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45" yWindow="-90" windowWidth="20115" windowHeight="7995" activeTab="4"/>
  </bookViews>
  <sheets>
    <sheet name="Week 1" sheetId="1" r:id="rId1"/>
    <sheet name="Week 2" sheetId="2" r:id="rId2"/>
    <sheet name="Week 3" sheetId="3" r:id="rId3"/>
    <sheet name="Week 4" sheetId="4" r:id="rId4"/>
    <sheet name="Week 5" sheetId="5" r:id="rId5"/>
  </sheets>
  <calcPr calcId="145621"/>
</workbook>
</file>

<file path=xl/calcChain.xml><?xml version="1.0" encoding="utf-8"?>
<calcChain xmlns="http://schemas.openxmlformats.org/spreadsheetml/2006/main">
  <c r="H36" i="5" l="1"/>
  <c r="G36" i="5"/>
  <c r="F36" i="5"/>
  <c r="E36" i="5"/>
  <c r="D36" i="5"/>
  <c r="H29" i="5"/>
  <c r="G29" i="5"/>
  <c r="F29" i="5"/>
  <c r="E29" i="5"/>
  <c r="D29" i="5"/>
  <c r="H22" i="5"/>
  <c r="G22" i="5"/>
  <c r="F22" i="5"/>
  <c r="E22" i="5"/>
  <c r="D22" i="5"/>
  <c r="H16" i="5"/>
  <c r="H38" i="5" s="1"/>
  <c r="G16" i="5"/>
  <c r="F16" i="5"/>
  <c r="E16" i="5"/>
  <c r="D16" i="5"/>
  <c r="D38" i="5" s="1"/>
  <c r="H7" i="5"/>
  <c r="G7" i="5"/>
  <c r="F7" i="5"/>
  <c r="E7" i="5"/>
  <c r="E38" i="5" s="1"/>
  <c r="D7" i="5"/>
  <c r="H37" i="4"/>
  <c r="G37" i="4"/>
  <c r="F37" i="4"/>
  <c r="E37" i="4"/>
  <c r="D37" i="4"/>
  <c r="H29" i="4"/>
  <c r="G29" i="4"/>
  <c r="F29" i="4"/>
  <c r="E29" i="4"/>
  <c r="D29" i="4"/>
  <c r="H21" i="4"/>
  <c r="G21" i="4"/>
  <c r="F21" i="4"/>
  <c r="E21" i="4"/>
  <c r="D21" i="4"/>
  <c r="H14" i="4"/>
  <c r="H39" i="4" s="1"/>
  <c r="G14" i="4"/>
  <c r="F14" i="4"/>
  <c r="E14" i="4"/>
  <c r="D14" i="4"/>
  <c r="D39" i="4" s="1"/>
  <c r="H7" i="4"/>
  <c r="G7" i="4"/>
  <c r="F7" i="4"/>
  <c r="E7" i="4"/>
  <c r="D7" i="4"/>
  <c r="F38" i="5" l="1"/>
  <c r="G38" i="5"/>
  <c r="E39" i="4"/>
  <c r="G39" i="4"/>
  <c r="F39" i="4"/>
  <c r="H38" i="3"/>
  <c r="G38" i="3"/>
  <c r="F38" i="3"/>
  <c r="E38" i="3"/>
  <c r="D38" i="3"/>
  <c r="H29" i="3"/>
  <c r="G29" i="3"/>
  <c r="F29" i="3"/>
  <c r="E29" i="3"/>
  <c r="D29" i="3"/>
  <c r="H21" i="3"/>
  <c r="G21" i="3"/>
  <c r="F21" i="3"/>
  <c r="E21" i="3"/>
  <c r="D21" i="3"/>
  <c r="H15" i="3"/>
  <c r="H40" i="3" s="1"/>
  <c r="G15" i="3"/>
  <c r="F15" i="3"/>
  <c r="E15" i="3"/>
  <c r="D15" i="3"/>
  <c r="D40" i="3" s="1"/>
  <c r="H7" i="3"/>
  <c r="G7" i="3"/>
  <c r="F7" i="3"/>
  <c r="E7" i="3"/>
  <c r="D7" i="3"/>
  <c r="H36" i="2"/>
  <c r="G36" i="2"/>
  <c r="F36" i="2"/>
  <c r="E36" i="2"/>
  <c r="D36" i="2"/>
  <c r="H28" i="2"/>
  <c r="G28" i="2"/>
  <c r="F28" i="2"/>
  <c r="E28" i="2"/>
  <c r="D28" i="2"/>
  <c r="H21" i="2"/>
  <c r="G21" i="2"/>
  <c r="F21" i="2"/>
  <c r="E21" i="2"/>
  <c r="D21" i="2"/>
  <c r="H13" i="2"/>
  <c r="G13" i="2"/>
  <c r="F13" i="2"/>
  <c r="E13" i="2"/>
  <c r="D13" i="2"/>
  <c r="H6" i="2"/>
  <c r="H38" i="2" s="1"/>
  <c r="G6" i="2"/>
  <c r="G38" i="2" s="1"/>
  <c r="F6" i="2"/>
  <c r="F38" i="2" s="1"/>
  <c r="E6" i="2"/>
  <c r="E38" i="2" s="1"/>
  <c r="D6" i="2"/>
  <c r="D38" i="2" s="1"/>
  <c r="E40" i="3" l="1"/>
  <c r="F40" i="3"/>
  <c r="G40" i="3"/>
  <c r="H38" i="1"/>
  <c r="H36" i="1"/>
  <c r="G36" i="1"/>
  <c r="F36" i="1"/>
  <c r="E36" i="1"/>
  <c r="D36" i="1"/>
  <c r="H28" i="1"/>
  <c r="G28" i="1"/>
  <c r="F28" i="1"/>
  <c r="E28" i="1"/>
  <c r="D28" i="1"/>
  <c r="H22" i="1"/>
  <c r="G22" i="1"/>
  <c r="F22" i="1"/>
  <c r="E22" i="1"/>
  <c r="D22" i="1"/>
  <c r="H16" i="1" l="1"/>
  <c r="G16" i="1"/>
  <c r="F16" i="1"/>
  <c r="E16" i="1"/>
  <c r="D16" i="1"/>
  <c r="H9" i="1"/>
  <c r="G9" i="1"/>
  <c r="G38" i="1" s="1"/>
  <c r="F9" i="1"/>
  <c r="F38" i="1" s="1"/>
  <c r="E9" i="1"/>
  <c r="E38" i="1" s="1"/>
  <c r="D9" i="1"/>
  <c r="D38" i="1" s="1"/>
</calcChain>
</file>

<file path=xl/sharedStrings.xml><?xml version="1.0" encoding="utf-8"?>
<sst xmlns="http://schemas.openxmlformats.org/spreadsheetml/2006/main" count="442" uniqueCount="94">
  <si>
    <t>Monday</t>
  </si>
  <si>
    <t>Portion</t>
  </si>
  <si>
    <t>Calories</t>
  </si>
  <si>
    <t>Scrambled Eggs (D-34)</t>
  </si>
  <si>
    <t>1/2 cup</t>
  </si>
  <si>
    <t>n/a</t>
  </si>
  <si>
    <t xml:space="preserve">1 slice, 1 oz. </t>
  </si>
  <si>
    <t>Whole grain toast (18075)</t>
  </si>
  <si>
    <t>Fresh sliced peaches (09236)</t>
  </si>
  <si>
    <t>Milk (01082)</t>
  </si>
  <si>
    <t>1 cup, low-fat (1%) Unflavored</t>
  </si>
  <si>
    <t>Tuesday</t>
  </si>
  <si>
    <t>1 packet</t>
  </si>
  <si>
    <t>1 cup</t>
  </si>
  <si>
    <t>1/4 cup</t>
  </si>
  <si>
    <t>Wednesday</t>
  </si>
  <si>
    <t>Breakfast Burrito w/ Salsa (J-02)</t>
  </si>
  <si>
    <t>1 Burrito</t>
  </si>
  <si>
    <t>Fresh Blueberries (09050)</t>
  </si>
  <si>
    <t>Thursday</t>
  </si>
  <si>
    <t>Whole grain Blueberry Muffin (A-03)</t>
  </si>
  <si>
    <t>1 Muffin (1.25 oz.)</t>
  </si>
  <si>
    <t xml:space="preserve">1 oz. </t>
  </si>
  <si>
    <t>1 large, whole</t>
  </si>
  <si>
    <t>Friday</t>
  </si>
  <si>
    <t>Pancakes (B-13)</t>
  </si>
  <si>
    <t>2 Pancakes</t>
  </si>
  <si>
    <t>Maple Syrup (19353)</t>
  </si>
  <si>
    <t>1 tbsp.</t>
  </si>
  <si>
    <t>Fresh grapes (09132)</t>
  </si>
  <si>
    <t>1/2 cup, Raw</t>
  </si>
  <si>
    <t>Strawberry Yogurt (43261)</t>
  </si>
  <si>
    <t>1/2 cup (4 oz.)</t>
  </si>
  <si>
    <t>Weekly Averages</t>
  </si>
  <si>
    <t>2 slices</t>
  </si>
  <si>
    <r>
      <t>Western Omelet Quesadilla</t>
    </r>
    <r>
      <rPr>
        <vertAlign val="superscript"/>
        <sz val="10"/>
        <color theme="1"/>
        <rFont val="Calibri"/>
        <family val="2"/>
        <scheme val="minor"/>
      </rPr>
      <t>1</t>
    </r>
  </si>
  <si>
    <t>1/2 quesadilla</t>
  </si>
  <si>
    <t>Fresh Salsa (06178)</t>
  </si>
  <si>
    <t>Orange Juice (09211)</t>
  </si>
  <si>
    <t>Whole grain cheerios (08087)</t>
  </si>
  <si>
    <t>Ham(10802)</t>
  </si>
  <si>
    <t>Egg  (01128)</t>
  </si>
  <si>
    <t>1 egg, fried</t>
  </si>
  <si>
    <t>whole muffin, 1 oz.</t>
  </si>
  <si>
    <t>Whole Grain bagel (18968)</t>
  </si>
  <si>
    <t>1 bagel (2 oz. )</t>
  </si>
  <si>
    <t>cream cheese (01186)</t>
  </si>
  <si>
    <t>Vanilla yogurt (01220)</t>
  </si>
  <si>
    <t>1/2  cup (4 oz. )</t>
  </si>
  <si>
    <t>Granola (J-01)</t>
  </si>
  <si>
    <t>Sausage (07901)</t>
  </si>
  <si>
    <t>Patty, 1 oz. Pork</t>
  </si>
  <si>
    <t>Whole grain Raisin Bran Crunch (08380)</t>
  </si>
  <si>
    <t>Low-fat Vanilla Yogurt (01220)</t>
  </si>
  <si>
    <t xml:space="preserve">Vanilla yogurt </t>
  </si>
  <si>
    <t>1 egg</t>
  </si>
  <si>
    <t>French Toast Stick (J-03)</t>
  </si>
  <si>
    <t>2 Strips</t>
  </si>
  <si>
    <t>Whole Grain Waffle (28304)</t>
  </si>
  <si>
    <t xml:space="preserve">2 Waffles </t>
  </si>
  <si>
    <t>Strawberry Fruit (09318)</t>
  </si>
  <si>
    <t>1/4 cup, thawed</t>
  </si>
  <si>
    <t>Slice Cheddar Cheese (01169)</t>
  </si>
  <si>
    <t>Assorted Jams (19297)</t>
  </si>
  <si>
    <t xml:space="preserve">1/2 cup </t>
  </si>
  <si>
    <t>Fresh sliced cantaloupe (09181)</t>
  </si>
  <si>
    <t>Cinnamon Oatmeal (08410)</t>
  </si>
  <si>
    <t>Dried Cranberries (09079)</t>
  </si>
  <si>
    <t>Fruit Juice, Apple (09400)</t>
  </si>
  <si>
    <t xml:space="preserve">1/2 cup, </t>
  </si>
  <si>
    <t>Fresh Watermelon Chunks (09326)</t>
  </si>
  <si>
    <t xml:space="preserve">1/2 cup, halved </t>
  </si>
  <si>
    <t>Fresh strawberries(09316)</t>
  </si>
  <si>
    <r>
      <t>Mozzarella cheese Stick</t>
    </r>
    <r>
      <rPr>
        <vertAlign val="superscript"/>
        <sz val="10"/>
        <color theme="1"/>
        <rFont val="Calibri"/>
        <family val="2"/>
        <scheme val="minor"/>
      </rPr>
      <t>1</t>
    </r>
  </si>
  <si>
    <r>
      <rPr>
        <u/>
        <vertAlign val="superscript"/>
        <sz val="10"/>
        <color theme="10"/>
        <rFont val="Calibri"/>
        <family val="2"/>
        <scheme val="minor"/>
      </rPr>
      <t>1</t>
    </r>
    <r>
      <rPr>
        <u/>
        <sz val="10"/>
        <color theme="10"/>
        <rFont val="Calibri"/>
        <family val="2"/>
        <scheme val="minor"/>
      </rPr>
      <t>www.Supertracker.usda.gov/foodapedia.aspx</t>
    </r>
  </si>
  <si>
    <t>Large banana (09040)</t>
  </si>
  <si>
    <t>Honeydew, Fresh (09184)</t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</si>
  <si>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 xml:space="preserve"> http://www.kn-eat.org/snp/SNP_Docs/SNP_Resources_Healthier_Kansas_Menus/HKM_Recipes_6_weeks_912_NGC.pdf</t>
    </r>
  </si>
  <si>
    <r>
      <rPr>
        <u/>
        <vertAlign val="superscript"/>
        <sz val="10"/>
        <color theme="10"/>
        <rFont val="Calibri"/>
        <family val="2"/>
        <scheme val="minor"/>
      </rPr>
      <t>2</t>
    </r>
    <r>
      <rPr>
        <u/>
        <sz val="10"/>
        <color theme="10"/>
        <rFont val="Calibri"/>
        <family val="2"/>
        <scheme val="minor"/>
      </rPr>
      <t>www.Supertracker.usda.gov/foodapedia.aspx</t>
    </r>
  </si>
  <si>
    <r>
      <t>Mozzarella cheese Stick</t>
    </r>
    <r>
      <rPr>
        <vertAlign val="superscript"/>
        <sz val="10"/>
        <color theme="1"/>
        <rFont val="Calibri"/>
        <family val="2"/>
        <scheme val="minor"/>
      </rPr>
      <t>2</t>
    </r>
  </si>
  <si>
    <t>1/2 cup, halved</t>
  </si>
  <si>
    <t>Fresh strawberries (09316)</t>
  </si>
  <si>
    <t>English Muffin (18266)</t>
  </si>
  <si>
    <t>Fresh sliced cantaloupe  (09181)</t>
  </si>
  <si>
    <t>Fresh Watermelon Chunks, (09326)</t>
  </si>
  <si>
    <t>Hard-boiled Egg (01129)</t>
  </si>
  <si>
    <t>Fresh strawberries  (09316)</t>
  </si>
  <si>
    <t>Applesauce (09019)</t>
  </si>
  <si>
    <t>Sodium (mg)</t>
  </si>
  <si>
    <t>Total Fat (g)</t>
  </si>
  <si>
    <t>Saturated Fat (g)</t>
  </si>
  <si>
    <t>Trans Fat (g)</t>
  </si>
  <si>
    <t>Total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</si>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</sst>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vertAlign val="superscript"/>
      <sz val="10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 applyAlignment="1" applyProtection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4" fillId="0" borderId="0" xfId="0" applyFont="1"/>
    <xf numFmtId="0" fontId="5" fillId="0" borderId="0" xfId="0" applyFont="1" applyAlignment="1">
      <alignment wrapText="1"/>
    </xf>
    <xf numFmtId="0" fontId="6" fillId="0" borderId="0" xfId="0" applyFont="1"/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9" fillId="0" borderId="0" xfId="1" applyFont="1" applyAlignment="1">
      <alignment wrapText="1"/>
    </xf>
    <xf numFmtId="0" fontId="11" fillId="0" borderId="0" xfId="0" applyFont="1" applyAlignment="1"/>
    <xf numFmtId="0" fontId="11" fillId="0" borderId="0" xfId="0" applyFont="1"/>
    <xf numFmtId="0" fontId="12" fillId="0" borderId="0" xfId="0" applyFont="1" applyAlignme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2" fillId="0" borderId="0" xfId="0" applyFont="1" applyAlignment="1">
      <alignment wrapText="1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0" fillId="0" borderId="0" xfId="0" applyAlignment="1">
      <alignment horizontal="right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upertracker.usda.gov/foodapedia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upertracker.usda.gov/foodapedia.aspx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upertracker.usda.gov/foodapedia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C1" sqref="C1:H1"/>
    </sheetView>
  </sheetViews>
  <sheetFormatPr defaultRowHeight="15.75" x14ac:dyDescent="0.25"/>
  <cols>
    <col min="1" max="1" width="12.42578125" style="18" bestFit="1" customWidth="1"/>
    <col min="2" max="2" width="21.85546875" style="2" customWidth="1"/>
    <col min="3" max="3" width="15.5703125" style="2" customWidth="1"/>
    <col min="5" max="5" width="13.5703125" bestFit="1" customWidth="1"/>
    <col min="6" max="6" width="12.7109375" bestFit="1" customWidth="1"/>
    <col min="7" max="7" width="17.7109375" bestFit="1" customWidth="1"/>
    <col min="8" max="8" width="13.140625" style="12" bestFit="1" customWidth="1"/>
  </cols>
  <sheetData>
    <row r="1" spans="1:8" x14ac:dyDescent="0.25">
      <c r="A1" s="17"/>
      <c r="B1" s="1"/>
      <c r="C1" s="21" t="s">
        <v>1</v>
      </c>
      <c r="D1" s="18" t="s">
        <v>2</v>
      </c>
      <c r="E1" s="18" t="s">
        <v>88</v>
      </c>
      <c r="F1" s="18" t="s">
        <v>89</v>
      </c>
      <c r="G1" s="18" t="s">
        <v>90</v>
      </c>
      <c r="H1" s="22" t="s">
        <v>91</v>
      </c>
    </row>
    <row r="2" spans="1:8" x14ac:dyDescent="0.25">
      <c r="A2" s="18" t="s">
        <v>0</v>
      </c>
      <c r="B2" s="3" t="s">
        <v>3</v>
      </c>
      <c r="C2" s="3" t="s">
        <v>4</v>
      </c>
      <c r="D2" s="3">
        <v>164</v>
      </c>
      <c r="E2" s="3">
        <v>288</v>
      </c>
      <c r="F2" s="3">
        <v>10.14</v>
      </c>
      <c r="G2" s="3">
        <v>1.57</v>
      </c>
      <c r="H2" s="7" t="s">
        <v>5</v>
      </c>
    </row>
    <row r="3" spans="1:8" ht="26.25" x14ac:dyDescent="0.25">
      <c r="B3" s="2" t="s">
        <v>62</v>
      </c>
      <c r="C3" s="2" t="s">
        <v>6</v>
      </c>
      <c r="D3" s="3">
        <v>113</v>
      </c>
      <c r="E3" s="3">
        <v>174</v>
      </c>
      <c r="F3" s="3">
        <v>9.2799999999999994</v>
      </c>
      <c r="G3" s="3">
        <v>5.9059999999999997</v>
      </c>
      <c r="H3" s="4" t="s">
        <v>5</v>
      </c>
    </row>
    <row r="4" spans="1:8" ht="26.25" x14ac:dyDescent="0.25">
      <c r="B4" s="2" t="s">
        <v>7</v>
      </c>
      <c r="C4" s="2" t="s">
        <v>34</v>
      </c>
      <c r="D4" s="2">
        <v>161</v>
      </c>
      <c r="E4" s="2">
        <v>291</v>
      </c>
      <c r="F4" s="2">
        <v>2.2400000000000002</v>
      </c>
      <c r="G4" s="2">
        <v>0.46200000000000002</v>
      </c>
      <c r="H4" s="7" t="s">
        <v>5</v>
      </c>
    </row>
    <row r="5" spans="1:8" x14ac:dyDescent="0.25">
      <c r="B5" s="3" t="s">
        <v>63</v>
      </c>
      <c r="C5" t="s">
        <v>12</v>
      </c>
      <c r="D5">
        <v>39</v>
      </c>
      <c r="E5">
        <v>4</v>
      </c>
      <c r="F5">
        <v>0.01</v>
      </c>
      <c r="G5">
        <v>5.0000000000000001E-3</v>
      </c>
      <c r="H5" s="4" t="s">
        <v>5</v>
      </c>
    </row>
    <row r="6" spans="1:8" ht="26.25" x14ac:dyDescent="0.25">
      <c r="B6" s="6" t="s">
        <v>65</v>
      </c>
      <c r="C6" s="3" t="s">
        <v>64</v>
      </c>
      <c r="D6" s="3">
        <v>27</v>
      </c>
      <c r="E6" s="3">
        <v>13</v>
      </c>
      <c r="F6" s="3">
        <v>0.15</v>
      </c>
      <c r="G6" s="3">
        <v>4.1000000000000002E-2</v>
      </c>
      <c r="H6" s="7">
        <v>0</v>
      </c>
    </row>
    <row r="7" spans="1:8" ht="26.25" x14ac:dyDescent="0.25">
      <c r="B7" s="2" t="s">
        <v>8</v>
      </c>
      <c r="C7" s="2" t="s">
        <v>4</v>
      </c>
      <c r="D7" s="2">
        <v>30</v>
      </c>
      <c r="E7" s="2">
        <v>0</v>
      </c>
      <c r="F7" s="2">
        <v>0.25</v>
      </c>
      <c r="G7" s="2">
        <v>1.4999999999999999E-2</v>
      </c>
      <c r="H7" s="7">
        <v>0</v>
      </c>
    </row>
    <row r="8" spans="1:8" ht="26.25" x14ac:dyDescent="0.25">
      <c r="B8" s="2" t="s">
        <v>9</v>
      </c>
      <c r="C8" s="2" t="s">
        <v>10</v>
      </c>
      <c r="D8" s="3">
        <v>102</v>
      </c>
      <c r="E8" s="3">
        <v>107</v>
      </c>
      <c r="F8" s="3">
        <v>2.37</v>
      </c>
      <c r="G8" s="3">
        <v>1.5449999999999999</v>
      </c>
      <c r="H8" s="12" t="s">
        <v>5</v>
      </c>
    </row>
    <row r="9" spans="1:8" s="9" customFormat="1" x14ac:dyDescent="0.25">
      <c r="A9" s="19"/>
      <c r="B9" s="8"/>
      <c r="C9" s="25" t="s">
        <v>92</v>
      </c>
      <c r="D9" s="19">
        <f>SUM(D2:D8)</f>
        <v>636</v>
      </c>
      <c r="E9" s="19">
        <f>SUM(E2:E8)</f>
        <v>877</v>
      </c>
      <c r="F9" s="19">
        <f>SUM(F2:F8)</f>
        <v>24.440000000000005</v>
      </c>
      <c r="G9" s="19">
        <f>SUM(G2:G8)</f>
        <v>9.5440000000000005</v>
      </c>
      <c r="H9" s="23">
        <f>SUM(H2:H8)</f>
        <v>0</v>
      </c>
    </row>
    <row r="11" spans="1:8" ht="26.25" x14ac:dyDescent="0.25">
      <c r="A11" s="18" t="s">
        <v>11</v>
      </c>
      <c r="B11" s="2" t="s">
        <v>66</v>
      </c>
      <c r="C11" t="s">
        <v>13</v>
      </c>
      <c r="D11">
        <v>159</v>
      </c>
      <c r="E11">
        <v>179</v>
      </c>
      <c r="F11">
        <v>2.19</v>
      </c>
      <c r="G11">
        <v>0.34699999999999998</v>
      </c>
      <c r="H11" s="4" t="s">
        <v>5</v>
      </c>
    </row>
    <row r="12" spans="1:8" ht="26.25" x14ac:dyDescent="0.25">
      <c r="B12" s="2" t="s">
        <v>67</v>
      </c>
      <c r="C12" t="s">
        <v>14</v>
      </c>
      <c r="D12">
        <v>93</v>
      </c>
      <c r="E12">
        <v>1</v>
      </c>
      <c r="F12">
        <v>0.42</v>
      </c>
      <c r="G12">
        <v>3.1E-2</v>
      </c>
      <c r="H12" s="4">
        <v>0</v>
      </c>
    </row>
    <row r="13" spans="1:8" x14ac:dyDescent="0.25">
      <c r="B13" s="2" t="s">
        <v>68</v>
      </c>
      <c r="C13" t="s">
        <v>4</v>
      </c>
      <c r="D13">
        <v>57</v>
      </c>
      <c r="E13">
        <v>5</v>
      </c>
      <c r="F13">
        <v>0.16</v>
      </c>
      <c r="G13">
        <v>2.7E-2</v>
      </c>
      <c r="H13" s="4">
        <v>0</v>
      </c>
    </row>
    <row r="14" spans="1:8" ht="26.25" x14ac:dyDescent="0.25">
      <c r="B14" s="2" t="s">
        <v>70</v>
      </c>
      <c r="C14" s="3" t="s">
        <v>69</v>
      </c>
      <c r="D14" s="3">
        <v>23</v>
      </c>
      <c r="E14" s="3">
        <v>1</v>
      </c>
      <c r="F14" s="3">
        <v>0.23</v>
      </c>
      <c r="G14" s="3">
        <v>2.5000000000000001E-2</v>
      </c>
      <c r="H14" s="4">
        <v>0</v>
      </c>
    </row>
    <row r="15" spans="1:8" ht="26.25" x14ac:dyDescent="0.25">
      <c r="B15" s="2" t="s">
        <v>9</v>
      </c>
      <c r="C15" s="2" t="s">
        <v>10</v>
      </c>
      <c r="D15" s="5">
        <v>102</v>
      </c>
      <c r="E15" s="5">
        <v>107</v>
      </c>
      <c r="F15" s="5">
        <v>2.37</v>
      </c>
      <c r="G15" s="5">
        <v>1.5449999999999999</v>
      </c>
      <c r="H15" s="7" t="s">
        <v>5</v>
      </c>
    </row>
    <row r="16" spans="1:8" s="9" customFormat="1" x14ac:dyDescent="0.25">
      <c r="A16" s="19"/>
      <c r="B16" s="8"/>
      <c r="C16" s="25" t="s">
        <v>92</v>
      </c>
      <c r="D16" s="9">
        <f>SUM(D11:D15)</f>
        <v>434</v>
      </c>
      <c r="E16" s="9">
        <f>SUM(E11:E15)</f>
        <v>293</v>
      </c>
      <c r="F16" s="9">
        <f>SUM(F11:F15)</f>
        <v>5.37</v>
      </c>
      <c r="G16" s="9">
        <f>SUM(G11:G15)</f>
        <v>1.9750000000000001</v>
      </c>
      <c r="H16" s="13">
        <f>SUM(H11:H15)</f>
        <v>0</v>
      </c>
    </row>
    <row r="18" spans="1:8" ht="26.25" x14ac:dyDescent="0.25">
      <c r="A18" s="18" t="s">
        <v>15</v>
      </c>
      <c r="B18" s="2" t="s">
        <v>16</v>
      </c>
      <c r="C18" s="2" t="s">
        <v>17</v>
      </c>
      <c r="D18" s="3">
        <v>258</v>
      </c>
      <c r="E18" s="3">
        <v>564</v>
      </c>
      <c r="F18" s="3">
        <v>9.06</v>
      </c>
      <c r="G18" s="3">
        <v>2.91</v>
      </c>
      <c r="H18" s="4" t="s">
        <v>5</v>
      </c>
    </row>
    <row r="19" spans="1:8" x14ac:dyDescent="0.25">
      <c r="B19" s="2" t="s">
        <v>18</v>
      </c>
      <c r="C19" s="3" t="s">
        <v>4</v>
      </c>
      <c r="D19" s="3">
        <v>42</v>
      </c>
      <c r="E19" s="3">
        <v>1</v>
      </c>
      <c r="F19" s="3">
        <v>0.25</v>
      </c>
      <c r="G19" s="3">
        <v>2.1000000000000001E-2</v>
      </c>
      <c r="H19" s="4"/>
    </row>
    <row r="20" spans="1:8" ht="26.25" x14ac:dyDescent="0.25">
      <c r="B20" s="6" t="s">
        <v>72</v>
      </c>
      <c r="C20" s="2" t="s">
        <v>71</v>
      </c>
      <c r="D20" s="3">
        <v>24</v>
      </c>
      <c r="E20" s="3">
        <v>1</v>
      </c>
      <c r="F20" s="3">
        <v>0.23</v>
      </c>
      <c r="G20" s="3">
        <v>1.0999999999999999E-2</v>
      </c>
      <c r="H20" s="4">
        <v>0</v>
      </c>
    </row>
    <row r="21" spans="1:8" ht="26.25" x14ac:dyDescent="0.25">
      <c r="B21" s="2" t="s">
        <v>9</v>
      </c>
      <c r="C21" s="2" t="s">
        <v>10</v>
      </c>
      <c r="D21" s="5">
        <v>102</v>
      </c>
      <c r="E21" s="5">
        <v>107</v>
      </c>
      <c r="F21" s="5">
        <v>2.37</v>
      </c>
      <c r="G21" s="5">
        <v>1.5449999999999999</v>
      </c>
      <c r="H21" s="7" t="s">
        <v>5</v>
      </c>
    </row>
    <row r="22" spans="1:8" s="9" customFormat="1" x14ac:dyDescent="0.25">
      <c r="A22" s="19"/>
      <c r="B22" s="8"/>
      <c r="C22" s="25" t="s">
        <v>92</v>
      </c>
      <c r="D22" s="9">
        <f>SUM(D18:D21)</f>
        <v>426</v>
      </c>
      <c r="E22" s="9">
        <f>SUM(E18:E21)</f>
        <v>673</v>
      </c>
      <c r="F22" s="9">
        <f>SUM(F18:F21)</f>
        <v>11.91</v>
      </c>
      <c r="G22" s="9">
        <f>SUM(G18:G21)</f>
        <v>4.4870000000000001</v>
      </c>
      <c r="H22" s="13">
        <f>SUM(H18:H21)</f>
        <v>0</v>
      </c>
    </row>
    <row r="24" spans="1:8" ht="26.25" x14ac:dyDescent="0.25">
      <c r="A24" s="18" t="s">
        <v>19</v>
      </c>
      <c r="B24" s="2" t="s">
        <v>20</v>
      </c>
      <c r="C24" s="2" t="s">
        <v>21</v>
      </c>
      <c r="D24" s="3">
        <v>172</v>
      </c>
      <c r="E24" s="3">
        <v>180</v>
      </c>
      <c r="F24" s="3">
        <v>6.72</v>
      </c>
      <c r="G24" s="3">
        <v>1.0900000000000001</v>
      </c>
      <c r="H24" s="4" t="s">
        <v>5</v>
      </c>
    </row>
    <row r="25" spans="1:8" x14ac:dyDescent="0.25">
      <c r="B25" s="2" t="s">
        <v>73</v>
      </c>
      <c r="C25" s="2" t="s">
        <v>22</v>
      </c>
      <c r="D25" s="3">
        <v>79</v>
      </c>
      <c r="E25" s="3">
        <v>5</v>
      </c>
      <c r="F25" s="3">
        <v>5</v>
      </c>
      <c r="G25" s="3">
        <v>3</v>
      </c>
      <c r="H25" s="7" t="s">
        <v>5</v>
      </c>
    </row>
    <row r="26" spans="1:8" x14ac:dyDescent="0.25">
      <c r="B26" s="2" t="s">
        <v>75</v>
      </c>
      <c r="C26" s="2" t="s">
        <v>23</v>
      </c>
      <c r="D26" s="5">
        <v>121</v>
      </c>
      <c r="E26" s="5">
        <v>1</v>
      </c>
      <c r="F26" s="5">
        <v>0.45</v>
      </c>
      <c r="G26" s="5">
        <v>0.152</v>
      </c>
      <c r="H26" s="7">
        <v>0</v>
      </c>
    </row>
    <row r="27" spans="1:8" ht="26.25" x14ac:dyDescent="0.25">
      <c r="B27" s="2" t="s">
        <v>9</v>
      </c>
      <c r="C27" s="2" t="s">
        <v>10</v>
      </c>
      <c r="D27" s="5">
        <v>102</v>
      </c>
      <c r="E27" s="5">
        <v>107</v>
      </c>
      <c r="F27" s="5">
        <v>2.37</v>
      </c>
      <c r="G27" s="5">
        <v>1.5449999999999999</v>
      </c>
      <c r="H27" s="7" t="s">
        <v>5</v>
      </c>
    </row>
    <row r="28" spans="1:8" s="9" customFormat="1" x14ac:dyDescent="0.25">
      <c r="A28" s="19"/>
      <c r="B28" s="8"/>
      <c r="C28" s="25" t="s">
        <v>92</v>
      </c>
      <c r="D28" s="9">
        <f>SUM(D24:D27)</f>
        <v>474</v>
      </c>
      <c r="E28" s="9">
        <f>SUM(E24:E27)</f>
        <v>293</v>
      </c>
      <c r="F28" s="9">
        <f>SUM(F24:F27)</f>
        <v>14.54</v>
      </c>
      <c r="G28" s="9">
        <f>SUM(G24:G27)</f>
        <v>5.7869999999999999</v>
      </c>
      <c r="H28" s="13">
        <f>SUM(H24:H27)</f>
        <v>0</v>
      </c>
    </row>
    <row r="30" spans="1:8" x14ac:dyDescent="0.25">
      <c r="A30" s="18" t="s">
        <v>24</v>
      </c>
      <c r="B30" s="2" t="s">
        <v>25</v>
      </c>
      <c r="C30" s="2" t="s">
        <v>26</v>
      </c>
      <c r="D30" s="3">
        <v>127</v>
      </c>
      <c r="E30" s="3">
        <v>205</v>
      </c>
      <c r="F30" s="3">
        <v>5.34</v>
      </c>
      <c r="G30" s="3">
        <v>0.89</v>
      </c>
      <c r="H30" s="4" t="s">
        <v>5</v>
      </c>
    </row>
    <row r="31" spans="1:8" x14ac:dyDescent="0.25">
      <c r="B31" s="2" t="s">
        <v>27</v>
      </c>
      <c r="C31" s="2" t="s">
        <v>28</v>
      </c>
      <c r="D31" s="3">
        <v>52</v>
      </c>
      <c r="E31" s="3">
        <v>2</v>
      </c>
      <c r="F31" s="3">
        <v>0.01</v>
      </c>
      <c r="G31" s="3">
        <v>1E-3</v>
      </c>
      <c r="H31" s="4" t="s">
        <v>5</v>
      </c>
    </row>
    <row r="32" spans="1:8" ht="26.25" x14ac:dyDescent="0.25">
      <c r="B32" s="2" t="s">
        <v>31</v>
      </c>
      <c r="C32" s="3" t="s">
        <v>32</v>
      </c>
      <c r="D32" s="3">
        <v>116</v>
      </c>
      <c r="E32" s="3">
        <v>132</v>
      </c>
      <c r="F32" s="3">
        <v>0.24</v>
      </c>
      <c r="G32" s="3">
        <v>0.14599999999999999</v>
      </c>
      <c r="H32" s="12" t="s">
        <v>5</v>
      </c>
    </row>
    <row r="33" spans="1:8" x14ac:dyDescent="0.25">
      <c r="B33" s="2" t="s">
        <v>76</v>
      </c>
      <c r="C33" s="2" t="s">
        <v>4</v>
      </c>
      <c r="D33" s="3">
        <v>32</v>
      </c>
      <c r="E33" s="3">
        <v>16</v>
      </c>
      <c r="F33" s="3">
        <v>0.12</v>
      </c>
      <c r="G33" s="3">
        <v>3.4000000000000002E-2</v>
      </c>
      <c r="H33" s="4">
        <v>0</v>
      </c>
    </row>
    <row r="34" spans="1:8" x14ac:dyDescent="0.25">
      <c r="B34" s="2" t="s">
        <v>29</v>
      </c>
      <c r="C34" s="3" t="s">
        <v>30</v>
      </c>
      <c r="D34">
        <v>52</v>
      </c>
      <c r="E34">
        <v>2</v>
      </c>
      <c r="F34">
        <v>0.12</v>
      </c>
      <c r="G34">
        <v>5.3999999999999999E-2</v>
      </c>
      <c r="H34" s="4">
        <v>0</v>
      </c>
    </row>
    <row r="35" spans="1:8" ht="26.25" x14ac:dyDescent="0.25">
      <c r="B35" s="2" t="s">
        <v>9</v>
      </c>
      <c r="C35" s="2" t="s">
        <v>10</v>
      </c>
      <c r="D35" s="2">
        <v>102</v>
      </c>
      <c r="E35" s="2">
        <v>107</v>
      </c>
      <c r="F35" s="2">
        <v>2.37</v>
      </c>
      <c r="G35" s="2">
        <v>1.5449999999999999</v>
      </c>
      <c r="H35" s="24" t="s">
        <v>5</v>
      </c>
    </row>
    <row r="36" spans="1:8" s="9" customFormat="1" x14ac:dyDescent="0.25">
      <c r="A36" s="19"/>
      <c r="B36" s="8"/>
      <c r="C36" s="25" t="s">
        <v>92</v>
      </c>
      <c r="D36" s="9">
        <f>SUM(D30:D35)</f>
        <v>481</v>
      </c>
      <c r="E36" s="9">
        <f>SUM(E30:E35)</f>
        <v>464</v>
      </c>
      <c r="F36" s="9">
        <f>SUM(F30:F35)</f>
        <v>8.1999999999999993</v>
      </c>
      <c r="G36" s="9">
        <f>SUM(G30:G35)</f>
        <v>2.67</v>
      </c>
      <c r="H36" s="13">
        <f>SUM(H30:H35)</f>
        <v>0</v>
      </c>
    </row>
    <row r="38" spans="1:8" s="11" customFormat="1" ht="31.5" x14ac:dyDescent="0.25">
      <c r="A38" s="20"/>
      <c r="B38" s="10"/>
      <c r="C38" s="26" t="s">
        <v>33</v>
      </c>
      <c r="D38" s="20">
        <f>AVERAGE(D9,D16,D22,D28,D36)</f>
        <v>490.2</v>
      </c>
      <c r="E38" s="20">
        <f>AVERAGE(E9,E16,E22,E28,E36)</f>
        <v>520</v>
      </c>
      <c r="F38" s="20">
        <f>AVERAGE(F9,F16,F22,F28,F36)</f>
        <v>12.892000000000001</v>
      </c>
      <c r="G38" s="20">
        <f>AVERAGE(G9,G16,G22,G28,G36)</f>
        <v>4.8925999999999998</v>
      </c>
      <c r="H38" s="27">
        <f>AVERAGE(H9,H16,H22,H28,H36)</f>
        <v>0</v>
      </c>
    </row>
    <row r="40" spans="1:8" ht="28.5" x14ac:dyDescent="0.25">
      <c r="B40" s="14" t="s">
        <v>74</v>
      </c>
    </row>
  </sheetData>
  <hyperlinks>
    <hyperlink ref="B40" r:id="rId1" display="www.Supertracker.usda.gov/foodapedia.aspx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opLeftCell="A19" zoomScale="85" zoomScaleNormal="85" workbookViewId="0">
      <selection activeCell="C38" sqref="C38:H38"/>
    </sheetView>
  </sheetViews>
  <sheetFormatPr defaultRowHeight="15.75" x14ac:dyDescent="0.25"/>
  <cols>
    <col min="1" max="1" width="10.140625" style="18" bestFit="1" customWidth="1"/>
    <col min="2" max="2" width="19.85546875" style="2" customWidth="1"/>
    <col min="3" max="3" width="17.28515625" style="2" bestFit="1" customWidth="1"/>
    <col min="5" max="5" width="13.7109375" bestFit="1" customWidth="1"/>
    <col min="6" max="6" width="12.7109375" bestFit="1" customWidth="1"/>
    <col min="7" max="7" width="18" bestFit="1" customWidth="1"/>
    <col min="8" max="8" width="13.42578125" style="12" bestFit="1" customWidth="1"/>
  </cols>
  <sheetData>
    <row r="1" spans="1:8" x14ac:dyDescent="0.25">
      <c r="A1" s="17"/>
      <c r="B1" s="1"/>
      <c r="C1" s="21" t="s">
        <v>1</v>
      </c>
      <c r="D1" s="18" t="s">
        <v>2</v>
      </c>
      <c r="E1" s="18" t="s">
        <v>88</v>
      </c>
      <c r="F1" s="18" t="s">
        <v>89</v>
      </c>
      <c r="G1" s="18" t="s">
        <v>90</v>
      </c>
      <c r="H1" s="22" t="s">
        <v>91</v>
      </c>
    </row>
    <row r="2" spans="1:8" ht="28.5" x14ac:dyDescent="0.25">
      <c r="A2" s="18" t="s">
        <v>0</v>
      </c>
      <c r="B2" s="2" t="s">
        <v>35</v>
      </c>
      <c r="C2" s="2" t="s">
        <v>36</v>
      </c>
      <c r="D2" s="2">
        <v>191</v>
      </c>
      <c r="E2" s="2">
        <v>468</v>
      </c>
      <c r="F2" s="2">
        <v>7.71</v>
      </c>
      <c r="G2" s="2">
        <v>3.58</v>
      </c>
      <c r="H2" s="7" t="s">
        <v>5</v>
      </c>
    </row>
    <row r="3" spans="1:8" x14ac:dyDescent="0.25">
      <c r="B3" s="2" t="s">
        <v>37</v>
      </c>
      <c r="D3" s="2">
        <v>36</v>
      </c>
      <c r="E3" s="2">
        <v>430</v>
      </c>
      <c r="F3" s="2">
        <v>0.2</v>
      </c>
      <c r="G3" s="2">
        <v>2.9000000000000001E-2</v>
      </c>
      <c r="H3" s="7">
        <v>0</v>
      </c>
    </row>
    <row r="4" spans="1:8" ht="26.25" x14ac:dyDescent="0.25">
      <c r="B4" s="2" t="s">
        <v>38</v>
      </c>
      <c r="C4" s="2" t="s">
        <v>10</v>
      </c>
      <c r="D4" s="2">
        <v>117</v>
      </c>
      <c r="E4" s="2">
        <v>5</v>
      </c>
      <c r="F4" s="2">
        <v>0.3</v>
      </c>
      <c r="G4" s="2">
        <v>3.5000000000000003E-2</v>
      </c>
      <c r="H4" s="7">
        <v>0</v>
      </c>
    </row>
    <row r="5" spans="1:8" ht="26.25" x14ac:dyDescent="0.25">
      <c r="B5" s="2" t="s">
        <v>9</v>
      </c>
      <c r="C5" s="2" t="s">
        <v>10</v>
      </c>
      <c r="D5" s="3">
        <v>102</v>
      </c>
      <c r="E5" s="3">
        <v>107</v>
      </c>
      <c r="F5" s="3">
        <v>2.37</v>
      </c>
      <c r="G5" s="3">
        <v>1.5449999999999999</v>
      </c>
      <c r="H5" s="12" t="s">
        <v>5</v>
      </c>
    </row>
    <row r="6" spans="1:8" s="9" customFormat="1" x14ac:dyDescent="0.25">
      <c r="A6" s="19"/>
      <c r="B6" s="8"/>
      <c r="C6" s="25" t="s">
        <v>93</v>
      </c>
      <c r="D6" s="19">
        <f>SUM(D2:D5)</f>
        <v>446</v>
      </c>
      <c r="E6" s="19">
        <f>SUM(E2:E5)</f>
        <v>1010</v>
      </c>
      <c r="F6" s="19">
        <f>SUM(F2:F5)</f>
        <v>10.580000000000002</v>
      </c>
      <c r="G6" s="19">
        <f>SUM(G2:G5)</f>
        <v>5.1890000000000001</v>
      </c>
      <c r="H6" s="23">
        <f>SUM(H2:H5)</f>
        <v>0</v>
      </c>
    </row>
    <row r="8" spans="1:8" ht="26.25" x14ac:dyDescent="0.25">
      <c r="A8" s="18" t="s">
        <v>11</v>
      </c>
      <c r="B8" s="2" t="s">
        <v>39</v>
      </c>
      <c r="C8" s="2" t="s">
        <v>13</v>
      </c>
      <c r="D8" s="2">
        <v>106</v>
      </c>
      <c r="E8" s="2">
        <v>117</v>
      </c>
      <c r="F8" s="2">
        <v>1.02</v>
      </c>
      <c r="G8" s="2">
        <v>0.23200000000000001</v>
      </c>
      <c r="H8" s="7" t="s">
        <v>5</v>
      </c>
    </row>
    <row r="9" spans="1:8" ht="28.5" x14ac:dyDescent="0.25">
      <c r="B9" s="2" t="s">
        <v>79</v>
      </c>
      <c r="C9" s="2" t="s">
        <v>22</v>
      </c>
      <c r="D9">
        <v>79</v>
      </c>
      <c r="E9">
        <v>5</v>
      </c>
      <c r="F9">
        <v>5</v>
      </c>
      <c r="G9">
        <v>3</v>
      </c>
      <c r="H9" s="7" t="s">
        <v>5</v>
      </c>
    </row>
    <row r="10" spans="1:8" ht="26.25" x14ac:dyDescent="0.25">
      <c r="B10" s="2" t="s">
        <v>18</v>
      </c>
      <c r="C10" s="3" t="s">
        <v>4</v>
      </c>
      <c r="D10" s="3">
        <v>42</v>
      </c>
      <c r="E10" s="3">
        <v>1</v>
      </c>
      <c r="F10" s="3">
        <v>0.25</v>
      </c>
      <c r="G10" s="3">
        <v>2.1000000000000001E-2</v>
      </c>
      <c r="H10" s="4"/>
    </row>
    <row r="11" spans="1:8" ht="26.25" x14ac:dyDescent="0.25">
      <c r="B11" s="6" t="s">
        <v>81</v>
      </c>
      <c r="C11" s="2" t="s">
        <v>80</v>
      </c>
      <c r="D11" s="3">
        <v>24</v>
      </c>
      <c r="E11" s="3">
        <v>1</v>
      </c>
      <c r="F11" s="3">
        <v>0.23</v>
      </c>
      <c r="G11" s="3">
        <v>1.0999999999999999E-2</v>
      </c>
      <c r="H11" s="4">
        <v>0</v>
      </c>
    </row>
    <row r="12" spans="1:8" ht="26.25" x14ac:dyDescent="0.25">
      <c r="B12" s="2" t="s">
        <v>9</v>
      </c>
      <c r="C12" s="2" t="s">
        <v>10</v>
      </c>
      <c r="D12" s="3">
        <v>102</v>
      </c>
      <c r="E12" s="3">
        <v>107</v>
      </c>
      <c r="F12" s="3">
        <v>2.37</v>
      </c>
      <c r="G12" s="3">
        <v>1.5449999999999999</v>
      </c>
      <c r="H12" s="12" t="s">
        <v>5</v>
      </c>
    </row>
    <row r="13" spans="1:8" s="9" customFormat="1" x14ac:dyDescent="0.25">
      <c r="A13" s="19"/>
      <c r="B13" s="8"/>
      <c r="C13" s="25" t="s">
        <v>93</v>
      </c>
      <c r="D13" s="19">
        <f>SUM(D8:D12)</f>
        <v>353</v>
      </c>
      <c r="E13" s="19">
        <f>SUM(E8:E12)</f>
        <v>231</v>
      </c>
      <c r="F13" s="19">
        <f>SUM(F8:F12)</f>
        <v>8.870000000000001</v>
      </c>
      <c r="G13" s="19">
        <f>SUM(G8:G12)</f>
        <v>4.8090000000000002</v>
      </c>
      <c r="H13" s="23">
        <f>SUM(H8:H12)</f>
        <v>0</v>
      </c>
    </row>
    <row r="15" spans="1:8" x14ac:dyDescent="0.25">
      <c r="A15" s="18" t="s">
        <v>15</v>
      </c>
      <c r="B15" s="2" t="s">
        <v>40</v>
      </c>
      <c r="C15" s="2" t="s">
        <v>22</v>
      </c>
      <c r="D15" s="2">
        <v>25</v>
      </c>
      <c r="E15" s="2">
        <v>196</v>
      </c>
      <c r="F15" s="2">
        <v>1.3</v>
      </c>
      <c r="G15" s="2">
        <v>0.28899999999999998</v>
      </c>
      <c r="H15" s="7" t="s">
        <v>5</v>
      </c>
    </row>
    <row r="16" spans="1:8" x14ac:dyDescent="0.25">
      <c r="B16" s="2" t="s">
        <v>41</v>
      </c>
      <c r="C16" s="2" t="s">
        <v>42</v>
      </c>
      <c r="D16" s="2">
        <v>90</v>
      </c>
      <c r="E16" s="2">
        <v>95</v>
      </c>
      <c r="F16" s="2">
        <v>6.83</v>
      </c>
      <c r="G16" s="2">
        <v>1.9890000000000001</v>
      </c>
      <c r="H16" s="7" t="s">
        <v>5</v>
      </c>
    </row>
    <row r="17" spans="1:8" ht="26.25" x14ac:dyDescent="0.25">
      <c r="B17" s="2" t="s">
        <v>62</v>
      </c>
      <c r="C17" s="2" t="s">
        <v>6</v>
      </c>
      <c r="D17" s="3">
        <v>113</v>
      </c>
      <c r="E17" s="3">
        <v>174</v>
      </c>
      <c r="F17" s="3">
        <v>9.2799999999999994</v>
      </c>
      <c r="G17" s="3">
        <v>5.9059999999999997</v>
      </c>
      <c r="H17" s="7" t="s">
        <v>5</v>
      </c>
    </row>
    <row r="18" spans="1:8" x14ac:dyDescent="0.25">
      <c r="B18" s="2" t="s">
        <v>82</v>
      </c>
      <c r="C18" s="2" t="s">
        <v>43</v>
      </c>
      <c r="D18" s="2">
        <v>134</v>
      </c>
      <c r="E18" s="2">
        <v>240</v>
      </c>
      <c r="F18" s="2">
        <v>1.39</v>
      </c>
      <c r="G18" s="2">
        <v>0.22</v>
      </c>
      <c r="H18" s="7" t="s">
        <v>5</v>
      </c>
    </row>
    <row r="19" spans="1:8" x14ac:dyDescent="0.25">
      <c r="B19" s="2" t="s">
        <v>75</v>
      </c>
      <c r="C19" s="2" t="s">
        <v>23</v>
      </c>
      <c r="D19" s="5">
        <v>121</v>
      </c>
      <c r="E19" s="5">
        <v>1</v>
      </c>
      <c r="F19" s="5">
        <v>0.45</v>
      </c>
      <c r="G19" s="5">
        <v>0.152</v>
      </c>
      <c r="H19" s="7">
        <v>0</v>
      </c>
    </row>
    <row r="20" spans="1:8" ht="26.25" x14ac:dyDescent="0.25">
      <c r="B20" s="2" t="s">
        <v>9</v>
      </c>
      <c r="C20" s="2" t="s">
        <v>10</v>
      </c>
      <c r="D20" s="5">
        <v>102</v>
      </c>
      <c r="E20" s="5">
        <v>107</v>
      </c>
      <c r="F20" s="5">
        <v>2.37</v>
      </c>
      <c r="G20" s="5">
        <v>1.5449999999999999</v>
      </c>
      <c r="H20" s="7" t="s">
        <v>5</v>
      </c>
    </row>
    <row r="21" spans="1:8" s="9" customFormat="1" x14ac:dyDescent="0.25">
      <c r="A21" s="19"/>
      <c r="B21" s="8"/>
      <c r="C21" s="25" t="s">
        <v>93</v>
      </c>
      <c r="D21" s="19">
        <f>SUM(D15:D20)</f>
        <v>585</v>
      </c>
      <c r="E21" s="19">
        <f>SUM(E15:E20)</f>
        <v>813</v>
      </c>
      <c r="F21" s="19">
        <f>SUM(F15:F20)</f>
        <v>21.62</v>
      </c>
      <c r="G21" s="19">
        <f>SUM(G15:G20)</f>
        <v>10.100999999999999</v>
      </c>
      <c r="H21" s="23">
        <f>SUM(H15:H20)</f>
        <v>0</v>
      </c>
    </row>
    <row r="23" spans="1:8" ht="26.25" x14ac:dyDescent="0.25">
      <c r="A23" s="18" t="s">
        <v>19</v>
      </c>
      <c r="B23" s="2" t="s">
        <v>44</v>
      </c>
      <c r="C23" s="2" t="s">
        <v>45</v>
      </c>
      <c r="D23" s="2">
        <v>245</v>
      </c>
      <c r="E23" s="2">
        <v>430</v>
      </c>
      <c r="F23" s="2">
        <v>1.5</v>
      </c>
      <c r="G23" s="2">
        <v>0</v>
      </c>
      <c r="H23" s="7" t="s">
        <v>5</v>
      </c>
    </row>
    <row r="24" spans="1:8" x14ac:dyDescent="0.25">
      <c r="B24" s="2" t="s">
        <v>46</v>
      </c>
      <c r="C24" s="2" t="s">
        <v>28</v>
      </c>
      <c r="D24" s="2">
        <v>19</v>
      </c>
      <c r="E24" s="2">
        <v>126</v>
      </c>
      <c r="F24" s="2">
        <v>0.18</v>
      </c>
      <c r="G24" s="2">
        <v>0.11600000000000001</v>
      </c>
      <c r="H24" s="7" t="s">
        <v>5</v>
      </c>
    </row>
    <row r="25" spans="1:8" ht="26.25" x14ac:dyDescent="0.25">
      <c r="B25" s="2" t="s">
        <v>76</v>
      </c>
      <c r="C25" s="2" t="s">
        <v>4</v>
      </c>
      <c r="D25" s="3">
        <v>32</v>
      </c>
      <c r="E25" s="3">
        <v>16</v>
      </c>
      <c r="F25" s="3">
        <v>0.12</v>
      </c>
      <c r="G25" s="3">
        <v>3.4000000000000002E-2</v>
      </c>
      <c r="H25" s="4">
        <v>0</v>
      </c>
    </row>
    <row r="26" spans="1:8" x14ac:dyDescent="0.25">
      <c r="B26" s="2" t="s">
        <v>29</v>
      </c>
      <c r="C26" s="3" t="s">
        <v>30</v>
      </c>
      <c r="D26">
        <v>52</v>
      </c>
      <c r="E26">
        <v>2</v>
      </c>
      <c r="F26">
        <v>0.12</v>
      </c>
      <c r="G26">
        <v>5.3999999999999999E-2</v>
      </c>
      <c r="H26" s="4">
        <v>0</v>
      </c>
    </row>
    <row r="27" spans="1:8" ht="26.25" x14ac:dyDescent="0.25">
      <c r="B27" s="2" t="s">
        <v>9</v>
      </c>
      <c r="C27" s="2" t="s">
        <v>10</v>
      </c>
      <c r="D27" s="5">
        <v>102</v>
      </c>
      <c r="E27" s="5">
        <v>107</v>
      </c>
      <c r="F27" s="5">
        <v>2.37</v>
      </c>
      <c r="G27" s="5">
        <v>1.5449999999999999</v>
      </c>
      <c r="H27" s="7" t="s">
        <v>5</v>
      </c>
    </row>
    <row r="28" spans="1:8" s="9" customFormat="1" x14ac:dyDescent="0.25">
      <c r="A28" s="19"/>
      <c r="B28" s="8"/>
      <c r="C28" s="25" t="s">
        <v>93</v>
      </c>
      <c r="D28" s="19">
        <f>SUM(D23:D27)</f>
        <v>450</v>
      </c>
      <c r="E28" s="19">
        <f>SUM(E23:E27)</f>
        <v>681</v>
      </c>
      <c r="F28" s="19">
        <f>SUM(F23:F27)</f>
        <v>4.29</v>
      </c>
      <c r="G28" s="19">
        <f>SUM(G23:G27)</f>
        <v>1.7489999999999999</v>
      </c>
      <c r="H28" s="23">
        <f>SUM(H23:H27)</f>
        <v>0</v>
      </c>
    </row>
    <row r="30" spans="1:8" ht="26.25" x14ac:dyDescent="0.25">
      <c r="A30" s="18" t="s">
        <v>24</v>
      </c>
      <c r="B30" s="2" t="s">
        <v>20</v>
      </c>
      <c r="C30" s="5" t="s">
        <v>21</v>
      </c>
      <c r="D30">
        <v>172</v>
      </c>
      <c r="E30">
        <v>180</v>
      </c>
      <c r="F30">
        <v>6.72</v>
      </c>
      <c r="G30">
        <v>1.0900000000000001</v>
      </c>
      <c r="H30" s="12" t="s">
        <v>5</v>
      </c>
    </row>
    <row r="31" spans="1:8" x14ac:dyDescent="0.25">
      <c r="B31" s="2" t="s">
        <v>47</v>
      </c>
      <c r="C31" s="2" t="s">
        <v>48</v>
      </c>
      <c r="D31" s="2">
        <v>192</v>
      </c>
      <c r="E31" s="2">
        <v>149</v>
      </c>
      <c r="F31" s="2">
        <v>2.82</v>
      </c>
      <c r="G31" s="2">
        <v>1.8220000000000001</v>
      </c>
      <c r="H31" s="7" t="s">
        <v>5</v>
      </c>
    </row>
    <row r="32" spans="1:8" x14ac:dyDescent="0.25">
      <c r="B32" s="2" t="s">
        <v>49</v>
      </c>
      <c r="C32" s="2" t="s">
        <v>14</v>
      </c>
      <c r="D32" s="2">
        <v>129</v>
      </c>
      <c r="E32" s="2">
        <v>49</v>
      </c>
      <c r="F32" s="2">
        <v>2.4900000000000002</v>
      </c>
      <c r="G32" s="2">
        <v>0.39</v>
      </c>
      <c r="H32" s="7" t="s">
        <v>5</v>
      </c>
    </row>
    <row r="33" spans="1:8" ht="26.25" x14ac:dyDescent="0.25">
      <c r="B33" s="6" t="s">
        <v>83</v>
      </c>
      <c r="C33" s="3" t="s">
        <v>4</v>
      </c>
      <c r="D33" s="3">
        <v>27</v>
      </c>
      <c r="E33" s="3">
        <v>13</v>
      </c>
      <c r="F33" s="3">
        <v>0.15</v>
      </c>
      <c r="G33" s="3">
        <v>4.1000000000000002E-2</v>
      </c>
      <c r="H33" s="7">
        <v>0</v>
      </c>
    </row>
    <row r="34" spans="1:8" ht="26.25" x14ac:dyDescent="0.25">
      <c r="B34" s="2" t="s">
        <v>8</v>
      </c>
      <c r="C34" s="2" t="s">
        <v>4</v>
      </c>
      <c r="D34" s="2">
        <v>30</v>
      </c>
      <c r="E34" s="2">
        <v>0</v>
      </c>
      <c r="F34" s="2">
        <v>0.25</v>
      </c>
      <c r="G34" s="2">
        <v>1.4999999999999999E-2</v>
      </c>
      <c r="H34" s="7">
        <v>0</v>
      </c>
    </row>
    <row r="35" spans="1:8" ht="26.25" x14ac:dyDescent="0.25">
      <c r="B35" s="2" t="s">
        <v>9</v>
      </c>
      <c r="C35" s="2" t="s">
        <v>10</v>
      </c>
      <c r="D35" s="3">
        <v>102</v>
      </c>
      <c r="E35" s="3">
        <v>107</v>
      </c>
      <c r="F35" s="3">
        <v>2.37</v>
      </c>
      <c r="G35" s="3">
        <v>1.5449999999999999</v>
      </c>
      <c r="H35" s="12" t="s">
        <v>5</v>
      </c>
    </row>
    <row r="36" spans="1:8" s="9" customFormat="1" x14ac:dyDescent="0.25">
      <c r="A36" s="19"/>
      <c r="B36" s="8"/>
      <c r="C36" s="25" t="s">
        <v>93</v>
      </c>
      <c r="D36" s="19">
        <f>SUM(D30:D35)</f>
        <v>652</v>
      </c>
      <c r="E36" s="19">
        <f>SUM(E30:E35)</f>
        <v>498</v>
      </c>
      <c r="F36" s="19">
        <f>SUM(F30:F35)</f>
        <v>14.8</v>
      </c>
      <c r="G36" s="19">
        <f>SUM(G30:G35)</f>
        <v>4.9030000000000005</v>
      </c>
      <c r="H36" s="23">
        <f>SUM(H30:H35)</f>
        <v>0</v>
      </c>
    </row>
    <row r="38" spans="1:8" s="11" customFormat="1" ht="31.5" x14ac:dyDescent="0.25">
      <c r="A38" s="20"/>
      <c r="B38" s="10"/>
      <c r="C38" s="26" t="s">
        <v>33</v>
      </c>
      <c r="D38" s="20">
        <f>AVERAGE(D6,D13,D21,D28,D36)</f>
        <v>497.2</v>
      </c>
      <c r="E38" s="20">
        <f>AVERAGE(E6,E13,E21,E28,E36)</f>
        <v>646.6</v>
      </c>
      <c r="F38" s="20">
        <f>AVERAGE(F6,F13,F21,F28,F36)</f>
        <v>12.032000000000002</v>
      </c>
      <c r="G38" s="20">
        <f>AVERAGE(G6,G13,G21,G28,G36)</f>
        <v>5.3501999999999992</v>
      </c>
      <c r="H38" s="27">
        <f>AVERAGE(H6,H13,H21,H28,H36)</f>
        <v>0</v>
      </c>
    </row>
    <row r="40" spans="1:8" ht="79.5" x14ac:dyDescent="0.25">
      <c r="B40" s="2" t="s">
        <v>77</v>
      </c>
    </row>
    <row r="42" spans="1:8" ht="28.5" x14ac:dyDescent="0.25">
      <c r="B42" s="14" t="s">
        <v>78</v>
      </c>
    </row>
  </sheetData>
  <hyperlinks>
    <hyperlink ref="B42" r:id="rId1" display="www.Supertracker.usda.gov/foodapedia.aspx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zoomScale="85" zoomScaleNormal="85" workbookViewId="0">
      <selection activeCell="C1" sqref="C1:H1"/>
    </sheetView>
  </sheetViews>
  <sheetFormatPr defaultRowHeight="15.75" x14ac:dyDescent="0.25"/>
  <cols>
    <col min="1" max="1" width="13.140625" style="18" bestFit="1" customWidth="1"/>
    <col min="2" max="2" width="17.5703125" style="2" customWidth="1"/>
    <col min="3" max="3" width="16" style="2" bestFit="1" customWidth="1"/>
    <col min="4" max="4" width="8.85546875" bestFit="1" customWidth="1"/>
    <col min="5" max="5" width="13.7109375" bestFit="1" customWidth="1"/>
    <col min="6" max="6" width="12.7109375" bestFit="1" customWidth="1"/>
    <col min="7" max="7" width="18" bestFit="1" customWidth="1"/>
    <col min="8" max="8" width="13.42578125" bestFit="1" customWidth="1"/>
  </cols>
  <sheetData>
    <row r="1" spans="1:8" x14ac:dyDescent="0.25">
      <c r="A1" s="17"/>
      <c r="B1" s="1"/>
      <c r="C1" s="21" t="s">
        <v>1</v>
      </c>
      <c r="D1" s="18" t="s">
        <v>2</v>
      </c>
      <c r="E1" s="18" t="s">
        <v>88</v>
      </c>
      <c r="F1" s="18" t="s">
        <v>89</v>
      </c>
      <c r="G1" s="18" t="s">
        <v>90</v>
      </c>
      <c r="H1" s="22" t="s">
        <v>91</v>
      </c>
    </row>
    <row r="2" spans="1:8" x14ac:dyDescent="0.25">
      <c r="A2" s="18" t="s">
        <v>0</v>
      </c>
      <c r="B2" s="2" t="s">
        <v>25</v>
      </c>
      <c r="C2" s="2" t="s">
        <v>26</v>
      </c>
      <c r="D2">
        <v>127</v>
      </c>
      <c r="E2">
        <v>205</v>
      </c>
      <c r="F2">
        <v>5.34</v>
      </c>
      <c r="G2">
        <v>0.89</v>
      </c>
      <c r="H2" s="3" t="s">
        <v>5</v>
      </c>
    </row>
    <row r="3" spans="1:8" ht="26.25" x14ac:dyDescent="0.25">
      <c r="B3" s="2" t="s">
        <v>27</v>
      </c>
      <c r="C3" s="2" t="s">
        <v>28</v>
      </c>
      <c r="D3">
        <v>52</v>
      </c>
      <c r="E3">
        <v>2</v>
      </c>
      <c r="F3">
        <v>0.01</v>
      </c>
      <c r="G3">
        <v>1E-3</v>
      </c>
      <c r="H3" s="3" t="s">
        <v>5</v>
      </c>
    </row>
    <row r="4" spans="1:8" ht="26.25" x14ac:dyDescent="0.25">
      <c r="B4" s="2" t="s">
        <v>18</v>
      </c>
      <c r="C4" s="2" t="s">
        <v>4</v>
      </c>
      <c r="D4" s="3">
        <v>42</v>
      </c>
      <c r="E4" s="3">
        <v>1</v>
      </c>
      <c r="F4" s="3">
        <v>0.25</v>
      </c>
      <c r="G4" s="3">
        <v>2.1000000000000001E-2</v>
      </c>
      <c r="H4" s="4"/>
    </row>
    <row r="5" spans="1:8" ht="26.25" x14ac:dyDescent="0.25">
      <c r="B5" s="6" t="s">
        <v>72</v>
      </c>
      <c r="C5" s="2" t="s">
        <v>71</v>
      </c>
      <c r="D5" s="3">
        <v>24</v>
      </c>
      <c r="E5" s="3">
        <v>1</v>
      </c>
      <c r="F5" s="3">
        <v>0.23</v>
      </c>
      <c r="G5" s="3">
        <v>1.0999999999999999E-2</v>
      </c>
      <c r="H5" s="4">
        <v>0</v>
      </c>
    </row>
    <row r="6" spans="1:8" ht="26.25" x14ac:dyDescent="0.25">
      <c r="B6" s="2" t="s">
        <v>9</v>
      </c>
      <c r="C6" s="2" t="s">
        <v>10</v>
      </c>
      <c r="D6" s="3">
        <v>102</v>
      </c>
      <c r="E6" s="3">
        <v>107</v>
      </c>
      <c r="F6" s="3">
        <v>2.37</v>
      </c>
      <c r="G6" s="3">
        <v>1.5449999999999999</v>
      </c>
      <c r="H6" s="12" t="s">
        <v>5</v>
      </c>
    </row>
    <row r="7" spans="1:8" s="9" customFormat="1" x14ac:dyDescent="0.25">
      <c r="A7" s="19"/>
      <c r="B7" s="8"/>
      <c r="C7" s="25" t="s">
        <v>93</v>
      </c>
      <c r="D7" s="19">
        <f>SUM(D2:D6)</f>
        <v>347</v>
      </c>
      <c r="E7" s="19">
        <f>SUM(E2:E6)</f>
        <v>316</v>
      </c>
      <c r="F7" s="19">
        <f>SUM(F2:F6)</f>
        <v>8.1999999999999993</v>
      </c>
      <c r="G7" s="19">
        <f>SUM(G2:G6)</f>
        <v>2.468</v>
      </c>
      <c r="H7" s="19">
        <f>SUM(H2:H6)</f>
        <v>0</v>
      </c>
    </row>
    <row r="9" spans="1:8" x14ac:dyDescent="0.25">
      <c r="A9" s="18" t="s">
        <v>11</v>
      </c>
      <c r="B9" s="3" t="s">
        <v>3</v>
      </c>
      <c r="C9" s="2" t="s">
        <v>4</v>
      </c>
      <c r="D9" s="3">
        <v>164</v>
      </c>
      <c r="E9" s="3">
        <v>288</v>
      </c>
      <c r="F9" s="3">
        <v>10.14</v>
      </c>
      <c r="G9" s="3">
        <v>1.57</v>
      </c>
      <c r="H9" s="2" t="s">
        <v>5</v>
      </c>
    </row>
    <row r="10" spans="1:8" ht="26.25" x14ac:dyDescent="0.25">
      <c r="B10" s="2" t="s">
        <v>62</v>
      </c>
      <c r="C10" s="2" t="s">
        <v>6</v>
      </c>
      <c r="D10" s="3">
        <v>113</v>
      </c>
      <c r="E10" s="3">
        <v>174</v>
      </c>
      <c r="F10" s="3">
        <v>9.2799999999999994</v>
      </c>
      <c r="G10" s="3">
        <v>5.9059999999999997</v>
      </c>
      <c r="H10" s="2" t="s">
        <v>5</v>
      </c>
    </row>
    <row r="11" spans="1:8" ht="26.25" x14ac:dyDescent="0.25">
      <c r="B11" s="2" t="s">
        <v>7</v>
      </c>
      <c r="C11" s="2" t="s">
        <v>34</v>
      </c>
      <c r="D11" s="2">
        <v>161</v>
      </c>
      <c r="E11" s="2">
        <v>291</v>
      </c>
      <c r="F11" s="2">
        <v>2.2400000000000002</v>
      </c>
      <c r="G11" s="2">
        <v>0.46200000000000002</v>
      </c>
      <c r="H11" s="2" t="s">
        <v>5</v>
      </c>
    </row>
    <row r="12" spans="1:8" x14ac:dyDescent="0.25">
      <c r="B12" s="2" t="s">
        <v>50</v>
      </c>
      <c r="C12" s="2" t="s">
        <v>51</v>
      </c>
      <c r="D12" s="2">
        <v>76</v>
      </c>
      <c r="E12" s="2">
        <v>153</v>
      </c>
      <c r="F12" s="2">
        <v>5.74</v>
      </c>
      <c r="G12" s="2">
        <v>1.5680000000000001</v>
      </c>
      <c r="H12" s="7" t="s">
        <v>5</v>
      </c>
    </row>
    <row r="13" spans="1:8" ht="26.25" x14ac:dyDescent="0.25">
      <c r="B13" s="2" t="s">
        <v>75</v>
      </c>
      <c r="C13" s="2" t="s">
        <v>23</v>
      </c>
      <c r="D13" s="5">
        <v>121</v>
      </c>
      <c r="E13" s="5">
        <v>1</v>
      </c>
      <c r="F13" s="5">
        <v>0.45</v>
      </c>
      <c r="G13" s="5">
        <v>0.152</v>
      </c>
      <c r="H13" s="7">
        <v>0</v>
      </c>
    </row>
    <row r="14" spans="1:8" ht="26.25" x14ac:dyDescent="0.25">
      <c r="B14" s="2" t="s">
        <v>9</v>
      </c>
      <c r="C14" s="2" t="s">
        <v>10</v>
      </c>
      <c r="D14" s="5">
        <v>102</v>
      </c>
      <c r="E14" s="5">
        <v>107</v>
      </c>
      <c r="F14" s="5">
        <v>2.37</v>
      </c>
      <c r="G14" s="5">
        <v>1.5449999999999999</v>
      </c>
      <c r="H14" s="7" t="s">
        <v>5</v>
      </c>
    </row>
    <row r="15" spans="1:8" s="9" customFormat="1" x14ac:dyDescent="0.25">
      <c r="A15" s="19"/>
      <c r="B15" s="8"/>
      <c r="C15" s="25" t="s">
        <v>93</v>
      </c>
      <c r="D15" s="19">
        <f>SUM(D9:D14)</f>
        <v>737</v>
      </c>
      <c r="E15" s="19">
        <f>SUM(E9:E14)</f>
        <v>1014</v>
      </c>
      <c r="F15" s="19">
        <f>SUM(F9:F14)</f>
        <v>30.220000000000006</v>
      </c>
      <c r="G15" s="19">
        <f>SUM(G9:G14)</f>
        <v>11.202999999999999</v>
      </c>
      <c r="H15" s="19">
        <f>SUM(H9:H14)</f>
        <v>0</v>
      </c>
    </row>
    <row r="17" spans="1:8" ht="26.25" x14ac:dyDescent="0.25">
      <c r="A17" s="18" t="s">
        <v>15</v>
      </c>
      <c r="B17" s="2" t="s">
        <v>52</v>
      </c>
      <c r="C17" s="2" t="s">
        <v>13</v>
      </c>
      <c r="D17" s="3">
        <v>188</v>
      </c>
      <c r="E17" s="3">
        <v>200</v>
      </c>
      <c r="F17" s="3">
        <v>0.9</v>
      </c>
      <c r="G17" s="3">
        <v>0.21199999999999999</v>
      </c>
      <c r="H17" s="3" t="s">
        <v>5</v>
      </c>
    </row>
    <row r="18" spans="1:8" ht="28.5" x14ac:dyDescent="0.25">
      <c r="B18" s="2" t="s">
        <v>73</v>
      </c>
      <c r="C18" s="2" t="s">
        <v>22</v>
      </c>
      <c r="D18" s="3">
        <v>79</v>
      </c>
      <c r="E18" s="3">
        <v>5</v>
      </c>
      <c r="F18" s="3">
        <v>5</v>
      </c>
      <c r="G18" s="3">
        <v>3</v>
      </c>
      <c r="H18" s="7" t="s">
        <v>5</v>
      </c>
    </row>
    <row r="19" spans="1:8" ht="26.25" x14ac:dyDescent="0.25">
      <c r="B19" s="2" t="s">
        <v>84</v>
      </c>
      <c r="C19" s="3" t="s">
        <v>13</v>
      </c>
      <c r="D19" s="3">
        <v>46</v>
      </c>
      <c r="E19" s="3">
        <v>2</v>
      </c>
      <c r="F19" s="3">
        <v>0.46</v>
      </c>
      <c r="G19" s="3">
        <v>0.05</v>
      </c>
      <c r="H19" s="4">
        <v>0</v>
      </c>
    </row>
    <row r="20" spans="1:8" ht="26.25" x14ac:dyDescent="0.25">
      <c r="B20" s="2" t="s">
        <v>9</v>
      </c>
      <c r="C20" s="2" t="s">
        <v>10</v>
      </c>
      <c r="D20" s="5">
        <v>102</v>
      </c>
      <c r="E20" s="5">
        <v>107</v>
      </c>
      <c r="F20" s="5">
        <v>2.37</v>
      </c>
      <c r="G20" s="5">
        <v>1.5449999999999999</v>
      </c>
      <c r="H20" s="7" t="s">
        <v>5</v>
      </c>
    </row>
    <row r="21" spans="1:8" s="9" customFormat="1" x14ac:dyDescent="0.25">
      <c r="A21" s="19"/>
      <c r="B21" s="8"/>
      <c r="C21" s="25" t="s">
        <v>93</v>
      </c>
      <c r="D21" s="19">
        <f>SUM(D17:D20)</f>
        <v>415</v>
      </c>
      <c r="E21" s="19">
        <f>SUM(E17:E20)</f>
        <v>314</v>
      </c>
      <c r="F21" s="19">
        <f>SUM(F17:F20)</f>
        <v>8.73</v>
      </c>
      <c r="G21" s="19">
        <f>SUM(G17:G20)</f>
        <v>4.8070000000000004</v>
      </c>
      <c r="H21" s="19">
        <f>SUM(H17:H20)</f>
        <v>0</v>
      </c>
    </row>
    <row r="23" spans="1:8" ht="26.25" x14ac:dyDescent="0.25">
      <c r="A23" s="18" t="s">
        <v>19</v>
      </c>
      <c r="B23" s="2" t="s">
        <v>53</v>
      </c>
      <c r="C23" s="2" t="s">
        <v>54</v>
      </c>
      <c r="D23" s="2">
        <v>192</v>
      </c>
      <c r="E23" s="2">
        <v>149</v>
      </c>
      <c r="F23" s="2">
        <v>2.82</v>
      </c>
      <c r="G23" s="2">
        <v>1.8220000000000001</v>
      </c>
      <c r="H23" s="2" t="s">
        <v>5</v>
      </c>
    </row>
    <row r="24" spans="1:8" x14ac:dyDescent="0.25">
      <c r="B24" s="2" t="s">
        <v>49</v>
      </c>
      <c r="C24" s="2" t="s">
        <v>14</v>
      </c>
      <c r="D24" s="2">
        <v>129</v>
      </c>
      <c r="E24" s="2">
        <v>49</v>
      </c>
      <c r="F24" s="2">
        <v>2.4900000000000002</v>
      </c>
      <c r="G24" s="2">
        <v>0.39</v>
      </c>
      <c r="H24" s="2" t="s">
        <v>5</v>
      </c>
    </row>
    <row r="25" spans="1:8" ht="26.25" x14ac:dyDescent="0.25">
      <c r="B25" s="2" t="s">
        <v>85</v>
      </c>
      <c r="C25" s="2" t="s">
        <v>55</v>
      </c>
      <c r="D25" s="2">
        <v>78</v>
      </c>
      <c r="E25" s="2">
        <v>62</v>
      </c>
      <c r="F25" s="2">
        <v>5.3</v>
      </c>
      <c r="G25" s="2">
        <v>1.6339999999999999</v>
      </c>
      <c r="H25" s="2" t="s">
        <v>5</v>
      </c>
    </row>
    <row r="26" spans="1:8" ht="26.25" x14ac:dyDescent="0.25">
      <c r="B26" s="6" t="s">
        <v>83</v>
      </c>
      <c r="C26" s="3" t="s">
        <v>4</v>
      </c>
      <c r="D26" s="3">
        <v>27</v>
      </c>
      <c r="E26" s="3">
        <v>13</v>
      </c>
      <c r="F26" s="3">
        <v>0.15</v>
      </c>
      <c r="G26" s="3">
        <v>4.1000000000000002E-2</v>
      </c>
      <c r="H26" s="7">
        <v>0</v>
      </c>
    </row>
    <row r="27" spans="1:8" ht="26.25" x14ac:dyDescent="0.25">
      <c r="B27" s="2" t="s">
        <v>8</v>
      </c>
      <c r="C27" s="2" t="s">
        <v>4</v>
      </c>
      <c r="D27" s="2">
        <v>30</v>
      </c>
      <c r="E27" s="2">
        <v>0</v>
      </c>
      <c r="F27" s="2">
        <v>0.25</v>
      </c>
      <c r="G27" s="2">
        <v>1.4999999999999999E-2</v>
      </c>
      <c r="H27" s="7">
        <v>0</v>
      </c>
    </row>
    <row r="28" spans="1:8" ht="26.25" x14ac:dyDescent="0.25">
      <c r="B28" s="2" t="s">
        <v>9</v>
      </c>
      <c r="C28" s="2" t="s">
        <v>10</v>
      </c>
      <c r="D28" s="3">
        <v>102</v>
      </c>
      <c r="E28" s="3">
        <v>107</v>
      </c>
      <c r="F28" s="3">
        <v>2.37</v>
      </c>
      <c r="G28" s="3">
        <v>1.5449999999999999</v>
      </c>
      <c r="H28" s="12" t="s">
        <v>5</v>
      </c>
    </row>
    <row r="29" spans="1:8" s="9" customFormat="1" x14ac:dyDescent="0.25">
      <c r="A29" s="19"/>
      <c r="B29" s="8"/>
      <c r="C29" s="25" t="s">
        <v>93</v>
      </c>
      <c r="D29" s="19">
        <f>SUM(D23:D28)</f>
        <v>558</v>
      </c>
      <c r="E29" s="19">
        <f>SUM(E23:E28)</f>
        <v>380</v>
      </c>
      <c r="F29" s="19">
        <f>SUM(F23:F28)</f>
        <v>13.379999999999999</v>
      </c>
      <c r="G29" s="19">
        <f>SUM(G23:G28)</f>
        <v>5.4470000000000001</v>
      </c>
      <c r="H29" s="19">
        <f>SUM(H23:H28)</f>
        <v>0</v>
      </c>
    </row>
    <row r="31" spans="1:8" x14ac:dyDescent="0.25">
      <c r="A31" s="18" t="s">
        <v>24</v>
      </c>
      <c r="B31" s="2" t="s">
        <v>40</v>
      </c>
      <c r="C31" s="2" t="s">
        <v>22</v>
      </c>
      <c r="D31" s="2">
        <v>25</v>
      </c>
      <c r="E31" s="2">
        <v>196</v>
      </c>
      <c r="F31" s="2">
        <v>1.3</v>
      </c>
      <c r="G31" s="2">
        <v>0.28899999999999998</v>
      </c>
      <c r="H31" s="7" t="s">
        <v>5</v>
      </c>
    </row>
    <row r="32" spans="1:8" x14ac:dyDescent="0.25">
      <c r="B32" s="2" t="s">
        <v>41</v>
      </c>
      <c r="C32" s="2" t="s">
        <v>42</v>
      </c>
      <c r="D32" s="2">
        <v>90</v>
      </c>
      <c r="E32" s="2">
        <v>95</v>
      </c>
      <c r="F32" s="2">
        <v>6.83</v>
      </c>
      <c r="G32" s="2">
        <v>1.9890000000000001</v>
      </c>
      <c r="H32" s="7" t="s">
        <v>5</v>
      </c>
    </row>
    <row r="33" spans="1:8" ht="26.25" x14ac:dyDescent="0.25">
      <c r="B33" s="2" t="s">
        <v>62</v>
      </c>
      <c r="C33" s="2" t="s">
        <v>6</v>
      </c>
      <c r="D33" s="3">
        <v>113</v>
      </c>
      <c r="E33" s="3">
        <v>174</v>
      </c>
      <c r="F33" s="3">
        <v>9.2799999999999994</v>
      </c>
      <c r="G33" s="3">
        <v>5.9059999999999997</v>
      </c>
      <c r="H33" s="7" t="s">
        <v>5</v>
      </c>
    </row>
    <row r="34" spans="1:8" ht="26.25" x14ac:dyDescent="0.25">
      <c r="B34" s="2" t="s">
        <v>82</v>
      </c>
      <c r="C34" s="2" t="s">
        <v>43</v>
      </c>
      <c r="D34" s="2">
        <v>134</v>
      </c>
      <c r="E34" s="2">
        <v>240</v>
      </c>
      <c r="F34" s="2">
        <v>1.39</v>
      </c>
      <c r="G34" s="2">
        <v>0.22</v>
      </c>
      <c r="H34" s="7" t="s">
        <v>5</v>
      </c>
    </row>
    <row r="35" spans="1:8" ht="26.25" x14ac:dyDescent="0.25">
      <c r="B35" s="2" t="s">
        <v>76</v>
      </c>
      <c r="C35" s="2" t="s">
        <v>4</v>
      </c>
      <c r="D35" s="3">
        <v>32</v>
      </c>
      <c r="E35" s="3">
        <v>16</v>
      </c>
      <c r="F35" s="3">
        <v>0.12</v>
      </c>
      <c r="G35" s="3">
        <v>3.4000000000000002E-2</v>
      </c>
      <c r="H35" s="4">
        <v>0</v>
      </c>
    </row>
    <row r="36" spans="1:8" ht="26.25" x14ac:dyDescent="0.25">
      <c r="B36" s="2" t="s">
        <v>29</v>
      </c>
      <c r="C36" s="3" t="s">
        <v>30</v>
      </c>
      <c r="D36">
        <v>52</v>
      </c>
      <c r="E36">
        <v>2</v>
      </c>
      <c r="F36">
        <v>0.12</v>
      </c>
      <c r="G36">
        <v>5.3999999999999999E-2</v>
      </c>
      <c r="H36" s="4">
        <v>0</v>
      </c>
    </row>
    <row r="37" spans="1:8" ht="26.25" x14ac:dyDescent="0.25">
      <c r="B37" s="2" t="s">
        <v>9</v>
      </c>
      <c r="C37" s="2" t="s">
        <v>10</v>
      </c>
      <c r="D37" s="5">
        <v>102</v>
      </c>
      <c r="E37" s="5">
        <v>107</v>
      </c>
      <c r="F37" s="5">
        <v>2.37</v>
      </c>
      <c r="G37" s="5">
        <v>1.5449999999999999</v>
      </c>
      <c r="H37" s="7" t="s">
        <v>5</v>
      </c>
    </row>
    <row r="38" spans="1:8" s="9" customFormat="1" x14ac:dyDescent="0.25">
      <c r="A38" s="19"/>
      <c r="B38" s="8"/>
      <c r="C38" s="25" t="s">
        <v>93</v>
      </c>
      <c r="D38" s="19">
        <f>SUM(D31:D37)</f>
        <v>548</v>
      </c>
      <c r="E38" s="19">
        <f>SUM(E31:E37)</f>
        <v>830</v>
      </c>
      <c r="F38" s="19">
        <f>SUM(F31:F37)</f>
        <v>21.410000000000004</v>
      </c>
      <c r="G38" s="19">
        <f>SUM(G31:G37)</f>
        <v>10.037000000000001</v>
      </c>
      <c r="H38" s="19">
        <f>SUM(H31:H37)</f>
        <v>0</v>
      </c>
    </row>
    <row r="40" spans="1:8" s="11" customFormat="1" ht="31.5" x14ac:dyDescent="0.25">
      <c r="A40" s="20"/>
      <c r="B40" s="10"/>
      <c r="C40" s="26" t="s">
        <v>33</v>
      </c>
      <c r="D40" s="20">
        <f>AVERAGE(D7,D15,D21,D29,D38)</f>
        <v>521</v>
      </c>
      <c r="E40" s="20">
        <f>AVERAGE(E7,E15,E21,E29,E38)</f>
        <v>570.79999999999995</v>
      </c>
      <c r="F40" s="20">
        <f>AVERAGE(F7,F15,F21,F29,F38)</f>
        <v>16.387999999999998</v>
      </c>
      <c r="G40" s="20">
        <f>AVERAGE(G7,G15,G21,G29,G38)</f>
        <v>6.7924000000000007</v>
      </c>
      <c r="H40" s="20">
        <f>AVERAGE(H7,H15,H21,H29,H38)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activeCell="C1" sqref="C1:H1"/>
    </sheetView>
  </sheetViews>
  <sheetFormatPr defaultRowHeight="15" x14ac:dyDescent="0.25"/>
  <cols>
    <col min="1" max="1" width="11.5703125" style="16" bestFit="1" customWidth="1"/>
    <col min="2" max="2" width="16.85546875" style="2" customWidth="1"/>
    <col min="3" max="3" width="19.28515625" style="2" customWidth="1"/>
    <col min="5" max="5" width="13.5703125" bestFit="1" customWidth="1"/>
    <col min="6" max="6" width="12.7109375" bestFit="1" customWidth="1"/>
    <col min="7" max="7" width="17.7109375" bestFit="1" customWidth="1"/>
    <col min="8" max="8" width="13.140625" bestFit="1" customWidth="1"/>
  </cols>
  <sheetData>
    <row r="1" spans="1:8" ht="15.75" x14ac:dyDescent="0.25">
      <c r="A1" s="15"/>
      <c r="B1" s="1"/>
      <c r="C1" s="21" t="s">
        <v>1</v>
      </c>
      <c r="D1" s="18" t="s">
        <v>2</v>
      </c>
      <c r="E1" s="18" t="s">
        <v>88</v>
      </c>
      <c r="F1" s="18" t="s">
        <v>89</v>
      </c>
      <c r="G1" s="18" t="s">
        <v>90</v>
      </c>
      <c r="H1" s="22" t="s">
        <v>91</v>
      </c>
    </row>
    <row r="2" spans="1:8" ht="26.25" x14ac:dyDescent="0.25">
      <c r="A2" s="16" t="s">
        <v>0</v>
      </c>
      <c r="B2" s="2" t="s">
        <v>66</v>
      </c>
      <c r="C2" s="2" t="s">
        <v>13</v>
      </c>
      <c r="D2">
        <v>159</v>
      </c>
      <c r="E2">
        <v>179</v>
      </c>
      <c r="F2">
        <v>2.19</v>
      </c>
      <c r="G2">
        <v>0.34699999999999998</v>
      </c>
      <c r="H2" s="4" t="s">
        <v>5</v>
      </c>
    </row>
    <row r="3" spans="1:8" ht="26.25" x14ac:dyDescent="0.25">
      <c r="B3" s="2" t="s">
        <v>67</v>
      </c>
      <c r="C3" s="2" t="s">
        <v>14</v>
      </c>
      <c r="D3">
        <v>93</v>
      </c>
      <c r="E3">
        <v>1</v>
      </c>
      <c r="F3">
        <v>0.42</v>
      </c>
      <c r="G3">
        <v>3.1E-2</v>
      </c>
      <c r="H3" s="4">
        <v>0</v>
      </c>
    </row>
    <row r="4" spans="1:8" ht="26.25" x14ac:dyDescent="0.25">
      <c r="B4" s="2" t="s">
        <v>85</v>
      </c>
      <c r="C4" s="2" t="s">
        <v>55</v>
      </c>
      <c r="D4" s="2">
        <v>78</v>
      </c>
      <c r="E4" s="2">
        <v>62</v>
      </c>
      <c r="F4" s="2">
        <v>5.3</v>
      </c>
      <c r="G4" s="2">
        <v>1.6339999999999999</v>
      </c>
      <c r="H4" s="7" t="s">
        <v>5</v>
      </c>
    </row>
    <row r="5" spans="1:8" ht="26.25" x14ac:dyDescent="0.25">
      <c r="B5" s="2" t="s">
        <v>75</v>
      </c>
      <c r="C5" s="2" t="s">
        <v>23</v>
      </c>
      <c r="D5" s="5">
        <v>121</v>
      </c>
      <c r="E5" s="5">
        <v>1</v>
      </c>
      <c r="F5" s="5">
        <v>0.45</v>
      </c>
      <c r="G5" s="5">
        <v>0.152</v>
      </c>
      <c r="H5" s="7">
        <v>0</v>
      </c>
    </row>
    <row r="6" spans="1:8" ht="26.25" x14ac:dyDescent="0.25">
      <c r="B6" s="2" t="s">
        <v>9</v>
      </c>
      <c r="C6" s="2" t="s">
        <v>10</v>
      </c>
      <c r="D6" s="5">
        <v>102</v>
      </c>
      <c r="E6" s="5">
        <v>107</v>
      </c>
      <c r="F6" s="5">
        <v>2.37</v>
      </c>
      <c r="G6" s="5">
        <v>1.5449999999999999</v>
      </c>
      <c r="H6" s="7" t="s">
        <v>5</v>
      </c>
    </row>
    <row r="7" spans="1:8" s="9" customFormat="1" ht="15.75" x14ac:dyDescent="0.25">
      <c r="B7" s="8"/>
      <c r="C7" s="25" t="s">
        <v>93</v>
      </c>
      <c r="D7" s="19">
        <f>SUM(D2:D6)</f>
        <v>553</v>
      </c>
      <c r="E7" s="19">
        <f>SUM(E2:E6)</f>
        <v>350</v>
      </c>
      <c r="F7" s="19">
        <f>SUM(F2:F6)</f>
        <v>10.73</v>
      </c>
      <c r="G7" s="19">
        <f>SUM(G2:G6)</f>
        <v>3.7090000000000001</v>
      </c>
      <c r="H7" s="19">
        <f>SUM(H2:H6)</f>
        <v>0</v>
      </c>
    </row>
    <row r="9" spans="1:8" ht="28.5" x14ac:dyDescent="0.25">
      <c r="A9" s="16" t="s">
        <v>11</v>
      </c>
      <c r="B9" s="2" t="s">
        <v>35</v>
      </c>
      <c r="C9" s="2" t="s">
        <v>36</v>
      </c>
      <c r="D9" s="2">
        <v>191</v>
      </c>
      <c r="E9" s="2">
        <v>468</v>
      </c>
      <c r="F9" s="2">
        <v>7.71</v>
      </c>
      <c r="G9" s="2">
        <v>3.58</v>
      </c>
      <c r="H9" s="7" t="s">
        <v>5</v>
      </c>
    </row>
    <row r="10" spans="1:8" x14ac:dyDescent="0.25">
      <c r="B10" s="2" t="s">
        <v>37</v>
      </c>
      <c r="D10" s="2">
        <v>36</v>
      </c>
      <c r="E10" s="2">
        <v>430</v>
      </c>
      <c r="F10" s="2">
        <v>0.2</v>
      </c>
      <c r="G10" s="2">
        <v>2.9000000000000001E-2</v>
      </c>
      <c r="H10" s="7">
        <v>0</v>
      </c>
    </row>
    <row r="11" spans="1:8" ht="26.25" x14ac:dyDescent="0.25">
      <c r="B11" s="2" t="s">
        <v>76</v>
      </c>
      <c r="C11" s="2" t="s">
        <v>4</v>
      </c>
      <c r="D11" s="3">
        <v>32</v>
      </c>
      <c r="E11" s="3">
        <v>16</v>
      </c>
      <c r="F11" s="3">
        <v>0.12</v>
      </c>
      <c r="G11" s="3">
        <v>3.4000000000000002E-2</v>
      </c>
      <c r="H11" s="4">
        <v>0</v>
      </c>
    </row>
    <row r="12" spans="1:8" ht="26.25" x14ac:dyDescent="0.25">
      <c r="B12" s="2" t="s">
        <v>29</v>
      </c>
      <c r="C12" s="3" t="s">
        <v>30</v>
      </c>
      <c r="D12">
        <v>52</v>
      </c>
      <c r="E12">
        <v>2</v>
      </c>
      <c r="F12">
        <v>0.12</v>
      </c>
      <c r="G12">
        <v>5.3999999999999999E-2</v>
      </c>
      <c r="H12" s="4">
        <v>0</v>
      </c>
    </row>
    <row r="13" spans="1:8" ht="26.25" x14ac:dyDescent="0.25">
      <c r="B13" s="2" t="s">
        <v>9</v>
      </c>
      <c r="C13" s="2" t="s">
        <v>10</v>
      </c>
      <c r="D13" s="5">
        <v>102</v>
      </c>
      <c r="E13" s="5">
        <v>107</v>
      </c>
      <c r="F13" s="5">
        <v>2.37</v>
      </c>
      <c r="G13" s="5">
        <v>1.5449999999999999</v>
      </c>
      <c r="H13" s="7" t="s">
        <v>5</v>
      </c>
    </row>
    <row r="14" spans="1:8" s="9" customFormat="1" ht="15.75" x14ac:dyDescent="0.25">
      <c r="B14" s="8"/>
      <c r="C14" s="25" t="s">
        <v>93</v>
      </c>
      <c r="D14" s="19">
        <f>SUM(D9:D13)</f>
        <v>413</v>
      </c>
      <c r="E14" s="19">
        <f>SUM(E9:E13)</f>
        <v>1023</v>
      </c>
      <c r="F14" s="19">
        <f>SUM(F9:F13)</f>
        <v>10.52</v>
      </c>
      <c r="G14" s="19">
        <f>SUM(G9:G13)</f>
        <v>5.2419999999999991</v>
      </c>
      <c r="H14" s="19">
        <f>SUM(H9:H13)</f>
        <v>0</v>
      </c>
    </row>
    <row r="16" spans="1:8" ht="26.25" x14ac:dyDescent="0.25">
      <c r="A16" s="16" t="s">
        <v>15</v>
      </c>
      <c r="B16" s="2" t="s">
        <v>44</v>
      </c>
      <c r="C16" s="2" t="s">
        <v>45</v>
      </c>
      <c r="D16" s="2">
        <v>245</v>
      </c>
      <c r="E16" s="2">
        <v>430</v>
      </c>
      <c r="F16" s="2">
        <v>1.5</v>
      </c>
      <c r="G16" s="2">
        <v>0</v>
      </c>
      <c r="H16" s="7" t="s">
        <v>5</v>
      </c>
    </row>
    <row r="17" spans="1:8" ht="26.25" x14ac:dyDescent="0.25">
      <c r="B17" s="2" t="s">
        <v>46</v>
      </c>
      <c r="C17" s="2" t="s">
        <v>28</v>
      </c>
      <c r="D17" s="2">
        <v>19</v>
      </c>
      <c r="E17" s="2">
        <v>126</v>
      </c>
      <c r="F17" s="2">
        <v>0.18</v>
      </c>
      <c r="G17" s="2">
        <v>0.11600000000000001</v>
      </c>
      <c r="H17" s="7" t="s">
        <v>5</v>
      </c>
    </row>
    <row r="18" spans="1:8" ht="26.25" x14ac:dyDescent="0.25">
      <c r="B18" s="6" t="s">
        <v>65</v>
      </c>
      <c r="C18" s="3" t="s">
        <v>4</v>
      </c>
      <c r="D18" s="3">
        <v>27</v>
      </c>
      <c r="E18" s="3">
        <v>13</v>
      </c>
      <c r="F18" s="3">
        <v>0.15</v>
      </c>
      <c r="G18" s="3">
        <v>4.1000000000000002E-2</v>
      </c>
      <c r="H18" s="7">
        <v>0</v>
      </c>
    </row>
    <row r="19" spans="1:8" ht="26.25" x14ac:dyDescent="0.25">
      <c r="B19" s="2" t="s">
        <v>8</v>
      </c>
      <c r="C19" s="2" t="s">
        <v>4</v>
      </c>
      <c r="D19" s="2">
        <v>30</v>
      </c>
      <c r="E19" s="2">
        <v>0</v>
      </c>
      <c r="F19" s="2">
        <v>0.25</v>
      </c>
      <c r="G19" s="2">
        <v>1.4999999999999999E-2</v>
      </c>
      <c r="H19" s="7">
        <v>0</v>
      </c>
    </row>
    <row r="20" spans="1:8" ht="26.25" x14ac:dyDescent="0.25">
      <c r="B20" s="2" t="s">
        <v>9</v>
      </c>
      <c r="C20" s="2" t="s">
        <v>10</v>
      </c>
      <c r="D20" s="3">
        <v>102</v>
      </c>
      <c r="E20" s="3">
        <v>107</v>
      </c>
      <c r="F20" s="3">
        <v>2.37</v>
      </c>
      <c r="G20" s="3">
        <v>1.5449999999999999</v>
      </c>
      <c r="H20" s="12" t="s">
        <v>5</v>
      </c>
    </row>
    <row r="21" spans="1:8" s="9" customFormat="1" ht="15.75" x14ac:dyDescent="0.25">
      <c r="B21" s="8"/>
      <c r="C21" s="25" t="s">
        <v>93</v>
      </c>
      <c r="D21" s="19">
        <f>SUM(D16:D20)</f>
        <v>423</v>
      </c>
      <c r="E21" s="19">
        <f>SUM(E16:E20)</f>
        <v>676</v>
      </c>
      <c r="F21" s="19">
        <f>SUM(F16:F20)</f>
        <v>4.45</v>
      </c>
      <c r="G21" s="19">
        <f>SUM(G16:G20)</f>
        <v>1.7169999999999999</v>
      </c>
      <c r="H21" s="19">
        <f>SUM(H16:H20)</f>
        <v>0</v>
      </c>
    </row>
    <row r="23" spans="1:8" ht="26.25" x14ac:dyDescent="0.25">
      <c r="A23" s="16" t="s">
        <v>19</v>
      </c>
      <c r="B23" s="2" t="s">
        <v>3</v>
      </c>
      <c r="C23" s="3" t="s">
        <v>4</v>
      </c>
      <c r="D23" s="3">
        <v>164</v>
      </c>
      <c r="E23" s="3">
        <v>288</v>
      </c>
      <c r="F23" s="3">
        <v>10.14</v>
      </c>
      <c r="G23" s="3">
        <v>1.57</v>
      </c>
      <c r="H23" s="2" t="s">
        <v>5</v>
      </c>
    </row>
    <row r="24" spans="1:8" ht="26.25" x14ac:dyDescent="0.25">
      <c r="B24" s="2" t="s">
        <v>62</v>
      </c>
      <c r="C24" s="2" t="s">
        <v>6</v>
      </c>
      <c r="D24" s="3">
        <v>113</v>
      </c>
      <c r="E24" s="3">
        <v>174</v>
      </c>
      <c r="F24" s="3">
        <v>9.2799999999999994</v>
      </c>
      <c r="G24" s="3">
        <v>5.9059999999999997</v>
      </c>
      <c r="H24" s="3" t="s">
        <v>5</v>
      </c>
    </row>
    <row r="25" spans="1:8" ht="26.25" x14ac:dyDescent="0.25">
      <c r="B25" s="2" t="s">
        <v>7</v>
      </c>
      <c r="C25" s="2" t="s">
        <v>34</v>
      </c>
      <c r="D25" s="2">
        <v>161</v>
      </c>
      <c r="E25" s="2">
        <v>291</v>
      </c>
      <c r="F25" s="2">
        <v>2.2400000000000002</v>
      </c>
      <c r="G25" s="2">
        <v>0.46200000000000002</v>
      </c>
      <c r="H25" s="2" t="s">
        <v>5</v>
      </c>
    </row>
    <row r="26" spans="1:8" x14ac:dyDescent="0.25">
      <c r="B26" s="2" t="s">
        <v>50</v>
      </c>
      <c r="C26" s="2" t="s">
        <v>51</v>
      </c>
      <c r="D26" s="2">
        <v>76</v>
      </c>
      <c r="E26" s="2">
        <v>153</v>
      </c>
      <c r="F26" s="2">
        <v>5.74</v>
      </c>
      <c r="G26" s="2">
        <v>1.5680000000000001</v>
      </c>
      <c r="H26" s="7" t="s">
        <v>5</v>
      </c>
    </row>
    <row r="27" spans="1:8" ht="26.25" x14ac:dyDescent="0.25">
      <c r="B27" s="2" t="s">
        <v>84</v>
      </c>
      <c r="C27" s="3" t="s">
        <v>13</v>
      </c>
      <c r="D27" s="3">
        <v>46</v>
      </c>
      <c r="E27" s="3">
        <v>2</v>
      </c>
      <c r="F27" s="3">
        <v>0.46</v>
      </c>
      <c r="G27" s="3">
        <v>0.05</v>
      </c>
      <c r="H27" s="4">
        <v>0</v>
      </c>
    </row>
    <row r="28" spans="1:8" ht="26.25" x14ac:dyDescent="0.25">
      <c r="B28" s="2" t="s">
        <v>9</v>
      </c>
      <c r="C28" s="2" t="s">
        <v>10</v>
      </c>
      <c r="D28" s="3">
        <v>102</v>
      </c>
      <c r="E28" s="3">
        <v>107</v>
      </c>
      <c r="F28" s="3">
        <v>2.37</v>
      </c>
      <c r="G28" s="3">
        <v>1.5449999999999999</v>
      </c>
      <c r="H28" s="12" t="s">
        <v>5</v>
      </c>
    </row>
    <row r="29" spans="1:8" s="9" customFormat="1" ht="15.75" x14ac:dyDescent="0.25">
      <c r="B29" s="8"/>
      <c r="C29" s="25" t="s">
        <v>93</v>
      </c>
      <c r="D29" s="19">
        <f>SUM(D23:D28)</f>
        <v>662</v>
      </c>
      <c r="E29" s="19">
        <f>SUM(E23:E28)</f>
        <v>1015</v>
      </c>
      <c r="F29" s="19">
        <f>SUM(F23:F28)</f>
        <v>30.230000000000008</v>
      </c>
      <c r="G29" s="19">
        <f>SUM(G23:G28)</f>
        <v>11.101000000000001</v>
      </c>
      <c r="H29" s="19">
        <f>SUM(H23:H28)</f>
        <v>0</v>
      </c>
    </row>
    <row r="31" spans="1:8" x14ac:dyDescent="0.25">
      <c r="A31" s="16" t="s">
        <v>24</v>
      </c>
      <c r="B31" s="2" t="s">
        <v>25</v>
      </c>
      <c r="C31" s="2" t="s">
        <v>26</v>
      </c>
      <c r="D31" s="3">
        <v>127</v>
      </c>
      <c r="E31" s="3">
        <v>205</v>
      </c>
      <c r="F31" s="3">
        <v>5.34</v>
      </c>
      <c r="G31" s="3">
        <v>0.89</v>
      </c>
      <c r="H31" s="3" t="s">
        <v>5</v>
      </c>
    </row>
    <row r="32" spans="1:8" ht="26.25" x14ac:dyDescent="0.25">
      <c r="B32" s="2" t="s">
        <v>27</v>
      </c>
      <c r="C32" s="2" t="s">
        <v>28</v>
      </c>
      <c r="D32" s="3">
        <v>52</v>
      </c>
      <c r="E32" s="3">
        <v>2</v>
      </c>
      <c r="F32" s="3">
        <v>0.01</v>
      </c>
      <c r="G32" s="3">
        <v>1E-3</v>
      </c>
      <c r="H32" s="3" t="s">
        <v>5</v>
      </c>
    </row>
    <row r="33" spans="2:9" ht="28.5" x14ac:dyDescent="0.25">
      <c r="B33" s="2" t="s">
        <v>79</v>
      </c>
      <c r="C33" s="2" t="s">
        <v>22</v>
      </c>
      <c r="D33">
        <v>79</v>
      </c>
      <c r="E33">
        <v>5</v>
      </c>
      <c r="F33">
        <v>5</v>
      </c>
      <c r="G33">
        <v>3</v>
      </c>
      <c r="H33" s="7" t="s">
        <v>5</v>
      </c>
    </row>
    <row r="34" spans="2:9" ht="26.25" x14ac:dyDescent="0.25">
      <c r="B34" s="2" t="s">
        <v>18</v>
      </c>
      <c r="C34" s="3" t="s">
        <v>4</v>
      </c>
      <c r="D34" s="3">
        <v>42</v>
      </c>
      <c r="E34" s="3">
        <v>1</v>
      </c>
      <c r="F34" s="3">
        <v>0.25</v>
      </c>
      <c r="G34" s="3">
        <v>2.1000000000000001E-2</v>
      </c>
      <c r="H34" s="4"/>
    </row>
    <row r="35" spans="2:9" ht="26.25" x14ac:dyDescent="0.25">
      <c r="B35" s="6" t="s">
        <v>86</v>
      </c>
      <c r="C35" s="2" t="s">
        <v>80</v>
      </c>
      <c r="D35" s="3">
        <v>24</v>
      </c>
      <c r="E35" s="3">
        <v>1</v>
      </c>
      <c r="F35" s="3">
        <v>0.23</v>
      </c>
      <c r="G35" s="3">
        <v>1.0999999999999999E-2</v>
      </c>
      <c r="H35" s="4">
        <v>0</v>
      </c>
    </row>
    <row r="36" spans="2:9" ht="26.25" x14ac:dyDescent="0.25">
      <c r="B36" s="2" t="s">
        <v>9</v>
      </c>
      <c r="C36" s="2" t="s">
        <v>10</v>
      </c>
      <c r="D36" s="3">
        <v>102</v>
      </c>
      <c r="E36" s="3">
        <v>107</v>
      </c>
      <c r="F36" s="3">
        <v>2.37</v>
      </c>
      <c r="G36" s="3">
        <v>1.5449999999999999</v>
      </c>
      <c r="H36" s="12" t="s">
        <v>5</v>
      </c>
    </row>
    <row r="37" spans="2:9" s="9" customFormat="1" ht="15.75" x14ac:dyDescent="0.25">
      <c r="B37" s="8"/>
      <c r="C37" s="25" t="s">
        <v>93</v>
      </c>
      <c r="D37" s="19">
        <f>SUM(D31:D36)</f>
        <v>426</v>
      </c>
      <c r="E37" s="19">
        <f>SUM(E31:E36)</f>
        <v>321</v>
      </c>
      <c r="F37" s="19">
        <f>SUM(F31:F36)</f>
        <v>13.2</v>
      </c>
      <c r="G37" s="19">
        <f>SUM(G31:G36)</f>
        <v>5.468</v>
      </c>
      <c r="H37" s="19">
        <f>SUM(H31:H36)</f>
        <v>0</v>
      </c>
      <c r="I37" s="19"/>
    </row>
    <row r="39" spans="2:9" s="11" customFormat="1" ht="15.75" x14ac:dyDescent="0.25">
      <c r="B39" s="10"/>
      <c r="C39" s="26" t="s">
        <v>33</v>
      </c>
      <c r="D39" s="20">
        <f>AVERAGE(D7,D14,D21,D29,D37)</f>
        <v>495.4</v>
      </c>
      <c r="E39" s="20">
        <f>AVERAGE(E7,E14,E21,E29,E37)</f>
        <v>677</v>
      </c>
      <c r="F39" s="20">
        <f>AVERAGE(F7,F14,F21,F29,F37)</f>
        <v>13.826000000000002</v>
      </c>
      <c r="G39" s="20">
        <f>AVERAGE(G7,G14,G21,G29,G37)</f>
        <v>5.4474</v>
      </c>
      <c r="H39" s="20">
        <f>AVERAGE(H7,H14,H21,H29,H37)</f>
        <v>0</v>
      </c>
    </row>
    <row r="41" spans="2:9" ht="92.25" x14ac:dyDescent="0.25">
      <c r="B41" s="2" t="s">
        <v>77</v>
      </c>
    </row>
    <row r="43" spans="2:9" ht="41.25" x14ac:dyDescent="0.25">
      <c r="B43" s="14" t="s">
        <v>78</v>
      </c>
    </row>
  </sheetData>
  <hyperlinks>
    <hyperlink ref="B43" r:id="rId1" display="www.Supertracker.usda.gov/foodapedia.aspx"/>
  </hyperlinks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topLeftCell="A31" workbookViewId="0">
      <selection activeCell="C36" sqref="C36"/>
    </sheetView>
  </sheetViews>
  <sheetFormatPr defaultRowHeight="15.75" x14ac:dyDescent="0.25"/>
  <cols>
    <col min="1" max="1" width="12.42578125" style="18" bestFit="1" customWidth="1"/>
    <col min="2" max="2" width="17.5703125" style="2" customWidth="1"/>
    <col min="3" max="3" width="14.140625" style="2" customWidth="1"/>
    <col min="5" max="5" width="13.5703125" bestFit="1" customWidth="1"/>
    <col min="6" max="6" width="12.7109375" bestFit="1" customWidth="1"/>
    <col min="7" max="7" width="17.7109375" bestFit="1" customWidth="1"/>
    <col min="8" max="8" width="13.140625" bestFit="1" customWidth="1"/>
  </cols>
  <sheetData>
    <row r="1" spans="1:8" x14ac:dyDescent="0.25">
      <c r="A1" s="17"/>
      <c r="B1" s="1"/>
      <c r="C1" s="21" t="s">
        <v>1</v>
      </c>
      <c r="D1" s="18" t="s">
        <v>2</v>
      </c>
      <c r="E1" s="18" t="s">
        <v>88</v>
      </c>
      <c r="F1" s="18" t="s">
        <v>89</v>
      </c>
      <c r="G1" s="18" t="s">
        <v>90</v>
      </c>
      <c r="H1" s="22" t="s">
        <v>91</v>
      </c>
    </row>
    <row r="2" spans="1:8" ht="26.25" x14ac:dyDescent="0.25">
      <c r="A2" s="18" t="s">
        <v>0</v>
      </c>
      <c r="B2" s="2" t="s">
        <v>56</v>
      </c>
      <c r="C2" s="5" t="s">
        <v>57</v>
      </c>
      <c r="D2">
        <v>155</v>
      </c>
      <c r="E2">
        <v>280</v>
      </c>
      <c r="F2">
        <v>4.07</v>
      </c>
      <c r="G2">
        <v>1.18</v>
      </c>
      <c r="H2" t="s">
        <v>5</v>
      </c>
    </row>
    <row r="3" spans="1:8" ht="26.25" x14ac:dyDescent="0.25">
      <c r="B3" s="2" t="s">
        <v>27</v>
      </c>
      <c r="C3" s="2" t="s">
        <v>28</v>
      </c>
      <c r="D3" s="2">
        <v>52</v>
      </c>
      <c r="E3" s="2">
        <v>2</v>
      </c>
      <c r="F3" s="2">
        <v>0.01</v>
      </c>
      <c r="G3" s="2">
        <v>1E-3</v>
      </c>
      <c r="H3" t="s">
        <v>5</v>
      </c>
    </row>
    <row r="4" spans="1:8" ht="26.25" x14ac:dyDescent="0.25">
      <c r="B4" s="2" t="s">
        <v>76</v>
      </c>
      <c r="C4" s="2" t="s">
        <v>4</v>
      </c>
      <c r="D4" s="3">
        <v>32</v>
      </c>
      <c r="E4" s="3">
        <v>16</v>
      </c>
      <c r="F4" s="3">
        <v>0.12</v>
      </c>
      <c r="G4" s="3">
        <v>3.4000000000000002E-2</v>
      </c>
      <c r="H4" s="4">
        <v>0</v>
      </c>
    </row>
    <row r="5" spans="1:8" ht="26.25" x14ac:dyDescent="0.25">
      <c r="B5" s="2" t="s">
        <v>29</v>
      </c>
      <c r="C5" s="2" t="s">
        <v>30</v>
      </c>
      <c r="D5">
        <v>52</v>
      </c>
      <c r="E5">
        <v>2</v>
      </c>
      <c r="F5">
        <v>0.12</v>
      </c>
      <c r="G5">
        <v>5.3999999999999999E-2</v>
      </c>
      <c r="H5" s="4">
        <v>0</v>
      </c>
    </row>
    <row r="6" spans="1:8" ht="26.25" x14ac:dyDescent="0.25">
      <c r="B6" s="2" t="s">
        <v>9</v>
      </c>
      <c r="C6" s="2" t="s">
        <v>10</v>
      </c>
      <c r="D6" s="5">
        <v>102</v>
      </c>
      <c r="E6" s="5">
        <v>107</v>
      </c>
      <c r="F6" s="5">
        <v>2.37</v>
      </c>
      <c r="G6" s="5">
        <v>1.5449999999999999</v>
      </c>
      <c r="H6" s="7" t="s">
        <v>5</v>
      </c>
    </row>
    <row r="7" spans="1:8" s="9" customFormat="1" x14ac:dyDescent="0.25">
      <c r="A7" s="19"/>
      <c r="B7" s="8"/>
      <c r="C7" s="25" t="s">
        <v>93</v>
      </c>
      <c r="D7" s="19">
        <f>SUM(D2:D6)</f>
        <v>393</v>
      </c>
      <c r="E7" s="19">
        <f>SUM(E2:E6)</f>
        <v>407</v>
      </c>
      <c r="F7" s="19">
        <f>SUM(F2:F6)</f>
        <v>6.69</v>
      </c>
      <c r="G7" s="19">
        <f>SUM(G2:G6)</f>
        <v>2.8140000000000001</v>
      </c>
      <c r="H7" s="19">
        <f>SUM(H2:H6)</f>
        <v>0</v>
      </c>
    </row>
    <row r="8" spans="1:8" s="9" customFormat="1" x14ac:dyDescent="0.25">
      <c r="A8" s="19"/>
      <c r="B8" s="8"/>
      <c r="C8" s="8"/>
    </row>
    <row r="9" spans="1:8" ht="26.25" x14ac:dyDescent="0.25">
      <c r="A9" s="18" t="s">
        <v>11</v>
      </c>
      <c r="B9" s="2" t="s">
        <v>3</v>
      </c>
      <c r="C9" s="2" t="s">
        <v>4</v>
      </c>
      <c r="D9" s="3">
        <v>164</v>
      </c>
      <c r="E9" s="3">
        <v>288</v>
      </c>
      <c r="F9" s="3">
        <v>10.14</v>
      </c>
      <c r="G9" s="3">
        <v>1.57</v>
      </c>
      <c r="H9" s="2" t="s">
        <v>5</v>
      </c>
    </row>
    <row r="10" spans="1:8" ht="26.25" x14ac:dyDescent="0.25">
      <c r="B10" s="2" t="s">
        <v>62</v>
      </c>
      <c r="C10" s="2" t="s">
        <v>6</v>
      </c>
      <c r="D10" s="3">
        <v>113</v>
      </c>
      <c r="E10" s="3">
        <v>174</v>
      </c>
      <c r="F10" s="3">
        <v>9.2799999999999994</v>
      </c>
      <c r="G10" s="3">
        <v>5.9059999999999997</v>
      </c>
      <c r="H10" s="3" t="s">
        <v>5</v>
      </c>
    </row>
    <row r="11" spans="1:8" ht="26.25" x14ac:dyDescent="0.25">
      <c r="B11" s="2" t="s">
        <v>7</v>
      </c>
      <c r="C11" s="2" t="s">
        <v>34</v>
      </c>
      <c r="D11" s="2">
        <v>161</v>
      </c>
      <c r="E11" s="2">
        <v>291</v>
      </c>
      <c r="F11" s="2">
        <v>2.2400000000000002</v>
      </c>
      <c r="G11" s="2">
        <v>0.46200000000000002</v>
      </c>
      <c r="H11" s="2" t="s">
        <v>5</v>
      </c>
    </row>
    <row r="12" spans="1:8" x14ac:dyDescent="0.25">
      <c r="B12" s="2" t="s">
        <v>50</v>
      </c>
      <c r="C12" s="2" t="s">
        <v>51</v>
      </c>
      <c r="D12" s="2">
        <v>76</v>
      </c>
      <c r="E12" s="2">
        <v>153</v>
      </c>
      <c r="F12" s="2">
        <v>5.74</v>
      </c>
      <c r="G12" s="2">
        <v>1.5680000000000001</v>
      </c>
      <c r="H12" s="7" t="s">
        <v>5</v>
      </c>
    </row>
    <row r="13" spans="1:8" ht="26.25" x14ac:dyDescent="0.25">
      <c r="B13" s="6" t="s">
        <v>65</v>
      </c>
      <c r="C13" s="2" t="s">
        <v>64</v>
      </c>
      <c r="D13" s="3">
        <v>27</v>
      </c>
      <c r="E13" s="3">
        <v>13</v>
      </c>
      <c r="F13" s="3">
        <v>0.15</v>
      </c>
      <c r="G13" s="3">
        <v>4.1000000000000002E-2</v>
      </c>
      <c r="H13" s="7">
        <v>0</v>
      </c>
    </row>
    <row r="14" spans="1:8" ht="26.25" x14ac:dyDescent="0.25">
      <c r="B14" s="2" t="s">
        <v>8</v>
      </c>
      <c r="C14" s="2" t="s">
        <v>4</v>
      </c>
      <c r="D14" s="2">
        <v>30</v>
      </c>
      <c r="E14" s="2">
        <v>0</v>
      </c>
      <c r="F14" s="2">
        <v>0.25</v>
      </c>
      <c r="G14" s="2">
        <v>1.4999999999999999E-2</v>
      </c>
      <c r="H14" s="7">
        <v>0</v>
      </c>
    </row>
    <row r="15" spans="1:8" ht="26.25" x14ac:dyDescent="0.25">
      <c r="B15" s="2" t="s">
        <v>9</v>
      </c>
      <c r="C15" s="2" t="s">
        <v>10</v>
      </c>
      <c r="D15" s="3">
        <v>102</v>
      </c>
      <c r="E15" s="3">
        <v>107</v>
      </c>
      <c r="F15" s="3">
        <v>2.37</v>
      </c>
      <c r="G15" s="3">
        <v>1.5449999999999999</v>
      </c>
      <c r="H15" s="12" t="s">
        <v>5</v>
      </c>
    </row>
    <row r="16" spans="1:8" s="9" customFormat="1" x14ac:dyDescent="0.25">
      <c r="A16" s="19"/>
      <c r="B16" s="8"/>
      <c r="C16" s="25" t="s">
        <v>93</v>
      </c>
      <c r="D16" s="19">
        <f>SUM(D9:D15)</f>
        <v>673</v>
      </c>
      <c r="E16" s="19">
        <f>SUM(E9:E15)</f>
        <v>1026</v>
      </c>
      <c r="F16" s="19">
        <f>SUM(F9:F15)</f>
        <v>30.170000000000005</v>
      </c>
      <c r="G16" s="19">
        <f>SUM(G9:G15)</f>
        <v>11.107000000000001</v>
      </c>
      <c r="H16" s="19">
        <f>SUM(H9:H15)</f>
        <v>0</v>
      </c>
    </row>
    <row r="18" spans="1:8" ht="26.25" x14ac:dyDescent="0.25">
      <c r="A18" s="18" t="s">
        <v>15</v>
      </c>
      <c r="B18" s="2" t="s">
        <v>39</v>
      </c>
      <c r="C18" s="2" t="s">
        <v>13</v>
      </c>
      <c r="D18" s="2">
        <v>106</v>
      </c>
      <c r="E18" s="2">
        <v>117</v>
      </c>
      <c r="F18" s="2">
        <v>1.02</v>
      </c>
      <c r="G18" s="2">
        <v>0.23200000000000001</v>
      </c>
      <c r="H18" s="7" t="s">
        <v>5</v>
      </c>
    </row>
    <row r="19" spans="1:8" ht="26.25" x14ac:dyDescent="0.25">
      <c r="B19" s="2" t="s">
        <v>31</v>
      </c>
      <c r="C19" s="3" t="s">
        <v>32</v>
      </c>
      <c r="D19" s="3">
        <v>116</v>
      </c>
      <c r="E19" s="3">
        <v>132</v>
      </c>
      <c r="F19" s="3">
        <v>0.24</v>
      </c>
      <c r="G19" s="3">
        <v>0.14599999999999999</v>
      </c>
      <c r="H19" t="s">
        <v>5</v>
      </c>
    </row>
    <row r="20" spans="1:8" ht="26.25" x14ac:dyDescent="0.25">
      <c r="B20" s="2" t="s">
        <v>84</v>
      </c>
      <c r="C20" s="3" t="s">
        <v>13</v>
      </c>
      <c r="D20" s="3">
        <v>46</v>
      </c>
      <c r="E20" s="3">
        <v>2</v>
      </c>
      <c r="F20" s="3">
        <v>0.46</v>
      </c>
      <c r="G20" s="3">
        <v>0.05</v>
      </c>
      <c r="H20" s="4">
        <v>0</v>
      </c>
    </row>
    <row r="21" spans="1:8" ht="26.25" x14ac:dyDescent="0.25">
      <c r="B21" s="2" t="s">
        <v>9</v>
      </c>
      <c r="C21" s="2" t="s">
        <v>10</v>
      </c>
      <c r="D21" s="5">
        <v>102</v>
      </c>
      <c r="E21" s="5">
        <v>107</v>
      </c>
      <c r="F21" s="5">
        <v>2.37</v>
      </c>
      <c r="G21" s="5">
        <v>1.5449999999999999</v>
      </c>
      <c r="H21" s="7" t="s">
        <v>5</v>
      </c>
    </row>
    <row r="22" spans="1:8" s="9" customFormat="1" x14ac:dyDescent="0.25">
      <c r="A22" s="19"/>
      <c r="B22" s="8"/>
      <c r="C22" s="25" t="s">
        <v>93</v>
      </c>
      <c r="D22" s="19">
        <f>SUM(D18:D21)</f>
        <v>370</v>
      </c>
      <c r="E22" s="19">
        <f>SUM(E18:E21)</f>
        <v>358</v>
      </c>
      <c r="F22" s="19">
        <f>SUM(F18:F21)</f>
        <v>4.09</v>
      </c>
      <c r="G22" s="19">
        <f>SUM(G18:G21)</f>
        <v>1.9729999999999999</v>
      </c>
      <c r="H22" s="19">
        <f>SUM(H18:H21)</f>
        <v>0</v>
      </c>
    </row>
    <row r="24" spans="1:8" ht="26.25" x14ac:dyDescent="0.25">
      <c r="A24" s="18" t="s">
        <v>19</v>
      </c>
      <c r="B24" s="2" t="s">
        <v>58</v>
      </c>
      <c r="C24" s="2" t="s">
        <v>59</v>
      </c>
      <c r="D24">
        <v>180</v>
      </c>
      <c r="E24">
        <v>390</v>
      </c>
      <c r="F24">
        <v>2.5</v>
      </c>
      <c r="G24">
        <v>0.5</v>
      </c>
      <c r="H24" t="s">
        <v>5</v>
      </c>
    </row>
    <row r="25" spans="1:8" ht="26.25" x14ac:dyDescent="0.25">
      <c r="B25" s="2" t="s">
        <v>60</v>
      </c>
      <c r="C25" s="2" t="s">
        <v>61</v>
      </c>
      <c r="D25">
        <v>19</v>
      </c>
      <c r="E25">
        <v>1</v>
      </c>
      <c r="F25">
        <v>0.06</v>
      </c>
      <c r="G25">
        <v>3.0000000000000001E-3</v>
      </c>
      <c r="H25" t="s">
        <v>5</v>
      </c>
    </row>
    <row r="26" spans="1:8" ht="26.25" x14ac:dyDescent="0.25">
      <c r="B26" s="2" t="s">
        <v>18</v>
      </c>
      <c r="C26" s="3" t="s">
        <v>4</v>
      </c>
      <c r="D26" s="3">
        <v>42</v>
      </c>
      <c r="E26" s="3">
        <v>1</v>
      </c>
      <c r="F26" s="3">
        <v>0.25</v>
      </c>
      <c r="G26" s="3">
        <v>2.1000000000000001E-2</v>
      </c>
      <c r="H26" s="4"/>
    </row>
    <row r="27" spans="1:8" x14ac:dyDescent="0.25">
      <c r="B27" s="2" t="s">
        <v>87</v>
      </c>
      <c r="C27" t="s">
        <v>4</v>
      </c>
      <c r="D27">
        <v>84</v>
      </c>
      <c r="E27">
        <v>2</v>
      </c>
      <c r="F27">
        <v>0.21</v>
      </c>
      <c r="G27">
        <v>3.6999999999999998E-2</v>
      </c>
      <c r="H27">
        <v>0</v>
      </c>
    </row>
    <row r="28" spans="1:8" ht="26.25" x14ac:dyDescent="0.25">
      <c r="B28" s="2" t="s">
        <v>9</v>
      </c>
      <c r="C28" s="2" t="s">
        <v>10</v>
      </c>
      <c r="D28" s="3">
        <v>102</v>
      </c>
      <c r="E28" s="3">
        <v>107</v>
      </c>
      <c r="F28" s="3">
        <v>2.37</v>
      </c>
      <c r="G28" s="3">
        <v>1.5449999999999999</v>
      </c>
      <c r="H28" s="12" t="s">
        <v>5</v>
      </c>
    </row>
    <row r="29" spans="1:8" s="9" customFormat="1" x14ac:dyDescent="0.25">
      <c r="A29" s="19"/>
      <c r="B29" s="8"/>
      <c r="C29" s="25" t="s">
        <v>93</v>
      </c>
      <c r="D29" s="19">
        <f>SUM(D24:D28)</f>
        <v>427</v>
      </c>
      <c r="E29" s="19">
        <f>SUM(E24:E28)</f>
        <v>501</v>
      </c>
      <c r="F29" s="19">
        <f>SUM(F24:F28)</f>
        <v>5.3900000000000006</v>
      </c>
      <c r="G29" s="19">
        <f>SUM(G24:G28)</f>
        <v>2.1059999999999999</v>
      </c>
      <c r="H29" s="19">
        <f>SUM(H24:H28)</f>
        <v>0</v>
      </c>
    </row>
    <row r="31" spans="1:8" x14ac:dyDescent="0.25">
      <c r="A31" s="18" t="s">
        <v>24</v>
      </c>
      <c r="B31" s="2" t="s">
        <v>41</v>
      </c>
      <c r="C31" s="2" t="s">
        <v>42</v>
      </c>
      <c r="D31" s="2">
        <v>90</v>
      </c>
      <c r="E31" s="2">
        <v>95</v>
      </c>
      <c r="F31" s="2">
        <v>6.83</v>
      </c>
      <c r="G31" s="2">
        <v>1.9890000000000001</v>
      </c>
      <c r="H31" s="2" t="s">
        <v>5</v>
      </c>
    </row>
    <row r="32" spans="1:8" ht="26.25" x14ac:dyDescent="0.25">
      <c r="B32" s="2" t="s">
        <v>62</v>
      </c>
      <c r="C32" s="3" t="s">
        <v>6</v>
      </c>
      <c r="D32" s="3">
        <v>113</v>
      </c>
      <c r="E32" s="3">
        <v>174</v>
      </c>
      <c r="F32" s="3">
        <v>9.2799999999999994</v>
      </c>
      <c r="G32" s="3">
        <v>5.9059999999999997</v>
      </c>
      <c r="H32" s="2" t="s">
        <v>5</v>
      </c>
    </row>
    <row r="33" spans="1:8" ht="26.25" x14ac:dyDescent="0.25">
      <c r="B33" s="2" t="s">
        <v>44</v>
      </c>
      <c r="C33" s="2" t="s">
        <v>45</v>
      </c>
      <c r="D33" s="2">
        <v>245</v>
      </c>
      <c r="E33" s="2">
        <v>430</v>
      </c>
      <c r="F33" s="2">
        <v>1.5</v>
      </c>
      <c r="G33" s="2">
        <v>0</v>
      </c>
      <c r="H33" s="2" t="s">
        <v>5</v>
      </c>
    </row>
    <row r="34" spans="1:8" ht="26.25" x14ac:dyDescent="0.25">
      <c r="B34" s="2" t="s">
        <v>75</v>
      </c>
      <c r="C34" s="2" t="s">
        <v>23</v>
      </c>
      <c r="D34" s="5">
        <v>121</v>
      </c>
      <c r="E34" s="5">
        <v>1</v>
      </c>
      <c r="F34" s="5">
        <v>0.45</v>
      </c>
      <c r="G34" s="5">
        <v>0.152</v>
      </c>
      <c r="H34" s="7">
        <v>0</v>
      </c>
    </row>
    <row r="35" spans="1:8" ht="26.25" x14ac:dyDescent="0.25">
      <c r="B35" s="2" t="s">
        <v>9</v>
      </c>
      <c r="C35" s="2" t="s">
        <v>10</v>
      </c>
      <c r="D35" s="5">
        <v>102</v>
      </c>
      <c r="E35" s="5">
        <v>107</v>
      </c>
      <c r="F35" s="5">
        <v>2.37</v>
      </c>
      <c r="G35" s="5">
        <v>1.5449999999999999</v>
      </c>
      <c r="H35" s="7" t="s">
        <v>5</v>
      </c>
    </row>
    <row r="36" spans="1:8" x14ac:dyDescent="0.25">
      <c r="C36" s="25" t="s">
        <v>93</v>
      </c>
      <c r="D36" s="19">
        <f>SUM(D31:D35)</f>
        <v>671</v>
      </c>
      <c r="E36" s="19">
        <f>SUM(E31:E35)</f>
        <v>807</v>
      </c>
      <c r="F36" s="19">
        <f>SUM(F31:F35)</f>
        <v>20.43</v>
      </c>
      <c r="G36" s="19">
        <f>SUM(G31:G35)</f>
        <v>9.5919999999999987</v>
      </c>
      <c r="H36" s="19">
        <f>SUM(H31:H35)</f>
        <v>0</v>
      </c>
    </row>
    <row r="38" spans="1:8" s="11" customFormat="1" ht="31.5" x14ac:dyDescent="0.25">
      <c r="A38" s="20"/>
      <c r="B38" s="10"/>
      <c r="C38" s="26" t="s">
        <v>33</v>
      </c>
      <c r="D38" s="20">
        <f>AVERAGE(D7,D16,D22,D29,D36)</f>
        <v>506.8</v>
      </c>
      <c r="E38" s="20">
        <f>AVERAGE(E7,E16,E22,E29,E36)</f>
        <v>619.79999999999995</v>
      </c>
      <c r="F38" s="20">
        <f>AVERAGE(F7,F16,F22,F29,F36)</f>
        <v>13.354000000000003</v>
      </c>
      <c r="G38" s="20">
        <f>AVERAGE(G7,G16,G22,G29,G36)</f>
        <v>5.5183999999999997</v>
      </c>
      <c r="H38" s="20">
        <f>AVERAGE(H7,H16,H22,H29,H36)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Week 1</vt:lpstr>
      <vt:lpstr>Week 2</vt:lpstr>
      <vt:lpstr>Week 3</vt:lpstr>
      <vt:lpstr>Week 4</vt:lpstr>
      <vt:lpstr>Week 5</vt:lpstr>
    </vt:vector>
  </TitlesOfParts>
  <Company>DC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ServUS</dc:creator>
  <cp:lastModifiedBy>ServUS</cp:lastModifiedBy>
  <dcterms:created xsi:type="dcterms:W3CDTF">2013-11-15T16:43:35Z</dcterms:created>
  <dcterms:modified xsi:type="dcterms:W3CDTF">2014-08-14T15:05:33Z</dcterms:modified>
</cp:coreProperties>
</file>