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10755" windowHeight="7830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13" i="2" l="1"/>
  <c r="H15" i="3"/>
  <c r="H15" i="5"/>
  <c r="H40" i="5" s="1"/>
  <c r="H21" i="5"/>
  <c r="H8" i="5"/>
  <c r="G8" i="5"/>
  <c r="F8" i="5"/>
  <c r="E8" i="5"/>
  <c r="H38" i="5"/>
  <c r="G38" i="5"/>
  <c r="F38" i="5"/>
  <c r="E38" i="5"/>
  <c r="D38" i="5"/>
  <c r="H29" i="5"/>
  <c r="G29" i="5"/>
  <c r="F29" i="5"/>
  <c r="E29" i="5"/>
  <c r="D29" i="5"/>
  <c r="G21" i="5"/>
  <c r="F21" i="5"/>
  <c r="E21" i="5"/>
  <c r="D21" i="5"/>
  <c r="G15" i="5"/>
  <c r="F15" i="5"/>
  <c r="E15" i="5"/>
  <c r="D15" i="5"/>
  <c r="D40" i="5" s="1"/>
  <c r="D8" i="5"/>
  <c r="H41" i="4"/>
  <c r="G41" i="4"/>
  <c r="F41" i="4"/>
  <c r="E41" i="4"/>
  <c r="D41" i="4"/>
  <c r="H32" i="4"/>
  <c r="G32" i="4"/>
  <c r="F32" i="4"/>
  <c r="E32" i="4"/>
  <c r="D32" i="4"/>
  <c r="H23" i="4"/>
  <c r="G23" i="4"/>
  <c r="F23" i="4"/>
  <c r="E23" i="4"/>
  <c r="D23" i="4"/>
  <c r="H16" i="4"/>
  <c r="G16" i="4"/>
  <c r="F16" i="4"/>
  <c r="E16" i="4"/>
  <c r="D16" i="4"/>
  <c r="H8" i="4"/>
  <c r="G8" i="4"/>
  <c r="F8" i="4"/>
  <c r="E8" i="4"/>
  <c r="D8" i="4"/>
  <c r="H7" i="3"/>
  <c r="H22" i="3"/>
  <c r="H29" i="3"/>
  <c r="H36" i="3"/>
  <c r="H38" i="3"/>
  <c r="G38" i="3"/>
  <c r="F38" i="3"/>
  <c r="E38" i="3"/>
  <c r="D38" i="3"/>
  <c r="F43" i="4"/>
  <c r="H43" i="4"/>
  <c r="G43" i="4"/>
  <c r="D43" i="4"/>
  <c r="E43" i="4"/>
  <c r="G36" i="3"/>
  <c r="F36" i="3"/>
  <c r="E36" i="3"/>
  <c r="D36" i="3"/>
  <c r="G29" i="3"/>
  <c r="F29" i="3"/>
  <c r="E29" i="3"/>
  <c r="D29" i="3"/>
  <c r="G22" i="3"/>
  <c r="F22" i="3"/>
  <c r="E22" i="3"/>
  <c r="D22" i="3"/>
  <c r="G15" i="3"/>
  <c r="F15" i="3"/>
  <c r="E15" i="3"/>
  <c r="D15" i="3"/>
  <c r="G7" i="3"/>
  <c r="F7" i="3"/>
  <c r="E7" i="3"/>
  <c r="D7" i="3"/>
  <c r="H34" i="2"/>
  <c r="H35" i="2" s="1"/>
  <c r="G35" i="2"/>
  <c r="F35" i="2"/>
  <c r="E35" i="2"/>
  <c r="D35" i="2"/>
  <c r="H26" i="2"/>
  <c r="G26" i="2"/>
  <c r="F26" i="2"/>
  <c r="E26" i="2"/>
  <c r="D26" i="2"/>
  <c r="H20" i="2"/>
  <c r="G21" i="2"/>
  <c r="F21" i="2"/>
  <c r="E21" i="2"/>
  <c r="D21" i="2"/>
  <c r="G13" i="2"/>
  <c r="F13" i="2"/>
  <c r="E13" i="2"/>
  <c r="D13" i="2"/>
  <c r="H6" i="2"/>
  <c r="H37" i="2"/>
  <c r="G6" i="2"/>
  <c r="G37" i="2"/>
  <c r="F6" i="2"/>
  <c r="F37" i="2"/>
  <c r="E6" i="2"/>
  <c r="E37" i="2"/>
  <c r="D6" i="2"/>
  <c r="D37" i="2"/>
  <c r="H38" i="1"/>
  <c r="G38" i="1"/>
  <c r="F38" i="1"/>
  <c r="E38" i="1"/>
  <c r="D38" i="1"/>
  <c r="H31" i="1"/>
  <c r="G31" i="1"/>
  <c r="F31" i="1"/>
  <c r="E31" i="1"/>
  <c r="D31" i="1"/>
  <c r="H23" i="1"/>
  <c r="G23" i="1"/>
  <c r="F23" i="1"/>
  <c r="E23" i="1"/>
  <c r="D23" i="1"/>
  <c r="H15" i="1"/>
  <c r="G15" i="1"/>
  <c r="F15" i="1"/>
  <c r="E15" i="1"/>
  <c r="D15" i="1"/>
  <c r="H7" i="1"/>
  <c r="G7" i="1"/>
  <c r="F7" i="1"/>
  <c r="F40" i="1"/>
  <c r="E7" i="1"/>
  <c r="D7" i="1"/>
  <c r="H40" i="1"/>
  <c r="G40" i="1"/>
  <c r="D40" i="1"/>
  <c r="E40" i="1"/>
  <c r="G40" i="5" l="1"/>
  <c r="E40" i="5"/>
  <c r="F40" i="5"/>
</calcChain>
</file>

<file path=xl/sharedStrings.xml><?xml version="1.0" encoding="utf-8"?>
<sst xmlns="http://schemas.openxmlformats.org/spreadsheetml/2006/main" count="489" uniqueCount="180">
  <si>
    <t>Monday</t>
  </si>
  <si>
    <t>Portion</t>
  </si>
  <si>
    <t>Calories</t>
  </si>
  <si>
    <t>Sodium (mg)</t>
  </si>
  <si>
    <t>Total Fat (g)</t>
  </si>
  <si>
    <t>Sat. Fat (g)</t>
  </si>
  <si>
    <t>Trans fat (g)</t>
  </si>
  <si>
    <t>Crunchy Hawaiian Chicken wrap (F-12r)</t>
  </si>
  <si>
    <t>1/2 wrap</t>
  </si>
  <si>
    <t>n/a</t>
  </si>
  <si>
    <t xml:space="preserve">2/3 cup </t>
  </si>
  <si>
    <t>1/2 cup</t>
  </si>
  <si>
    <t>Milk (01082)</t>
  </si>
  <si>
    <t>1 cup, low-fat (1%) Unflavored</t>
  </si>
  <si>
    <t>Tuesday</t>
  </si>
  <si>
    <t>1/2 cup (No. 8 Scoop)</t>
  </si>
  <si>
    <t>Sesame Broccoli ( I-03)</t>
  </si>
  <si>
    <t>1/2 cup (No. 16 scoop)</t>
  </si>
  <si>
    <t>Carrots (11124)</t>
  </si>
  <si>
    <t xml:space="preserve">1/4 cup, sliced, raw </t>
  </si>
  <si>
    <t>Ranch Dip (E-19)</t>
  </si>
  <si>
    <t>2 Tbsp.</t>
  </si>
  <si>
    <t>Fresh Pineapple  (09266)</t>
  </si>
  <si>
    <t>1/2 cup, raw</t>
  </si>
  <si>
    <t>Wednesday</t>
  </si>
  <si>
    <t>2 oz. beef mixture, 2 oz. whole grain bun</t>
  </si>
  <si>
    <t>Red Pepper  (11821)</t>
  </si>
  <si>
    <t>1/2 cup, Sliced</t>
  </si>
  <si>
    <t>Hummus  E-24</t>
  </si>
  <si>
    <t>1/2 cup (8 oz. scoop)</t>
  </si>
  <si>
    <t>2/3 cup</t>
  </si>
  <si>
    <t>Fresh strawberries (09316)</t>
  </si>
  <si>
    <t>1/2 cupFresh, Halved</t>
  </si>
  <si>
    <t>Thursday</t>
  </si>
  <si>
    <t>1 cup</t>
  </si>
  <si>
    <t>Whole grain roll (18348)</t>
  </si>
  <si>
    <t>1.5 oz.</t>
  </si>
  <si>
    <t xml:space="preserve">1 oz. </t>
  </si>
  <si>
    <t>Sauteed Kale (11234)</t>
  </si>
  <si>
    <t>1/2 Cup</t>
  </si>
  <si>
    <t>Pear Halves (09254)</t>
  </si>
  <si>
    <t>1/2 cup, canned, Halves</t>
  </si>
  <si>
    <t>Friday</t>
  </si>
  <si>
    <t>1 slice</t>
  </si>
  <si>
    <t>Potato Salad  (E-09)</t>
  </si>
  <si>
    <t>1 cup (romaine lettuce, mushroom, cucumber, tomato)</t>
  </si>
  <si>
    <t>Large banana</t>
  </si>
  <si>
    <t>1 large, whole</t>
  </si>
  <si>
    <t>Weekly Averages</t>
  </si>
  <si>
    <t>Chicken Alfredo (D-54r)</t>
  </si>
  <si>
    <t>Whole Grain roll (18348)</t>
  </si>
  <si>
    <t>1 oz. dinner roll</t>
  </si>
  <si>
    <t>1 cup (romaine lettuce, spinach, mushroom, cucumber, tomato)</t>
  </si>
  <si>
    <t>1/2 cup, Raw (09132)</t>
  </si>
  <si>
    <t>Rainbow Rice (D-56r)</t>
  </si>
  <si>
    <t>1 cup (8 fl. Oz. ladle)</t>
  </si>
  <si>
    <t>1/2 cup (#8 scoop)</t>
  </si>
  <si>
    <t>1 salad (1 1/2 cups)</t>
  </si>
  <si>
    <t>1 hot dog</t>
  </si>
  <si>
    <t>Green beans  (11726)</t>
  </si>
  <si>
    <t>1/2 cup, canned</t>
  </si>
  <si>
    <t>1 roll (1.5 oz.)</t>
  </si>
  <si>
    <t>1 burrito</t>
  </si>
  <si>
    <t>Tortilla Chips (19433)</t>
  </si>
  <si>
    <t xml:space="preserve">1.0 oz. </t>
  </si>
  <si>
    <t>1 whole wrap</t>
  </si>
  <si>
    <t>Whole Grain Rice(20037)</t>
  </si>
  <si>
    <t>1/2 cup, canned, no salt, drained (11759)</t>
  </si>
  <si>
    <t>Fresh Pineapple</t>
  </si>
  <si>
    <t>1/2 cup, raw (09266)</t>
  </si>
  <si>
    <t xml:space="preserve">1 cookie, </t>
  </si>
  <si>
    <t>cooked sweet corn (11771)</t>
  </si>
  <si>
    <t>Oodles of Noodles (B-26r)</t>
  </si>
  <si>
    <t>Low-fat vanilla yogurt (01119)</t>
  </si>
  <si>
    <t>1/2 cup (4 oz. )</t>
  </si>
  <si>
    <t>1/2 cup, halved (09316)</t>
  </si>
  <si>
    <t>1 wrap</t>
  </si>
  <si>
    <t xml:space="preserve"> Seasoned Broccoli (11742)</t>
  </si>
  <si>
    <t>Tasty tots (I-23r)</t>
  </si>
  <si>
    <t>6 Tots</t>
  </si>
  <si>
    <t xml:space="preserve">1/2 cup, raw </t>
  </si>
  <si>
    <t>Fresh Pineapple(09266)</t>
  </si>
  <si>
    <r>
      <t>Cheeseburger Salad Wrap</t>
    </r>
    <r>
      <rPr>
        <vertAlign val="superscript"/>
        <sz val="10"/>
        <color theme="1"/>
        <rFont val="Calibri"/>
        <family val="2"/>
        <scheme val="minor"/>
      </rPr>
      <t>3</t>
    </r>
  </si>
  <si>
    <t>Pasta Salad (E-08)</t>
  </si>
  <si>
    <t>3/8 cup (#10 scoop)</t>
  </si>
  <si>
    <t>1 quesadilla</t>
  </si>
  <si>
    <t>1/4 cup (C-03)</t>
  </si>
  <si>
    <t>Refried Beans (16403)</t>
  </si>
  <si>
    <t>1 sub</t>
  </si>
  <si>
    <t>Green beans (11726)</t>
  </si>
  <si>
    <t>Mexican Pizza (D-61r)</t>
  </si>
  <si>
    <t>Fresh grapes (09132)</t>
  </si>
  <si>
    <t xml:space="preserve">1/2 cup, Raw </t>
  </si>
  <si>
    <t>Chic' Penne (D-53r)</t>
  </si>
  <si>
    <t>1 1/2 cup</t>
  </si>
  <si>
    <t>1/2 cup (4 oz.)</t>
  </si>
  <si>
    <t>Toasted Turkey ham andCheese  (F-07A)</t>
  </si>
  <si>
    <t xml:space="preserve">1 sandwich ( 2 oz. meat 2 oz. eq. grain </t>
  </si>
  <si>
    <t>Waffle Fries (11410)</t>
  </si>
  <si>
    <t>1 Pollock Wedge</t>
  </si>
  <si>
    <t>Veggie or Soy Burger (16147)</t>
  </si>
  <si>
    <t>1 patty</t>
  </si>
  <si>
    <t>Slice Cheddar Cheese</t>
  </si>
  <si>
    <t xml:space="preserve">1 slice, 1 oz. </t>
  </si>
  <si>
    <t>1 muffin</t>
  </si>
  <si>
    <t>1 mini sub</t>
  </si>
  <si>
    <t>&lt;1</t>
  </si>
  <si>
    <t>Mashed potatoes (I-06)</t>
  </si>
  <si>
    <t>1/2 cup, Instant</t>
  </si>
  <si>
    <t>1/2 c. Fresh strawberries  (09316)</t>
  </si>
  <si>
    <t>1/2 cup, halved</t>
  </si>
  <si>
    <t>Salsa  (C-03)</t>
  </si>
  <si>
    <t>1/4 cup</t>
  </si>
  <si>
    <t xml:space="preserve">1/2 cup, sliced, raw </t>
  </si>
  <si>
    <t>1 Tbsp.</t>
  </si>
  <si>
    <t>Peas (11813)</t>
  </si>
  <si>
    <t>1/2 cup, canned no salt, drained</t>
  </si>
  <si>
    <t>Honeydew, Fresh (09184)</t>
  </si>
  <si>
    <t>Chicken Stir Fry w/ rice (D-60r)</t>
  </si>
  <si>
    <t>3/4 c. stir fry w/ 1/2 c. rice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</si>
  <si>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http://education.ohio.gov/getattachment/Topics/Other-Resources/Food-and-Nutrition/Resources-and-Tools-for-Food-and-Nutrition/Menus-that-Move/ES_Winter_Recipes.pdf.aspx</t>
    </r>
  </si>
  <si>
    <r>
      <t>Sweet potato souffle</t>
    </r>
    <r>
      <rPr>
        <vertAlign val="superscript"/>
        <sz val="10"/>
        <color theme="1"/>
        <rFont val="Calibri"/>
        <family val="2"/>
        <scheme val="minor"/>
      </rPr>
      <t>1</t>
    </r>
  </si>
  <si>
    <t>Sloppy Joe on w/ whole grain bun (F-05)</t>
  </si>
  <si>
    <t>Baked Beans (I-06)</t>
  </si>
  <si>
    <r>
      <t>Whole grain Rotini and Meat Sauce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</si>
  <si>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http://education.ohio.gov/getattachment/Topics/Other-Resources/Food-and-Nutrition/Resources-and-Tools-for-Food-and-Nutrition/Menus-that-Move/ES_Summer_Recipes.pdf.aspx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</si>
  <si>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http://education.ohio.gov/getattachment/Topics/Other-Resources/Food-and-Nutrition/Resources-and-Tools-for-Food-and-Nutrition/Menus-that-Move/ES_Summer_Recipes.pdf.aspx</t>
    </r>
  </si>
  <si>
    <r>
      <t>Mozzarella cheese Stick</t>
    </r>
    <r>
      <rPr>
        <vertAlign val="superscript"/>
        <sz val="10"/>
        <rFont val="Calibri"/>
        <family val="2"/>
        <scheme val="minor"/>
      </rPr>
      <t>3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</si>
  <si>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</si>
  <si>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rPr>
        <u/>
        <vertAlign val="superscript"/>
        <sz val="10"/>
        <color theme="10"/>
        <rFont val="Calibri"/>
        <family val="2"/>
        <scheme val="minor"/>
      </rPr>
      <t>3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</si>
  <si>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>Cheese Pizza (D-30)</t>
  </si>
  <si>
    <r>
      <t>Tossed Salad</t>
    </r>
    <r>
      <rPr>
        <vertAlign val="superscript"/>
        <sz val="10"/>
        <color theme="1"/>
        <rFont val="Calibri"/>
        <family val="2"/>
        <scheme val="minor"/>
      </rPr>
      <t>2</t>
    </r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</si>
  <si>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</si>
  <si>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Broccoli Salad </t>
    </r>
    <r>
      <rPr>
        <vertAlign val="superscript"/>
        <sz val="10"/>
        <rFont val="Calibri"/>
        <family val="2"/>
        <scheme val="minor"/>
      </rPr>
      <t>1</t>
    </r>
  </si>
  <si>
    <r>
      <t>1 c. Strawberry Spinach  Salad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</si>
  <si>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t>All Beef Hot dog (07022)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</si>
  <si>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http://www.sde.idaho.gov/site/cnp/chef/docs/chef/Southwest%20Burrito%20K-8.pdf</t>
    </r>
  </si>
  <si>
    <r>
      <t xml:space="preserve">Southwest Burrito on whole grain tortilla </t>
    </r>
    <r>
      <rPr>
        <vertAlign val="superscript"/>
        <sz val="10"/>
        <color theme="1"/>
        <rFont val="Calibri"/>
        <family val="2"/>
        <scheme val="minor"/>
      </rPr>
      <t>2</t>
    </r>
  </si>
  <si>
    <t>applesauce (09019)</t>
  </si>
  <si>
    <t>Whole grain hot dog bun (18351)</t>
  </si>
  <si>
    <r>
      <t>Santa Fe Wrap</t>
    </r>
    <r>
      <rPr>
        <vertAlign val="superscript"/>
        <sz val="10"/>
        <rFont val="Calibri"/>
        <family val="2"/>
        <scheme val="minor"/>
      </rPr>
      <t>1</t>
    </r>
  </si>
  <si>
    <t>Carrots (11759)</t>
  </si>
  <si>
    <t>1/2 cup, canned, no salt, drained</t>
  </si>
  <si>
    <t>Fresh Pineapple (09266)</t>
  </si>
  <si>
    <r>
      <rPr>
        <u/>
        <vertAlign val="superscript"/>
        <sz val="11"/>
        <color theme="10"/>
        <rFont val="Calibri"/>
        <family val="2"/>
        <scheme val="minor"/>
      </rPr>
      <t>2</t>
    </r>
    <r>
      <rPr>
        <u/>
        <sz val="11"/>
        <color theme="10"/>
        <rFont val="Calibri"/>
        <family val="2"/>
        <scheme val="minor"/>
      </rPr>
      <t xml:space="preserve"> http://www.kn-eat.org/snp/SNP_Docs/SNP_Resources_Healthier_Kansas_Menus/HKM_Recipes_6_weeks_912_NGC.pdf</t>
    </r>
  </si>
  <si>
    <r>
      <t xml:space="preserve">Whole grain Oatmeal Cookie </t>
    </r>
    <r>
      <rPr>
        <vertAlign val="superscript"/>
        <sz val="10"/>
        <rFont val="Calibri"/>
        <family val="2"/>
        <scheme val="minor"/>
      </rPr>
      <t>3</t>
    </r>
  </si>
  <si>
    <r>
      <t xml:space="preserve">Tossed Salad </t>
    </r>
    <r>
      <rPr>
        <vertAlign val="superscript"/>
        <sz val="10"/>
        <color theme="1"/>
        <rFont val="Calibri"/>
        <family val="2"/>
        <scheme val="minor"/>
      </rPr>
      <t>1</t>
    </r>
  </si>
  <si>
    <t>1/2 c. Fresh strawberries (09316)</t>
  </si>
  <si>
    <t>Purple Power Bean Wrap (F-15r)</t>
  </si>
  <si>
    <r>
      <t>Mozzarella cheese Stick</t>
    </r>
    <r>
      <rPr>
        <vertAlign val="superscript"/>
        <sz val="10"/>
        <rFont val="Calibri"/>
        <family val="2"/>
        <scheme val="minor"/>
      </rPr>
      <t>2</t>
    </r>
  </si>
  <si>
    <t>Mandarin Oranges (09219)</t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</si>
  <si>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4</t>
    </r>
  </si>
  <si>
    <t>Salsa (C-03)</t>
  </si>
  <si>
    <r>
      <t>Hot Italian Sub</t>
    </r>
    <r>
      <rPr>
        <vertAlign val="superscript"/>
        <sz val="10"/>
        <color theme="1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</si>
  <si>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http://www.sde.idaho.gov/site/cnp/chef/docs/chef/Southwest%20Burrito%20K-8.pdf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</si>
  <si>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http://education.ohio.gov/getattachment/Topics/Other-Resources/Food-and-Nutrition/Resources-and-Tools-for-Food-and-Nutrition/Menus-that-Move/HS_Winter_Recipes.pdf.aspx</t>
    </r>
  </si>
  <si>
    <t>Apple Slices (09003)</t>
  </si>
  <si>
    <t>1/2 cup, raw sliced</t>
  </si>
  <si>
    <t>Brown Rice Pilaf (B-22)</t>
  </si>
  <si>
    <r>
      <t>Fresh fruit salad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</si>
  <si>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Mozzarella crusted Pollock</t>
    </r>
    <r>
      <rPr>
        <vertAlign val="superscript"/>
        <sz val="10"/>
        <color theme="1"/>
        <rFont val="Calibri"/>
        <family val="2"/>
        <scheme val="minor"/>
      </rPr>
      <t>3</t>
    </r>
  </si>
  <si>
    <t>Red Pepper (11821)</t>
  </si>
  <si>
    <t>Hummus (E-24)</t>
  </si>
  <si>
    <t>Whole grain hamburger roll (18351)</t>
  </si>
  <si>
    <t>1 roll</t>
  </si>
  <si>
    <t>Green Beans(11726)</t>
  </si>
  <si>
    <r>
      <t>Blueberry oat muffin</t>
    </r>
    <r>
      <rPr>
        <vertAlign val="superscript"/>
        <sz val="10"/>
        <rFont val="Calibri"/>
        <family val="2"/>
        <scheme val="minor"/>
      </rPr>
      <t xml:space="preserve"> 1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</si>
  <si>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http://www.kn-eat.org/snp/SNP_Docs/SNP_Resources_Healthier_Kansas_Menus/HKM_Recipes_6_weeks_912_NGC.pdf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</si>
  <si>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 xml:space="preserve"> http://education.ohio.gov/getattachment/Topics/Other-Resources/Food-and-Nutrition/Resources-and-Tools-for-Food-and-Nutrition/Menus-that-Move/ES_Winter_Recipes.pdf.aspx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</si>
  <si>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http://www.sde.idaho.gov/site/cnp/chef/docs/chef/Cilantro%20Pork%20Salad%20Wrap%20K-8.pdf</t>
    </r>
  </si>
  <si>
    <r>
      <t xml:space="preserve">Meatball sub </t>
    </r>
    <r>
      <rPr>
        <vertAlign val="superscript"/>
        <sz val="10"/>
        <color theme="1"/>
        <rFont val="Calibri"/>
        <family val="2"/>
        <scheme val="minor"/>
      </rPr>
      <t>2</t>
    </r>
  </si>
  <si>
    <t>Sesame Broccoli (I-03)</t>
  </si>
  <si>
    <r>
      <t>Pork Salad Wrap</t>
    </r>
    <r>
      <rPr>
        <vertAlign val="superscript"/>
        <sz val="10"/>
        <color theme="1"/>
        <rFont val="Calibri"/>
        <family val="2"/>
        <scheme val="minor"/>
      </rPr>
      <t>3</t>
    </r>
  </si>
  <si>
    <r>
      <t>Beef and Bean Burrito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</si>
  <si>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u/>
        <vertAlign val="superscript"/>
        <sz val="10"/>
        <color theme="10"/>
        <rFont val="Calibri"/>
        <family val="2"/>
        <scheme val="minor"/>
      </rPr>
      <t>3</t>
    </r>
    <r>
      <rPr>
        <u/>
        <sz val="10"/>
        <color theme="10"/>
        <rFont val="Calibri"/>
        <family val="2"/>
        <scheme val="minor"/>
      </rPr>
      <t xml:space="preserve"> http://www.kn-eat.org/snp/SNP_Docs/SNP_Resources_Healthier_Kansas_Menus/HKM_Recipes_6_weeks_912_NGC.pdf</t>
    </r>
  </si>
  <si>
    <t>3 Tots</t>
  </si>
  <si>
    <r>
      <t>Sweet and Sour Chicken Nuggets</t>
    </r>
    <r>
      <rPr>
        <vertAlign val="superscript"/>
        <sz val="10"/>
        <color theme="1"/>
        <rFont val="Calibri"/>
        <family val="2"/>
        <scheme val="minor"/>
      </rPr>
      <t>1</t>
    </r>
  </si>
  <si>
    <t>5 nuggets (1 serving)</t>
  </si>
  <si>
    <t xml:space="preserve">0.5 oz.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</si>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</sst>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3" fillId="0" borderId="0" xfId="1" applyFont="1" applyAlignment="1">
      <alignment wrapText="1"/>
    </xf>
    <xf numFmtId="0" fontId="12" fillId="0" borderId="0" xfId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n-eat.org/snp/SNP_Docs/SNP_Resources_Healthier_Kansas_Menus/HKM_Recipes_6_weeks_912_NGC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n-eat.org/snp/SNP_Docs/SNP_Resources_Healthier_Kansas_Menus/HKM_Recipes_6_weeks_912_NG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kn-eat.org/snp/SNP_Docs/SNP_Resources_Healthier_Kansas_Menus/HKM_Recipes_6_weeks_912_NGC.pdf" TargetMode="External"/><Relationship Id="rId1" Type="http://schemas.openxmlformats.org/officeDocument/2006/relationships/hyperlink" Target="http://education.ohio.gov/getattachment/Topics/Other-Resources/Food-and-*Nutrition/Resources-and-Tools-for-Food-and-Nutrition/Menus-that-Move/ES_Winter_Recipes.pdf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zoomScale="85" zoomScaleNormal="85" workbookViewId="0">
      <selection activeCell="L36" sqref="L36"/>
    </sheetView>
  </sheetViews>
  <sheetFormatPr defaultRowHeight="15.75" x14ac:dyDescent="0.25"/>
  <cols>
    <col min="1" max="1" width="11.42578125" style="27" bestFit="1" customWidth="1"/>
    <col min="2" max="2" width="26.42578125" style="2" customWidth="1"/>
    <col min="3" max="3" width="27.140625" style="1" bestFit="1" customWidth="1"/>
    <col min="4" max="4" width="9.42578125" bestFit="1" customWidth="1"/>
    <col min="5" max="5" width="13.7109375" bestFit="1" customWidth="1"/>
    <col min="6" max="6" width="12.7109375" bestFit="1" customWidth="1"/>
    <col min="7" max="7" width="11.5703125" bestFit="1" customWidth="1"/>
    <col min="8" max="8" width="12.85546875" style="15" bestFit="1" customWidth="1"/>
  </cols>
  <sheetData>
    <row r="1" spans="1:8" x14ac:dyDescent="0.25">
      <c r="C1" s="26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</row>
    <row r="2" spans="1:8" ht="26.25" x14ac:dyDescent="0.25">
      <c r="A2" s="27" t="s">
        <v>0</v>
      </c>
      <c r="B2" s="2" t="s">
        <v>7</v>
      </c>
      <c r="C2" s="2" t="s">
        <v>8</v>
      </c>
      <c r="D2" s="3">
        <v>153.19</v>
      </c>
      <c r="E2" s="3">
        <v>204.245</v>
      </c>
      <c r="F2" s="3">
        <v>3.19</v>
      </c>
      <c r="G2" s="3">
        <v>0.81499999999999995</v>
      </c>
      <c r="H2" s="15" t="s">
        <v>9</v>
      </c>
    </row>
    <row r="3" spans="1:8" x14ac:dyDescent="0.25">
      <c r="B3" s="2" t="s">
        <v>121</v>
      </c>
      <c r="C3" s="2" t="s">
        <v>10</v>
      </c>
      <c r="D3">
        <v>231</v>
      </c>
      <c r="E3">
        <v>70</v>
      </c>
      <c r="F3">
        <v>5</v>
      </c>
      <c r="G3">
        <v>3</v>
      </c>
    </row>
    <row r="4" spans="1:8" x14ac:dyDescent="0.25">
      <c r="B4" s="2" t="s">
        <v>115</v>
      </c>
      <c r="C4" s="2" t="s">
        <v>116</v>
      </c>
      <c r="D4" s="3">
        <v>59</v>
      </c>
      <c r="E4" s="3">
        <v>2</v>
      </c>
      <c r="F4" s="3">
        <v>0.3</v>
      </c>
      <c r="G4" s="3">
        <v>5.2999999999999999E-2</v>
      </c>
      <c r="H4" s="15" t="s">
        <v>9</v>
      </c>
    </row>
    <row r="5" spans="1:8" x14ac:dyDescent="0.25">
      <c r="B5" s="2" t="s">
        <v>117</v>
      </c>
      <c r="C5" s="1" t="s">
        <v>11</v>
      </c>
      <c r="D5">
        <v>32</v>
      </c>
      <c r="E5">
        <v>16</v>
      </c>
      <c r="F5">
        <v>0.12</v>
      </c>
      <c r="G5">
        <v>3.4000000000000002E-2</v>
      </c>
      <c r="H5" s="15" t="s">
        <v>9</v>
      </c>
    </row>
    <row r="6" spans="1:8" x14ac:dyDescent="0.25">
      <c r="B6" s="2" t="s">
        <v>12</v>
      </c>
      <c r="C6" s="2" t="s">
        <v>13</v>
      </c>
      <c r="D6" s="3">
        <v>102</v>
      </c>
      <c r="E6" s="3">
        <v>107</v>
      </c>
      <c r="F6" s="3">
        <v>2.37</v>
      </c>
      <c r="G6" s="3">
        <v>1.5449999999999999</v>
      </c>
      <c r="H6" s="15" t="s">
        <v>9</v>
      </c>
    </row>
    <row r="7" spans="1:8" s="5" customFormat="1" x14ac:dyDescent="0.25">
      <c r="A7" s="29"/>
      <c r="B7" s="6"/>
      <c r="C7" s="34" t="s">
        <v>179</v>
      </c>
      <c r="D7" s="29">
        <f>SUM(D2:D6)</f>
        <v>577.19000000000005</v>
      </c>
      <c r="E7" s="29">
        <f>SUM(E2:E6)</f>
        <v>399.245</v>
      </c>
      <c r="F7" s="29">
        <f>SUM(F2:F6)</f>
        <v>10.98</v>
      </c>
      <c r="G7" s="29">
        <f>SUM(G2:G6)</f>
        <v>5.4469999999999992</v>
      </c>
      <c r="H7" s="31">
        <f>SUM(H2:H6)</f>
        <v>0</v>
      </c>
    </row>
    <row r="9" spans="1:8" x14ac:dyDescent="0.25">
      <c r="A9" s="27" t="s">
        <v>14</v>
      </c>
      <c r="B9" s="2" t="s">
        <v>118</v>
      </c>
      <c r="C9" s="2" t="s">
        <v>119</v>
      </c>
      <c r="D9" s="3">
        <v>396.34</v>
      </c>
      <c r="E9" s="3">
        <v>574.4</v>
      </c>
      <c r="F9" s="3">
        <v>10.01</v>
      </c>
      <c r="G9" s="3">
        <v>1.69</v>
      </c>
      <c r="H9" s="15" t="s">
        <v>9</v>
      </c>
    </row>
    <row r="10" spans="1:8" x14ac:dyDescent="0.25">
      <c r="B10" s="2" t="s">
        <v>16</v>
      </c>
      <c r="C10" s="2" t="s">
        <v>17</v>
      </c>
      <c r="D10" s="3">
        <v>60</v>
      </c>
      <c r="E10" s="3">
        <v>73</v>
      </c>
      <c r="F10" s="3">
        <v>2.52</v>
      </c>
      <c r="G10" s="3">
        <v>0.19</v>
      </c>
      <c r="H10" s="15" t="s">
        <v>9</v>
      </c>
    </row>
    <row r="11" spans="1:8" x14ac:dyDescent="0.25">
      <c r="B11" s="2" t="s">
        <v>18</v>
      </c>
      <c r="C11" s="2" t="s">
        <v>19</v>
      </c>
      <c r="D11" s="3">
        <v>13</v>
      </c>
      <c r="E11" s="3">
        <v>21</v>
      </c>
      <c r="F11" s="3">
        <v>7.0000000000000007E-2</v>
      </c>
      <c r="G11" s="3">
        <v>1.0999999999999999E-2</v>
      </c>
      <c r="H11" s="15" t="s">
        <v>9</v>
      </c>
    </row>
    <row r="12" spans="1:8" x14ac:dyDescent="0.25">
      <c r="B12" s="2" t="s">
        <v>20</v>
      </c>
      <c r="C12" s="2" t="s">
        <v>21</v>
      </c>
      <c r="D12" s="3">
        <v>35</v>
      </c>
      <c r="E12" s="3">
        <v>181</v>
      </c>
      <c r="F12" s="3">
        <v>1.88</v>
      </c>
      <c r="G12" s="3">
        <v>0.52</v>
      </c>
      <c r="H12" s="15" t="s">
        <v>9</v>
      </c>
    </row>
    <row r="13" spans="1:8" x14ac:dyDescent="0.25">
      <c r="B13" s="2" t="s">
        <v>22</v>
      </c>
      <c r="C13" s="2" t="s">
        <v>23</v>
      </c>
      <c r="D13" s="3">
        <v>41</v>
      </c>
      <c r="E13" s="3">
        <v>1</v>
      </c>
      <c r="F13" s="3">
        <v>0.1</v>
      </c>
      <c r="G13" s="3">
        <v>7.0000000000000001E-3</v>
      </c>
      <c r="H13" s="15" t="s">
        <v>9</v>
      </c>
    </row>
    <row r="14" spans="1:8" x14ac:dyDescent="0.25">
      <c r="B14" s="2" t="s">
        <v>12</v>
      </c>
      <c r="C14" s="2" t="s">
        <v>13</v>
      </c>
      <c r="D14" s="3">
        <v>102</v>
      </c>
      <c r="E14" s="3">
        <v>107</v>
      </c>
      <c r="F14" s="3">
        <v>2.37</v>
      </c>
      <c r="G14" s="3">
        <v>1.5449999999999999</v>
      </c>
      <c r="H14" s="15" t="s">
        <v>9</v>
      </c>
    </row>
    <row r="15" spans="1:8" s="5" customFormat="1" x14ac:dyDescent="0.25">
      <c r="A15" s="29"/>
      <c r="B15" s="6"/>
      <c r="C15" s="34" t="s">
        <v>179</v>
      </c>
      <c r="D15" s="29">
        <f>SUM(D9:D14)</f>
        <v>647.33999999999992</v>
      </c>
      <c r="E15" s="29">
        <f>SUM(E9:E14)</f>
        <v>957.4</v>
      </c>
      <c r="F15" s="29">
        <f>SUM(F9:F14)</f>
        <v>16.95</v>
      </c>
      <c r="G15" s="29">
        <f>SUM(G9:G14)</f>
        <v>3.9629999999999996</v>
      </c>
      <c r="H15" s="31">
        <f>SUM(H9:H14)</f>
        <v>0</v>
      </c>
    </row>
    <row r="16" spans="1:8" s="5" customFormat="1" x14ac:dyDescent="0.25">
      <c r="A16" s="29"/>
      <c r="B16" s="6"/>
      <c r="C16" s="34"/>
      <c r="D16" s="29"/>
      <c r="E16" s="29"/>
      <c r="F16" s="29"/>
      <c r="G16" s="29"/>
      <c r="H16" s="31"/>
    </row>
    <row r="17" spans="1:8" ht="26.25" x14ac:dyDescent="0.25">
      <c r="A17" s="27" t="s">
        <v>24</v>
      </c>
      <c r="B17" s="2" t="s">
        <v>122</v>
      </c>
      <c r="C17" s="2" t="s">
        <v>25</v>
      </c>
      <c r="D17" s="3">
        <v>345</v>
      </c>
      <c r="E17" s="3">
        <v>540</v>
      </c>
      <c r="F17" s="3">
        <v>12.77</v>
      </c>
      <c r="G17" s="3">
        <v>4.96</v>
      </c>
      <c r="H17" s="15" t="s">
        <v>9</v>
      </c>
    </row>
    <row r="18" spans="1:8" x14ac:dyDescent="0.25">
      <c r="B18" s="2" t="s">
        <v>26</v>
      </c>
      <c r="C18" s="2" t="s">
        <v>27</v>
      </c>
      <c r="D18" s="2">
        <v>14</v>
      </c>
      <c r="E18" s="2">
        <v>2</v>
      </c>
      <c r="F18" s="2">
        <v>0.14000000000000001</v>
      </c>
      <c r="G18" s="2">
        <v>0.04</v>
      </c>
      <c r="H18" s="15" t="s">
        <v>9</v>
      </c>
    </row>
    <row r="19" spans="1:8" x14ac:dyDescent="0.25">
      <c r="B19" s="2" t="s">
        <v>28</v>
      </c>
      <c r="C19" s="2" t="s">
        <v>29</v>
      </c>
      <c r="D19" s="2">
        <v>182</v>
      </c>
      <c r="E19" s="2">
        <v>301</v>
      </c>
      <c r="F19" s="2">
        <v>7.9</v>
      </c>
      <c r="G19" s="2">
        <v>1.44</v>
      </c>
      <c r="H19" s="15" t="s">
        <v>9</v>
      </c>
    </row>
    <row r="20" spans="1:8" x14ac:dyDescent="0.25">
      <c r="B20" s="2" t="s">
        <v>123</v>
      </c>
      <c r="C20" s="2" t="s">
        <v>30</v>
      </c>
      <c r="D20" s="3">
        <v>159</v>
      </c>
      <c r="E20" s="3">
        <v>532</v>
      </c>
      <c r="F20" s="3">
        <v>0.64</v>
      </c>
      <c r="G20" s="3">
        <v>0.16</v>
      </c>
      <c r="H20" s="15" t="s">
        <v>9</v>
      </c>
    </row>
    <row r="21" spans="1:8" x14ac:dyDescent="0.25">
      <c r="B21" s="4" t="s">
        <v>31</v>
      </c>
      <c r="C21" s="2" t="s">
        <v>32</v>
      </c>
      <c r="D21" s="3">
        <v>24</v>
      </c>
      <c r="E21" s="3">
        <v>1</v>
      </c>
      <c r="F21" s="3">
        <v>0.23</v>
      </c>
      <c r="G21" s="3">
        <v>1.0999999999999999E-2</v>
      </c>
      <c r="H21" s="15" t="s">
        <v>9</v>
      </c>
    </row>
    <row r="22" spans="1:8" x14ac:dyDescent="0.25">
      <c r="B22" s="2" t="s">
        <v>12</v>
      </c>
      <c r="C22" s="2" t="s">
        <v>13</v>
      </c>
      <c r="D22" s="3">
        <v>102</v>
      </c>
      <c r="E22" s="3">
        <v>107</v>
      </c>
      <c r="F22" s="3">
        <v>2.37</v>
      </c>
      <c r="G22" s="3">
        <v>1.5449999999999999</v>
      </c>
      <c r="H22" s="15" t="s">
        <v>9</v>
      </c>
    </row>
    <row r="23" spans="1:8" s="5" customFormat="1" x14ac:dyDescent="0.25">
      <c r="A23" s="29"/>
      <c r="B23" s="6"/>
      <c r="C23" s="34" t="s">
        <v>179</v>
      </c>
      <c r="D23" s="29">
        <f>SUM(D17:D22)</f>
        <v>826</v>
      </c>
      <c r="E23" s="29">
        <f>SUM(E17:E22)</f>
        <v>1483</v>
      </c>
      <c r="F23" s="29">
        <f>SUM(F17:F22)</f>
        <v>24.050000000000004</v>
      </c>
      <c r="G23" s="29">
        <f>SUM(G17:G22)</f>
        <v>8.1559999999999988</v>
      </c>
      <c r="H23" s="31">
        <f>SUM(H17:H22)</f>
        <v>0</v>
      </c>
    </row>
    <row r="25" spans="1:8" ht="28.5" x14ac:dyDescent="0.25">
      <c r="A25" s="27" t="s">
        <v>33</v>
      </c>
      <c r="B25" s="2" t="s">
        <v>124</v>
      </c>
      <c r="C25" s="2" t="s">
        <v>34</v>
      </c>
      <c r="D25" s="3">
        <v>254</v>
      </c>
      <c r="E25" s="3">
        <v>306</v>
      </c>
      <c r="F25" s="3">
        <v>9.4</v>
      </c>
      <c r="G25" s="3">
        <v>3.4</v>
      </c>
      <c r="H25" s="15">
        <v>0.5</v>
      </c>
    </row>
    <row r="26" spans="1:8" x14ac:dyDescent="0.25">
      <c r="B26" s="2" t="s">
        <v>35</v>
      </c>
      <c r="C26" s="2" t="s">
        <v>36</v>
      </c>
      <c r="D26" s="3">
        <v>74</v>
      </c>
      <c r="E26" s="3">
        <v>219</v>
      </c>
      <c r="F26" s="3">
        <v>1.97</v>
      </c>
      <c r="G26" s="3">
        <v>0.39</v>
      </c>
      <c r="H26" s="15" t="s">
        <v>9</v>
      </c>
    </row>
    <row r="27" spans="1:8" x14ac:dyDescent="0.25">
      <c r="B27" s="4" t="s">
        <v>127</v>
      </c>
      <c r="C27" s="1" t="s">
        <v>37</v>
      </c>
      <c r="D27">
        <v>79</v>
      </c>
      <c r="E27">
        <v>5</v>
      </c>
      <c r="F27">
        <v>5</v>
      </c>
      <c r="G27">
        <v>3</v>
      </c>
      <c r="H27" s="15" t="s">
        <v>9</v>
      </c>
    </row>
    <row r="28" spans="1:8" x14ac:dyDescent="0.25">
      <c r="B28" s="2" t="s">
        <v>38</v>
      </c>
      <c r="C28" s="2" t="s">
        <v>39</v>
      </c>
      <c r="D28" s="3">
        <v>18</v>
      </c>
      <c r="E28" s="3">
        <v>15</v>
      </c>
      <c r="F28" s="3">
        <v>0.26</v>
      </c>
      <c r="G28" s="3">
        <v>3.4000000000000002E-2</v>
      </c>
      <c r="H28" s="15" t="s">
        <v>9</v>
      </c>
    </row>
    <row r="29" spans="1:8" x14ac:dyDescent="0.25">
      <c r="B29" s="2" t="s">
        <v>40</v>
      </c>
      <c r="C29" s="2" t="s">
        <v>41</v>
      </c>
      <c r="D29" s="2">
        <v>62</v>
      </c>
      <c r="E29" s="2">
        <v>5</v>
      </c>
      <c r="F29" s="2">
        <v>0.09</v>
      </c>
      <c r="G29" s="2">
        <v>5.0000000000000001E-3</v>
      </c>
      <c r="H29" s="15" t="s">
        <v>9</v>
      </c>
    </row>
    <row r="30" spans="1:8" x14ac:dyDescent="0.25">
      <c r="B30" s="2" t="s">
        <v>12</v>
      </c>
      <c r="C30" s="2" t="s">
        <v>13</v>
      </c>
      <c r="D30" s="3">
        <v>102</v>
      </c>
      <c r="E30" s="3">
        <v>107</v>
      </c>
      <c r="F30" s="3">
        <v>2.37</v>
      </c>
      <c r="G30" s="3">
        <v>1.5449999999999999</v>
      </c>
      <c r="H30" s="15" t="s">
        <v>9</v>
      </c>
    </row>
    <row r="31" spans="1:8" s="5" customFormat="1" x14ac:dyDescent="0.25">
      <c r="A31" s="29"/>
      <c r="B31" s="6"/>
      <c r="C31" s="34" t="s">
        <v>179</v>
      </c>
      <c r="D31" s="29">
        <f>SUM(D25:D30)</f>
        <v>589</v>
      </c>
      <c r="E31" s="29">
        <f>SUM(E25:E30)</f>
        <v>657</v>
      </c>
      <c r="F31" s="29">
        <f>SUM(F25:F30)</f>
        <v>19.090000000000003</v>
      </c>
      <c r="G31" s="29">
        <f>SUM(G25:G30)</f>
        <v>8.3739999999999988</v>
      </c>
      <c r="H31" s="31">
        <f>SUM(H25:H30)</f>
        <v>0.5</v>
      </c>
    </row>
    <row r="33" spans="1:9" x14ac:dyDescent="0.25">
      <c r="A33" s="27" t="s">
        <v>42</v>
      </c>
      <c r="B33" s="2" t="s">
        <v>130</v>
      </c>
      <c r="C33" s="2" t="s">
        <v>43</v>
      </c>
      <c r="D33" s="3">
        <v>280</v>
      </c>
      <c r="E33" s="3">
        <v>497</v>
      </c>
      <c r="F33" s="3">
        <v>8.06</v>
      </c>
      <c r="G33" s="3">
        <v>4.17</v>
      </c>
      <c r="H33" s="15" t="s">
        <v>9</v>
      </c>
    </row>
    <row r="34" spans="1:9" x14ac:dyDescent="0.25">
      <c r="B34" s="2" t="s">
        <v>44</v>
      </c>
      <c r="C34" s="2" t="s">
        <v>34</v>
      </c>
      <c r="D34" s="3">
        <v>102</v>
      </c>
      <c r="E34" s="3">
        <v>309</v>
      </c>
      <c r="F34" s="3">
        <v>2.9</v>
      </c>
      <c r="G34" s="3">
        <v>0.152</v>
      </c>
      <c r="H34" s="15" t="s">
        <v>9</v>
      </c>
    </row>
    <row r="35" spans="1:9" ht="26.25" x14ac:dyDescent="0.25">
      <c r="B35" s="2" t="s">
        <v>131</v>
      </c>
      <c r="C35" s="2" t="s">
        <v>45</v>
      </c>
      <c r="D35" s="3">
        <v>16</v>
      </c>
      <c r="E35" s="3">
        <v>20</v>
      </c>
      <c r="F35" s="3">
        <v>1</v>
      </c>
      <c r="G35" s="3">
        <v>0.05</v>
      </c>
      <c r="H35" s="15" t="s">
        <v>9</v>
      </c>
    </row>
    <row r="36" spans="1:9" x14ac:dyDescent="0.25">
      <c r="B36" s="2" t="s">
        <v>46</v>
      </c>
      <c r="C36" s="2" t="s">
        <v>47</v>
      </c>
      <c r="D36" s="3">
        <v>121</v>
      </c>
      <c r="E36" s="3">
        <v>1</v>
      </c>
      <c r="F36" s="3">
        <v>0.45</v>
      </c>
      <c r="G36" s="3">
        <v>0.152</v>
      </c>
      <c r="H36" s="15" t="s">
        <v>9</v>
      </c>
    </row>
    <row r="37" spans="1:9" x14ac:dyDescent="0.25">
      <c r="B37" s="2" t="s">
        <v>12</v>
      </c>
      <c r="C37" s="2" t="s">
        <v>13</v>
      </c>
      <c r="D37" s="3">
        <v>102</v>
      </c>
      <c r="E37" s="3">
        <v>107</v>
      </c>
      <c r="F37" s="3">
        <v>2.37</v>
      </c>
      <c r="G37" s="3">
        <v>1.5449999999999999</v>
      </c>
      <c r="H37" s="15" t="s">
        <v>9</v>
      </c>
    </row>
    <row r="38" spans="1:9" s="5" customFormat="1" x14ac:dyDescent="0.25">
      <c r="A38" s="29"/>
      <c r="B38" s="6"/>
      <c r="C38" s="34" t="s">
        <v>179</v>
      </c>
      <c r="D38" s="29">
        <f>SUM(D33:D37)</f>
        <v>621</v>
      </c>
      <c r="E38" s="29">
        <f>SUM(E33:E37)</f>
        <v>934</v>
      </c>
      <c r="F38" s="29">
        <f>SUM(F33:F37)</f>
        <v>14.780000000000001</v>
      </c>
      <c r="G38" s="29">
        <f>SUM(G33:G37)</f>
        <v>6.069</v>
      </c>
      <c r="H38" s="31">
        <f>SUM(H33:H37)</f>
        <v>0</v>
      </c>
    </row>
    <row r="40" spans="1:9" s="10" customFormat="1" x14ac:dyDescent="0.25">
      <c r="A40" s="30"/>
      <c r="B40" s="11"/>
      <c r="C40" s="32" t="s">
        <v>48</v>
      </c>
      <c r="D40" s="30">
        <f>AVERAGE(D7,D15,D23,D31,D38)</f>
        <v>652.10599999999999</v>
      </c>
      <c r="E40" s="30">
        <f>AVERAGE(E7,E15,E23,E31,E38)</f>
        <v>886.12900000000013</v>
      </c>
      <c r="F40" s="30">
        <f>AVERAGE(F7,F15,F23,F31,F38)</f>
        <v>17.170000000000002</v>
      </c>
      <c r="G40" s="30">
        <f>AVERAGE(G7,G15,G23,G31,G38)</f>
        <v>6.4017999999999988</v>
      </c>
      <c r="H40" s="33">
        <f>AVERAGE(H7,H15,H23,H31,H38)</f>
        <v>0.1</v>
      </c>
      <c r="I40" s="30"/>
    </row>
    <row r="42" spans="1:9" ht="105" x14ac:dyDescent="0.25">
      <c r="B42" s="2" t="s">
        <v>120</v>
      </c>
    </row>
    <row r="43" spans="1:9" ht="105" x14ac:dyDescent="0.25">
      <c r="B43" s="2" t="s">
        <v>126</v>
      </c>
    </row>
    <row r="44" spans="1:9" ht="28.5" x14ac:dyDescent="0.25">
      <c r="B44" s="16" t="s">
        <v>129</v>
      </c>
    </row>
  </sheetData>
  <hyperlinks>
    <hyperlink ref="B44" r:id="rId1" display="www.Supertracker.usda.gov/foodapedia.aspx"/>
  </hyperlinks>
  <pageMargins left="0.25" right="0.25" top="0.75" bottom="0.75" header="0.3" footer="0.3"/>
  <pageSetup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zoomScale="85" zoomScaleNormal="85" workbookViewId="0">
      <selection activeCell="C35" sqref="C35"/>
    </sheetView>
  </sheetViews>
  <sheetFormatPr defaultRowHeight="15.75" x14ac:dyDescent="0.25"/>
  <cols>
    <col min="1" max="1" width="13.140625" style="27" bestFit="1" customWidth="1"/>
    <col min="2" max="2" width="20.140625" style="2" customWidth="1"/>
    <col min="3" max="3" width="20.85546875" style="2" bestFit="1" customWidth="1"/>
    <col min="4" max="4" width="9.140625" style="3"/>
    <col min="5" max="5" width="13.7109375" style="3" bestFit="1" customWidth="1"/>
    <col min="6" max="6" width="12.7109375" style="3" bestFit="1" customWidth="1"/>
    <col min="7" max="7" width="11.5703125" style="3" bestFit="1" customWidth="1"/>
    <col min="8" max="8" width="12.85546875" style="15" bestFit="1" customWidth="1"/>
  </cols>
  <sheetData>
    <row r="1" spans="1:8" x14ac:dyDescent="0.25">
      <c r="C1" s="26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</row>
    <row r="2" spans="1:8" x14ac:dyDescent="0.25">
      <c r="A2" s="27" t="s">
        <v>0</v>
      </c>
      <c r="B2" s="2" t="s">
        <v>49</v>
      </c>
      <c r="C2" s="2" t="s">
        <v>34</v>
      </c>
      <c r="D2" s="3">
        <v>344.92</v>
      </c>
      <c r="E2" s="3">
        <v>571.54999999999995</v>
      </c>
      <c r="F2" s="3">
        <v>8.16</v>
      </c>
      <c r="G2" s="3">
        <v>3.59</v>
      </c>
      <c r="H2" s="15" t="s">
        <v>9</v>
      </c>
    </row>
    <row r="3" spans="1:8" ht="39" x14ac:dyDescent="0.25">
      <c r="B3" s="2" t="s">
        <v>132</v>
      </c>
      <c r="C3" s="2" t="s">
        <v>52</v>
      </c>
      <c r="D3" s="3">
        <v>16</v>
      </c>
      <c r="E3" s="3">
        <v>20</v>
      </c>
      <c r="F3" s="3">
        <v>1</v>
      </c>
      <c r="G3" s="3">
        <v>0.52</v>
      </c>
      <c r="H3" s="15" t="s">
        <v>9</v>
      </c>
    </row>
    <row r="4" spans="1:8" x14ac:dyDescent="0.25">
      <c r="B4" s="2" t="s">
        <v>91</v>
      </c>
      <c r="C4" s="2" t="s">
        <v>53</v>
      </c>
      <c r="D4" s="2">
        <v>52</v>
      </c>
      <c r="E4" s="2">
        <v>2</v>
      </c>
      <c r="F4" s="2">
        <v>0.12</v>
      </c>
      <c r="G4" s="2">
        <v>5.3999999999999999E-2</v>
      </c>
      <c r="H4" s="15" t="s">
        <v>9</v>
      </c>
    </row>
    <row r="5" spans="1:8" ht="26.25" x14ac:dyDescent="0.25">
      <c r="B5" s="2" t="s">
        <v>12</v>
      </c>
      <c r="C5" s="2" t="s">
        <v>13</v>
      </c>
      <c r="D5" s="3">
        <v>102</v>
      </c>
      <c r="E5" s="3">
        <v>107</v>
      </c>
      <c r="F5" s="3">
        <v>2.37</v>
      </c>
      <c r="G5" s="3">
        <v>1.5449999999999999</v>
      </c>
      <c r="H5" s="15" t="s">
        <v>9</v>
      </c>
    </row>
    <row r="6" spans="1:8" s="5" customFormat="1" x14ac:dyDescent="0.25">
      <c r="A6" s="29"/>
      <c r="B6" s="6"/>
      <c r="C6" s="34" t="s">
        <v>179</v>
      </c>
      <c r="D6" s="29">
        <f>SUM(D2:D5)</f>
        <v>514.92000000000007</v>
      </c>
      <c r="E6" s="29">
        <f>SUM(E2:E5)</f>
        <v>700.55</v>
      </c>
      <c r="F6" s="29">
        <f>SUM(F2:F5)</f>
        <v>11.649999999999999</v>
      </c>
      <c r="G6" s="29">
        <f>SUM(G2:G5)</f>
        <v>5.7089999999999996</v>
      </c>
      <c r="H6" s="31">
        <f>SUM(H2:H5)</f>
        <v>0</v>
      </c>
    </row>
    <row r="8" spans="1:8" x14ac:dyDescent="0.25">
      <c r="A8" s="27" t="s">
        <v>14</v>
      </c>
      <c r="B8" s="4" t="s">
        <v>54</v>
      </c>
      <c r="C8" s="2" t="s">
        <v>55</v>
      </c>
      <c r="D8" s="3">
        <v>232.21</v>
      </c>
      <c r="E8" s="3">
        <v>159.37</v>
      </c>
      <c r="F8" s="3">
        <v>4.1500000000000004</v>
      </c>
      <c r="G8" s="3">
        <v>1.01</v>
      </c>
      <c r="H8" s="15" t="s">
        <v>9</v>
      </c>
    </row>
    <row r="9" spans="1:8" x14ac:dyDescent="0.25">
      <c r="B9" s="4" t="s">
        <v>133</v>
      </c>
      <c r="C9" s="2" t="s">
        <v>56</v>
      </c>
      <c r="D9" s="3">
        <v>49</v>
      </c>
      <c r="E9" s="3">
        <v>78</v>
      </c>
      <c r="F9" s="3">
        <v>1</v>
      </c>
      <c r="G9" s="3">
        <v>0.16</v>
      </c>
      <c r="H9" s="15">
        <v>0</v>
      </c>
    </row>
    <row r="10" spans="1:8" x14ac:dyDescent="0.25">
      <c r="B10" s="4" t="s">
        <v>78</v>
      </c>
      <c r="C10" s="2" t="s">
        <v>175</v>
      </c>
      <c r="D10" s="3">
        <v>93.11</v>
      </c>
      <c r="E10" s="3">
        <v>190.53</v>
      </c>
      <c r="F10" s="3">
        <v>23.46</v>
      </c>
      <c r="G10" s="3">
        <v>0.20499999999999999</v>
      </c>
      <c r="H10" s="15" t="s">
        <v>9</v>
      </c>
    </row>
    <row r="11" spans="1:8" s="7" customFormat="1" ht="26.25" x14ac:dyDescent="0.25">
      <c r="A11" s="29"/>
      <c r="B11" s="2" t="s">
        <v>150</v>
      </c>
      <c r="C11" s="2" t="s">
        <v>60</v>
      </c>
      <c r="D11" s="3">
        <v>46</v>
      </c>
      <c r="E11" s="3">
        <v>6</v>
      </c>
      <c r="F11" s="3">
        <v>0.04</v>
      </c>
      <c r="G11" s="3">
        <v>4.0000000000000001E-3</v>
      </c>
      <c r="H11" s="15">
        <v>0</v>
      </c>
    </row>
    <row r="12" spans="1:8" ht="26.25" x14ac:dyDescent="0.25">
      <c r="B12" s="2" t="s">
        <v>12</v>
      </c>
      <c r="C12" s="2" t="s">
        <v>13</v>
      </c>
      <c r="D12" s="3">
        <v>102</v>
      </c>
      <c r="E12" s="3">
        <v>107</v>
      </c>
      <c r="F12" s="3">
        <v>2.37</v>
      </c>
      <c r="G12" s="3">
        <v>1.5449999999999999</v>
      </c>
      <c r="H12" s="15" t="s">
        <v>9</v>
      </c>
    </row>
    <row r="13" spans="1:8" x14ac:dyDescent="0.25">
      <c r="B13" s="6"/>
      <c r="C13" s="34" t="s">
        <v>179</v>
      </c>
      <c r="D13" s="29">
        <f>SUM(D8:D12)</f>
        <v>522.32000000000005</v>
      </c>
      <c r="E13" s="29">
        <f>SUM(E8:E12)</f>
        <v>540.9</v>
      </c>
      <c r="F13" s="29">
        <f>SUM(F8:F12)</f>
        <v>31.02</v>
      </c>
      <c r="G13" s="29">
        <f>SUM(G8:G12)</f>
        <v>2.9239999999999999</v>
      </c>
      <c r="H13" s="29">
        <f>SUM(H8:H12)</f>
        <v>0</v>
      </c>
    </row>
    <row r="15" spans="1:8" ht="26.25" x14ac:dyDescent="0.25">
      <c r="A15" s="27" t="s">
        <v>24</v>
      </c>
      <c r="B15" s="2" t="s">
        <v>135</v>
      </c>
      <c r="C15" s="2" t="s">
        <v>58</v>
      </c>
      <c r="D15" s="3">
        <v>158</v>
      </c>
      <c r="E15" s="3">
        <v>496</v>
      </c>
      <c r="F15" s="3">
        <v>14.15</v>
      </c>
      <c r="G15" s="3">
        <v>5.49</v>
      </c>
      <c r="H15" s="15" t="s">
        <v>9</v>
      </c>
    </row>
    <row r="16" spans="1:8" ht="26.25" x14ac:dyDescent="0.25">
      <c r="B16" s="4" t="s">
        <v>139</v>
      </c>
      <c r="C16" s="4" t="s">
        <v>61</v>
      </c>
      <c r="D16" s="3">
        <v>112</v>
      </c>
      <c r="E16" s="3">
        <v>195</v>
      </c>
      <c r="F16" s="3">
        <v>2.5499999999999998</v>
      </c>
      <c r="G16" s="3">
        <v>0.59099999999999997</v>
      </c>
      <c r="H16" s="15" t="s">
        <v>9</v>
      </c>
    </row>
    <row r="17" spans="1:8" x14ac:dyDescent="0.25">
      <c r="B17" s="3" t="s">
        <v>59</v>
      </c>
      <c r="C17" s="2" t="s">
        <v>60</v>
      </c>
      <c r="D17" s="3">
        <v>18</v>
      </c>
      <c r="E17" s="3">
        <v>17</v>
      </c>
      <c r="F17" s="3">
        <v>0.12</v>
      </c>
      <c r="G17" s="3">
        <v>2.8000000000000001E-2</v>
      </c>
      <c r="H17" s="15" t="s">
        <v>9</v>
      </c>
    </row>
    <row r="18" spans="1:8" x14ac:dyDescent="0.25">
      <c r="B18" s="2" t="s">
        <v>44</v>
      </c>
      <c r="C18" s="2" t="s">
        <v>10</v>
      </c>
      <c r="D18" s="3">
        <v>102</v>
      </c>
      <c r="E18" s="3">
        <v>309</v>
      </c>
      <c r="F18" s="3">
        <v>2.9</v>
      </c>
      <c r="G18" s="3">
        <v>0.152</v>
      </c>
      <c r="H18" s="15" t="s">
        <v>9</v>
      </c>
    </row>
    <row r="19" spans="1:8" s="5" customFormat="1" x14ac:dyDescent="0.25">
      <c r="A19" s="29"/>
      <c r="B19" s="3" t="s">
        <v>46</v>
      </c>
      <c r="C19" s="2" t="s">
        <v>47</v>
      </c>
      <c r="D19" s="3">
        <v>121</v>
      </c>
      <c r="E19" s="3">
        <v>1</v>
      </c>
      <c r="F19" s="3">
        <v>0.45</v>
      </c>
      <c r="G19" s="3">
        <v>0.152</v>
      </c>
      <c r="H19" s="15" t="s">
        <v>9</v>
      </c>
    </row>
    <row r="20" spans="1:8" ht="26.25" x14ac:dyDescent="0.25">
      <c r="B20" s="2" t="s">
        <v>12</v>
      </c>
      <c r="C20" s="2" t="s">
        <v>13</v>
      </c>
      <c r="D20" s="3">
        <v>102</v>
      </c>
      <c r="E20" s="3">
        <v>107</v>
      </c>
      <c r="F20" s="3">
        <v>2.37</v>
      </c>
      <c r="G20" s="3">
        <v>1.5449999999999999</v>
      </c>
      <c r="H20" s="21">
        <f>SUM(H14:H19)</f>
        <v>0</v>
      </c>
    </row>
    <row r="21" spans="1:8" x14ac:dyDescent="0.25">
      <c r="B21" s="6"/>
      <c r="C21" s="34" t="s">
        <v>179</v>
      </c>
      <c r="D21" s="29">
        <f>SUM(D15:D20)</f>
        <v>613</v>
      </c>
      <c r="E21" s="29">
        <f>SUM(E15:E20)</f>
        <v>1125</v>
      </c>
      <c r="F21" s="29">
        <f>SUM(F15:F20)</f>
        <v>22.54</v>
      </c>
      <c r="G21" s="29">
        <f>SUM(G15:G20)</f>
        <v>7.9580000000000002</v>
      </c>
      <c r="H21" s="25">
        <v>0</v>
      </c>
    </row>
    <row r="22" spans="1:8" ht="28.5" x14ac:dyDescent="0.25">
      <c r="A22" s="27" t="s">
        <v>33</v>
      </c>
      <c r="B22" s="2" t="s">
        <v>137</v>
      </c>
      <c r="C22" s="2" t="s">
        <v>62</v>
      </c>
      <c r="D22" s="3">
        <v>420</v>
      </c>
      <c r="E22" s="3">
        <v>931</v>
      </c>
      <c r="F22" s="3">
        <v>15.16</v>
      </c>
      <c r="G22" s="3">
        <v>5.69</v>
      </c>
      <c r="H22" s="15" t="s">
        <v>9</v>
      </c>
    </row>
    <row r="23" spans="1:8" ht="26.25" x14ac:dyDescent="0.25">
      <c r="B23" s="2" t="s">
        <v>71</v>
      </c>
      <c r="C23" s="3" t="s">
        <v>11</v>
      </c>
      <c r="D23" s="3">
        <v>78</v>
      </c>
      <c r="E23" s="3">
        <v>15</v>
      </c>
      <c r="F23" s="3">
        <v>0.99</v>
      </c>
      <c r="G23" s="3">
        <v>9.9000000000000005E-2</v>
      </c>
      <c r="H23" s="15" t="s">
        <v>9</v>
      </c>
    </row>
    <row r="24" spans="1:8" s="5" customFormat="1" x14ac:dyDescent="0.25">
      <c r="A24" s="29"/>
      <c r="B24" s="2" t="s">
        <v>138</v>
      </c>
      <c r="C24" s="2" t="s">
        <v>60</v>
      </c>
      <c r="D24" s="3">
        <v>51</v>
      </c>
      <c r="E24" s="3">
        <v>2</v>
      </c>
      <c r="F24" s="3">
        <v>0.12</v>
      </c>
      <c r="G24" s="3">
        <v>0.01</v>
      </c>
      <c r="H24" s="15" t="s">
        <v>9</v>
      </c>
    </row>
    <row r="25" spans="1:8" s="5" customFormat="1" ht="26.25" x14ac:dyDescent="0.25">
      <c r="A25" s="29"/>
      <c r="B25" s="2" t="s">
        <v>12</v>
      </c>
      <c r="C25" s="2" t="s">
        <v>13</v>
      </c>
      <c r="D25" s="3">
        <v>102</v>
      </c>
      <c r="E25" s="3">
        <v>107</v>
      </c>
      <c r="F25" s="3">
        <v>2.37</v>
      </c>
      <c r="G25" s="3">
        <v>1.5449999999999999</v>
      </c>
      <c r="H25" s="35">
        <v>0</v>
      </c>
    </row>
    <row r="26" spans="1:8" x14ac:dyDescent="0.25">
      <c r="B26" s="6"/>
      <c r="C26" s="34" t="s">
        <v>179</v>
      </c>
      <c r="D26" s="29">
        <f>SUM(D22:D25)</f>
        <v>651</v>
      </c>
      <c r="E26" s="29">
        <f>SUM(E22:E25)</f>
        <v>1055</v>
      </c>
      <c r="F26" s="29">
        <f>SUM(F22:F25)</f>
        <v>18.64</v>
      </c>
      <c r="G26" s="29">
        <f>SUM(G22:G25)</f>
        <v>7.3440000000000003</v>
      </c>
      <c r="H26" s="31">
        <f>SUM(H21:H24)</f>
        <v>0</v>
      </c>
    </row>
    <row r="27" spans="1:8" x14ac:dyDescent="0.25">
      <c r="B27" s="6"/>
      <c r="C27" s="6"/>
      <c r="D27" s="7"/>
      <c r="E27" s="7"/>
      <c r="F27" s="7"/>
      <c r="G27" s="7"/>
    </row>
    <row r="28" spans="1:8" x14ac:dyDescent="0.25">
      <c r="A28" s="27" t="s">
        <v>42</v>
      </c>
      <c r="B28" s="4" t="s">
        <v>140</v>
      </c>
      <c r="C28" s="2" t="s">
        <v>65</v>
      </c>
      <c r="D28" s="3">
        <v>320</v>
      </c>
      <c r="E28" s="3">
        <v>556</v>
      </c>
      <c r="F28" s="3">
        <v>10</v>
      </c>
      <c r="G28" s="3">
        <v>2</v>
      </c>
      <c r="H28" s="15" t="s">
        <v>9</v>
      </c>
    </row>
    <row r="29" spans="1:8" ht="26.25" x14ac:dyDescent="0.25">
      <c r="B29" s="4" t="s">
        <v>66</v>
      </c>
      <c r="C29" s="2" t="s">
        <v>11</v>
      </c>
      <c r="D29" s="3">
        <v>108</v>
      </c>
      <c r="E29" s="3">
        <v>5</v>
      </c>
      <c r="F29" s="3">
        <v>0.88</v>
      </c>
      <c r="G29" s="3">
        <v>0.17599999999999999</v>
      </c>
      <c r="H29" s="15" t="s">
        <v>9</v>
      </c>
    </row>
    <row r="30" spans="1:8" ht="26.25" x14ac:dyDescent="0.25">
      <c r="B30" s="3" t="s">
        <v>141</v>
      </c>
      <c r="C30" s="2" t="s">
        <v>142</v>
      </c>
      <c r="D30" s="3">
        <v>18</v>
      </c>
      <c r="E30" s="3">
        <v>31</v>
      </c>
      <c r="F30" s="3">
        <v>0.14000000000000001</v>
      </c>
      <c r="G30" s="3">
        <v>2.8000000000000001E-2</v>
      </c>
      <c r="H30" s="15" t="s">
        <v>9</v>
      </c>
    </row>
    <row r="31" spans="1:8" x14ac:dyDescent="0.25">
      <c r="B31" s="2" t="s">
        <v>123</v>
      </c>
      <c r="C31" s="2" t="s">
        <v>30</v>
      </c>
      <c r="D31" s="3">
        <v>159</v>
      </c>
      <c r="E31" s="3">
        <v>532</v>
      </c>
      <c r="F31" s="3">
        <v>0.64</v>
      </c>
      <c r="G31" s="3">
        <v>0.16</v>
      </c>
      <c r="H31" s="15" t="s">
        <v>9</v>
      </c>
    </row>
    <row r="32" spans="1:8" ht="26.25" x14ac:dyDescent="0.25">
      <c r="B32" s="2" t="s">
        <v>143</v>
      </c>
      <c r="C32" s="2" t="s">
        <v>23</v>
      </c>
      <c r="D32" s="3">
        <v>41</v>
      </c>
      <c r="E32" s="3">
        <v>1</v>
      </c>
      <c r="F32" s="3">
        <v>0.1</v>
      </c>
      <c r="G32" s="3">
        <v>7.0000000000000001E-3</v>
      </c>
      <c r="H32" s="15" t="s">
        <v>9</v>
      </c>
    </row>
    <row r="33" spans="1:8" ht="28.5" x14ac:dyDescent="0.25">
      <c r="B33" s="4" t="s">
        <v>145</v>
      </c>
      <c r="C33" s="2" t="s">
        <v>70</v>
      </c>
      <c r="D33" s="3">
        <v>143</v>
      </c>
      <c r="E33" s="3">
        <v>80.010000000000005</v>
      </c>
      <c r="F33" s="3">
        <v>7.69</v>
      </c>
      <c r="G33" s="3">
        <v>1.71</v>
      </c>
      <c r="H33" s="15" t="s">
        <v>9</v>
      </c>
    </row>
    <row r="34" spans="1:8" s="9" customFormat="1" ht="26.25" x14ac:dyDescent="0.25">
      <c r="A34" s="30"/>
      <c r="B34" s="2" t="s">
        <v>12</v>
      </c>
      <c r="C34" s="2" t="s">
        <v>13</v>
      </c>
      <c r="D34" s="3">
        <v>102</v>
      </c>
      <c r="E34" s="3">
        <v>107</v>
      </c>
      <c r="F34" s="3">
        <v>2.37</v>
      </c>
      <c r="G34" s="3">
        <v>1.5449999999999999</v>
      </c>
      <c r="H34" s="15">
        <f>SUM(H27:H33)</f>
        <v>0</v>
      </c>
    </row>
    <row r="35" spans="1:8" x14ac:dyDescent="0.25">
      <c r="C35" s="34" t="s">
        <v>179</v>
      </c>
      <c r="D35" s="29">
        <f>SUM(D28:D34)</f>
        <v>891</v>
      </c>
      <c r="E35" s="29">
        <f>SUM(E28:E34)</f>
        <v>1312.01</v>
      </c>
      <c r="F35" s="29">
        <f>SUM(F28:F34)</f>
        <v>21.820000000000004</v>
      </c>
      <c r="G35" s="29">
        <f>SUM(G28:G34)</f>
        <v>5.6260000000000003</v>
      </c>
      <c r="H35" s="29">
        <f>SUM(H28:H34)</f>
        <v>0</v>
      </c>
    </row>
    <row r="37" spans="1:8" x14ac:dyDescent="0.25">
      <c r="B37" s="8"/>
      <c r="C37" s="32" t="s">
        <v>48</v>
      </c>
      <c r="D37" s="30">
        <f>AVERAGE(D6,D13,D21,D26,D35)</f>
        <v>638.44800000000009</v>
      </c>
      <c r="E37" s="30">
        <f>AVERAGE(E6,E13,E21,E26,E35)</f>
        <v>946.69200000000001</v>
      </c>
      <c r="F37" s="30">
        <f>AVERAGE(F6,F13,F21,F26,F35)</f>
        <v>21.134000000000004</v>
      </c>
      <c r="G37" s="30">
        <f>AVERAGE(G6,G13,G21,G26,G35)</f>
        <v>5.9122000000000003</v>
      </c>
      <c r="H37" s="24">
        <f>AVERAGE(H6,H12,H20,H26,H34)</f>
        <v>0</v>
      </c>
    </row>
    <row r="39" spans="1:8" ht="130.5" x14ac:dyDescent="0.25">
      <c r="B39" s="2" t="s">
        <v>125</v>
      </c>
    </row>
    <row r="40" spans="1:8" ht="54" x14ac:dyDescent="0.25">
      <c r="B40" s="2" t="s">
        <v>136</v>
      </c>
    </row>
    <row r="41" spans="1:8" ht="79.5" x14ac:dyDescent="0.25">
      <c r="B41" s="16" t="s">
        <v>174</v>
      </c>
    </row>
  </sheetData>
  <hyperlinks>
    <hyperlink ref="B41" r:id="rId1" display="http://www.kn-eat.org/snp/SNP_Docs/SNP_Resources_Healthier_Kansas_Menus/HKM_Recipes_6_weeks_912_NGC.pdf"/>
  </hyperlinks>
  <pageMargins left="0.25" right="0.25" top="0.75" bottom="0.75" header="0.3" footer="0.3"/>
  <pageSetup fitToWidth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>
      <selection activeCell="D34" sqref="D34"/>
    </sheetView>
  </sheetViews>
  <sheetFormatPr defaultRowHeight="15.75" x14ac:dyDescent="0.25"/>
  <cols>
    <col min="1" max="1" width="13.140625" style="27" bestFit="1" customWidth="1"/>
    <col min="2" max="2" width="27.28515625" style="2" customWidth="1"/>
    <col min="3" max="3" width="20.85546875" style="1" bestFit="1" customWidth="1"/>
    <col min="4" max="4" width="8.85546875" bestFit="1" customWidth="1"/>
    <col min="5" max="5" width="13.7109375" bestFit="1" customWidth="1"/>
    <col min="6" max="6" width="12.7109375" bestFit="1" customWidth="1"/>
    <col min="7" max="7" width="11.5703125" bestFit="1" customWidth="1"/>
    <col min="8" max="8" width="12.85546875" style="18" bestFit="1" customWidth="1"/>
  </cols>
  <sheetData>
    <row r="1" spans="1:9" x14ac:dyDescent="0.25">
      <c r="C1" s="26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</row>
    <row r="2" spans="1:9" x14ac:dyDescent="0.25">
      <c r="A2" s="27" t="s">
        <v>0</v>
      </c>
      <c r="B2" s="2" t="s">
        <v>72</v>
      </c>
      <c r="C2" s="2" t="s">
        <v>34</v>
      </c>
      <c r="D2" s="3">
        <v>234.73</v>
      </c>
      <c r="E2" s="3">
        <v>323.27999999999997</v>
      </c>
      <c r="F2" s="3">
        <v>4</v>
      </c>
      <c r="G2" s="3">
        <v>0.56000000000000005</v>
      </c>
      <c r="H2" s="15">
        <v>0</v>
      </c>
    </row>
    <row r="3" spans="1:9" ht="39" x14ac:dyDescent="0.25">
      <c r="B3" s="2" t="s">
        <v>146</v>
      </c>
      <c r="C3" s="2" t="s">
        <v>45</v>
      </c>
      <c r="D3" s="2">
        <v>16</v>
      </c>
      <c r="E3" s="2">
        <v>20</v>
      </c>
      <c r="F3" s="2">
        <v>1</v>
      </c>
      <c r="G3" s="2">
        <v>0.05</v>
      </c>
      <c r="H3" s="15" t="s">
        <v>9</v>
      </c>
    </row>
    <row r="4" spans="1:9" x14ac:dyDescent="0.25">
      <c r="B4" s="2" t="s">
        <v>73</v>
      </c>
      <c r="C4" s="2" t="s">
        <v>74</v>
      </c>
      <c r="D4" s="3">
        <v>96</v>
      </c>
      <c r="E4" s="3">
        <v>75</v>
      </c>
      <c r="F4" s="3">
        <v>1.42</v>
      </c>
      <c r="G4" s="3">
        <v>0.91500000000000004</v>
      </c>
      <c r="H4" s="15" t="s">
        <v>9</v>
      </c>
    </row>
    <row r="5" spans="1:9" ht="26.25" x14ac:dyDescent="0.25">
      <c r="B5" s="2" t="s">
        <v>147</v>
      </c>
      <c r="C5" s="2" t="s">
        <v>75</v>
      </c>
      <c r="D5" s="3">
        <v>24</v>
      </c>
      <c r="E5" s="3">
        <v>1</v>
      </c>
      <c r="F5" s="3">
        <v>0.23</v>
      </c>
      <c r="G5" s="3">
        <v>1.0999999999999999E-2</v>
      </c>
      <c r="H5" s="15">
        <v>0</v>
      </c>
    </row>
    <row r="6" spans="1:9" ht="26.25" x14ac:dyDescent="0.25">
      <c r="B6" s="2" t="s">
        <v>12</v>
      </c>
      <c r="C6" s="2" t="s">
        <v>13</v>
      </c>
      <c r="D6" s="3">
        <v>102</v>
      </c>
      <c r="E6" s="3">
        <v>107</v>
      </c>
      <c r="F6" s="3">
        <v>2.37</v>
      </c>
      <c r="G6" s="3">
        <v>1.5449999999999999</v>
      </c>
      <c r="H6" s="15" t="s">
        <v>9</v>
      </c>
    </row>
    <row r="7" spans="1:9" s="5" customFormat="1" x14ac:dyDescent="0.25">
      <c r="A7" s="29"/>
      <c r="B7" s="6"/>
      <c r="C7" s="34" t="s">
        <v>179</v>
      </c>
      <c r="D7" s="29">
        <f>SUM(D2:D6)</f>
        <v>472.73</v>
      </c>
      <c r="E7" s="29">
        <f>SUM(E2:E6)</f>
        <v>526.28</v>
      </c>
      <c r="F7" s="29">
        <f>SUM(F2:F6)</f>
        <v>9.02</v>
      </c>
      <c r="G7" s="29">
        <f>SUM(G2:G6)</f>
        <v>3.081</v>
      </c>
      <c r="H7" s="31">
        <f>SUM(H2:H6)</f>
        <v>0</v>
      </c>
      <c r="I7" s="29"/>
    </row>
    <row r="9" spans="1:9" x14ac:dyDescent="0.25">
      <c r="A9" s="27" t="s">
        <v>14</v>
      </c>
      <c r="B9" s="2" t="s">
        <v>148</v>
      </c>
      <c r="C9" s="3" t="s">
        <v>76</v>
      </c>
      <c r="D9" s="3">
        <v>274.39999999999998</v>
      </c>
      <c r="E9" s="3">
        <v>424.25</v>
      </c>
      <c r="F9" s="3">
        <v>9.5299999999999994</v>
      </c>
      <c r="G9" s="3">
        <v>0.77</v>
      </c>
      <c r="H9" s="15" t="s">
        <v>9</v>
      </c>
    </row>
    <row r="10" spans="1:9" x14ac:dyDescent="0.25">
      <c r="B10" s="4" t="s">
        <v>149</v>
      </c>
      <c r="C10" s="2" t="s">
        <v>37</v>
      </c>
      <c r="D10" s="3">
        <v>79</v>
      </c>
      <c r="E10" s="3">
        <v>5</v>
      </c>
      <c r="F10" s="3">
        <v>5</v>
      </c>
      <c r="G10" s="3">
        <v>3</v>
      </c>
      <c r="H10" s="15" t="s">
        <v>9</v>
      </c>
    </row>
    <row r="11" spans="1:9" x14ac:dyDescent="0.25">
      <c r="B11" s="2" t="s">
        <v>77</v>
      </c>
      <c r="C11" s="2" t="s">
        <v>11</v>
      </c>
      <c r="D11" s="2">
        <v>27</v>
      </c>
      <c r="E11" s="2">
        <v>204</v>
      </c>
      <c r="F11" s="2">
        <v>0.32</v>
      </c>
      <c r="G11" s="2">
        <v>6.2E-2</v>
      </c>
      <c r="H11" s="15" t="s">
        <v>9</v>
      </c>
    </row>
    <row r="12" spans="1:9" x14ac:dyDescent="0.25">
      <c r="B12" s="4" t="s">
        <v>78</v>
      </c>
      <c r="C12" s="2" t="s">
        <v>79</v>
      </c>
      <c r="D12" s="3">
        <v>186.22</v>
      </c>
      <c r="E12" s="3">
        <v>381.06</v>
      </c>
      <c r="F12" s="3">
        <v>4.92</v>
      </c>
      <c r="G12" s="3">
        <v>0.41</v>
      </c>
      <c r="H12" s="15" t="s">
        <v>9</v>
      </c>
    </row>
    <row r="13" spans="1:9" x14ac:dyDescent="0.25">
      <c r="B13" s="2" t="s">
        <v>81</v>
      </c>
      <c r="C13" s="3" t="s">
        <v>80</v>
      </c>
      <c r="D13" s="3">
        <v>41</v>
      </c>
      <c r="E13" s="3">
        <v>1</v>
      </c>
      <c r="F13" s="3">
        <v>0.1</v>
      </c>
      <c r="G13" s="3">
        <v>7.0000000000000001E-3</v>
      </c>
      <c r="H13" s="15">
        <v>0</v>
      </c>
    </row>
    <row r="14" spans="1:9" ht="26.25" x14ac:dyDescent="0.25">
      <c r="B14" s="2" t="s">
        <v>12</v>
      </c>
      <c r="C14" s="2" t="s">
        <v>13</v>
      </c>
      <c r="D14" s="13">
        <v>102</v>
      </c>
      <c r="E14" s="13">
        <v>107</v>
      </c>
      <c r="F14" s="13">
        <v>2.37</v>
      </c>
      <c r="G14" s="1">
        <v>1.5449999999999999</v>
      </c>
      <c r="H14" s="15" t="s">
        <v>9</v>
      </c>
    </row>
    <row r="15" spans="1:9" s="5" customFormat="1" x14ac:dyDescent="0.25">
      <c r="A15" s="29"/>
      <c r="B15" s="6"/>
      <c r="C15" s="34" t="s">
        <v>179</v>
      </c>
      <c r="D15" s="29">
        <f>SUM(D9:D14)</f>
        <v>709.62</v>
      </c>
      <c r="E15" s="29">
        <f>SUM(E9:E14)</f>
        <v>1122.31</v>
      </c>
      <c r="F15" s="29">
        <f>SUM(F9:F14)</f>
        <v>22.240000000000002</v>
      </c>
      <c r="G15" s="29">
        <f>SUM(G9:G14)</f>
        <v>5.7939999999999996</v>
      </c>
      <c r="H15" s="29">
        <f>SUM(H9:H14)</f>
        <v>0</v>
      </c>
    </row>
    <row r="17" spans="1:8" x14ac:dyDescent="0.25">
      <c r="A17" s="27" t="s">
        <v>24</v>
      </c>
      <c r="B17" s="2" t="s">
        <v>82</v>
      </c>
      <c r="C17" s="2" t="s">
        <v>76</v>
      </c>
      <c r="D17" s="3">
        <v>454</v>
      </c>
      <c r="E17" s="3">
        <v>898</v>
      </c>
      <c r="F17" s="3">
        <v>17.37</v>
      </c>
      <c r="G17" s="3">
        <v>0.61</v>
      </c>
      <c r="H17" s="15" t="s">
        <v>9</v>
      </c>
    </row>
    <row r="18" spans="1:8" x14ac:dyDescent="0.25">
      <c r="B18" s="2" t="s">
        <v>83</v>
      </c>
      <c r="C18" s="3" t="s">
        <v>84</v>
      </c>
      <c r="D18" s="3">
        <v>141</v>
      </c>
      <c r="E18" s="3">
        <v>165</v>
      </c>
      <c r="F18" s="3">
        <v>7</v>
      </c>
      <c r="G18" s="3">
        <v>0.98</v>
      </c>
      <c r="H18" s="15">
        <v>0</v>
      </c>
    </row>
    <row r="19" spans="1:8" ht="26.25" x14ac:dyDescent="0.25">
      <c r="B19" s="2" t="s">
        <v>141</v>
      </c>
      <c r="C19" s="2" t="s">
        <v>67</v>
      </c>
      <c r="D19" s="3">
        <v>18</v>
      </c>
      <c r="E19" s="3">
        <v>31</v>
      </c>
      <c r="F19" s="3">
        <v>0.14000000000000001</v>
      </c>
      <c r="G19" s="3">
        <v>2.8000000000000001E-2</v>
      </c>
      <c r="H19" s="15">
        <v>0</v>
      </c>
    </row>
    <row r="20" spans="1:8" x14ac:dyDescent="0.25">
      <c r="B20" s="13" t="s">
        <v>150</v>
      </c>
      <c r="C20" s="13" t="s">
        <v>60</v>
      </c>
      <c r="D20" s="12">
        <v>46</v>
      </c>
      <c r="E20" s="12">
        <v>6</v>
      </c>
      <c r="F20" s="12">
        <v>0.04</v>
      </c>
      <c r="G20">
        <v>4.0000000000000001E-3</v>
      </c>
      <c r="H20" s="15">
        <v>0</v>
      </c>
    </row>
    <row r="21" spans="1:8" ht="26.25" x14ac:dyDescent="0.25">
      <c r="B21" s="2" t="s">
        <v>12</v>
      </c>
      <c r="C21" s="2" t="s">
        <v>13</v>
      </c>
      <c r="D21" s="13">
        <v>102</v>
      </c>
      <c r="E21" s="13">
        <v>107</v>
      </c>
      <c r="F21" s="13">
        <v>2.37</v>
      </c>
      <c r="G21" s="1">
        <v>1.5449999999999999</v>
      </c>
      <c r="H21" s="15" t="s">
        <v>9</v>
      </c>
    </row>
    <row r="22" spans="1:8" s="5" customFormat="1" x14ac:dyDescent="0.25">
      <c r="A22" s="29"/>
      <c r="B22" s="6"/>
      <c r="C22" s="34" t="s">
        <v>179</v>
      </c>
      <c r="D22" s="29">
        <f>SUM(D17:D21)</f>
        <v>761</v>
      </c>
      <c r="E22" s="29">
        <f>SUM(E17:E21)</f>
        <v>1207</v>
      </c>
      <c r="F22" s="29">
        <f>SUM(F17:F21)</f>
        <v>26.92</v>
      </c>
      <c r="G22" s="29">
        <f>SUM(G17:G21)</f>
        <v>3.1669999999999998</v>
      </c>
      <c r="H22" s="31">
        <f>SUM(H17:H21)</f>
        <v>0</v>
      </c>
    </row>
    <row r="23" spans="1:8" ht="41.25" x14ac:dyDescent="0.25">
      <c r="A23" s="27" t="s">
        <v>33</v>
      </c>
      <c r="B23" s="2" t="s">
        <v>151</v>
      </c>
      <c r="C23" s="2" t="s">
        <v>85</v>
      </c>
      <c r="D23" s="1">
        <v>378</v>
      </c>
      <c r="E23" s="1">
        <v>837</v>
      </c>
      <c r="F23" s="1">
        <v>12</v>
      </c>
      <c r="G23" s="1">
        <v>5</v>
      </c>
      <c r="H23" s="20">
        <v>0</v>
      </c>
    </row>
    <row r="24" spans="1:8" x14ac:dyDescent="0.25">
      <c r="B24" s="3" t="s">
        <v>63</v>
      </c>
      <c r="C24" s="2" t="s">
        <v>64</v>
      </c>
      <c r="D24">
        <v>118</v>
      </c>
      <c r="E24">
        <v>147</v>
      </c>
      <c r="F24">
        <v>1.62</v>
      </c>
      <c r="G24">
        <v>0.24099999999999999</v>
      </c>
      <c r="H24" s="15" t="s">
        <v>9</v>
      </c>
    </row>
    <row r="25" spans="1:8" x14ac:dyDescent="0.25">
      <c r="B25" s="3" t="s">
        <v>152</v>
      </c>
      <c r="C25" s="1" t="s">
        <v>86</v>
      </c>
      <c r="D25">
        <v>18</v>
      </c>
      <c r="E25">
        <v>157</v>
      </c>
      <c r="F25">
        <v>0.11</v>
      </c>
      <c r="G25">
        <v>0.02</v>
      </c>
      <c r="H25" s="15" t="s">
        <v>9</v>
      </c>
    </row>
    <row r="26" spans="1:8" x14ac:dyDescent="0.25">
      <c r="B26" s="2" t="s">
        <v>87</v>
      </c>
      <c r="C26" s="3" t="s">
        <v>11</v>
      </c>
      <c r="D26" s="3">
        <v>108</v>
      </c>
      <c r="E26" s="3">
        <v>164</v>
      </c>
      <c r="F26" s="3">
        <v>1.39</v>
      </c>
      <c r="G26" s="3">
        <v>0.38600000000000001</v>
      </c>
      <c r="H26" s="15" t="s">
        <v>9</v>
      </c>
    </row>
    <row r="27" spans="1:8" x14ac:dyDescent="0.25">
      <c r="B27" s="2" t="s">
        <v>117</v>
      </c>
      <c r="C27" s="3" t="s">
        <v>11</v>
      </c>
      <c r="D27" s="3">
        <v>32</v>
      </c>
      <c r="E27" s="3">
        <v>16</v>
      </c>
      <c r="F27" s="3">
        <v>0.12</v>
      </c>
      <c r="G27" s="3">
        <v>3.4000000000000002E-2</v>
      </c>
      <c r="H27" s="15">
        <v>0</v>
      </c>
    </row>
    <row r="28" spans="1:8" ht="26.25" x14ac:dyDescent="0.25">
      <c r="B28" s="2" t="s">
        <v>12</v>
      </c>
      <c r="C28" s="2" t="s">
        <v>13</v>
      </c>
      <c r="D28" s="13">
        <v>102</v>
      </c>
      <c r="E28" s="13">
        <v>107</v>
      </c>
      <c r="F28" s="13">
        <v>2.37</v>
      </c>
      <c r="G28" s="1">
        <v>1.5449999999999999</v>
      </c>
      <c r="H28" s="15" t="s">
        <v>9</v>
      </c>
    </row>
    <row r="29" spans="1:8" s="5" customFormat="1" x14ac:dyDescent="0.25">
      <c r="A29" s="29"/>
      <c r="B29" s="6"/>
      <c r="C29" s="34" t="s">
        <v>179</v>
      </c>
      <c r="D29" s="29">
        <f>SUM(D23:D28)</f>
        <v>756</v>
      </c>
      <c r="E29" s="29">
        <f>SUM(E23:E28)</f>
        <v>1428</v>
      </c>
      <c r="F29" s="29">
        <f>SUM(F23:F28)</f>
        <v>17.61</v>
      </c>
      <c r="G29" s="29">
        <f>SUM(G23:G28)</f>
        <v>7.2259999999999991</v>
      </c>
      <c r="H29" s="31">
        <f>SUM(H23:H28)</f>
        <v>0</v>
      </c>
    </row>
    <row r="30" spans="1:8" s="5" customFormat="1" x14ac:dyDescent="0.25">
      <c r="A30" s="29"/>
      <c r="B30" s="6"/>
      <c r="C30" s="14"/>
      <c r="H30" s="19"/>
    </row>
    <row r="31" spans="1:8" x14ac:dyDescent="0.25">
      <c r="A31" s="27" t="s">
        <v>42</v>
      </c>
      <c r="B31" s="2" t="s">
        <v>153</v>
      </c>
      <c r="C31" s="3" t="s">
        <v>88</v>
      </c>
      <c r="D31" s="3">
        <v>303</v>
      </c>
      <c r="E31" s="3">
        <v>1029</v>
      </c>
      <c r="F31" s="3">
        <v>11</v>
      </c>
      <c r="G31" s="3">
        <v>4</v>
      </c>
      <c r="H31" s="15">
        <v>0</v>
      </c>
    </row>
    <row r="32" spans="1:8" x14ac:dyDescent="0.25">
      <c r="B32" s="3" t="s">
        <v>89</v>
      </c>
      <c r="C32" s="2" t="s">
        <v>60</v>
      </c>
      <c r="D32" s="3">
        <v>18</v>
      </c>
      <c r="E32" s="3">
        <v>17</v>
      </c>
      <c r="F32" s="3">
        <v>0.12</v>
      </c>
      <c r="G32" s="3">
        <v>2.8000000000000001E-2</v>
      </c>
      <c r="H32" s="15" t="s">
        <v>9</v>
      </c>
    </row>
    <row r="33" spans="1:8" x14ac:dyDescent="0.25">
      <c r="B33" s="2" t="s">
        <v>71</v>
      </c>
      <c r="C33" s="3" t="s">
        <v>11</v>
      </c>
      <c r="D33" s="3">
        <v>78</v>
      </c>
      <c r="E33" s="3">
        <v>15</v>
      </c>
      <c r="F33" s="3">
        <v>0.99</v>
      </c>
      <c r="G33" s="3">
        <v>9.9000000000000005E-2</v>
      </c>
      <c r="H33" s="15" t="s">
        <v>9</v>
      </c>
    </row>
    <row r="34" spans="1:8" x14ac:dyDescent="0.25">
      <c r="B34" s="3" t="s">
        <v>156</v>
      </c>
      <c r="C34" s="2" t="s">
        <v>157</v>
      </c>
      <c r="D34" s="3">
        <v>28</v>
      </c>
      <c r="E34" s="3">
        <v>1</v>
      </c>
      <c r="F34" s="3">
        <v>0.09</v>
      </c>
      <c r="G34" s="3"/>
      <c r="H34" s="15">
        <v>0</v>
      </c>
    </row>
    <row r="35" spans="1:8" ht="26.25" x14ac:dyDescent="0.25">
      <c r="B35" s="2" t="s">
        <v>12</v>
      </c>
      <c r="C35" s="2" t="s">
        <v>13</v>
      </c>
      <c r="D35" s="13">
        <v>102</v>
      </c>
      <c r="E35" s="13">
        <v>107</v>
      </c>
      <c r="F35" s="13">
        <v>2.37</v>
      </c>
      <c r="G35" s="1">
        <v>1.5449999999999999</v>
      </c>
      <c r="H35" s="15" t="s">
        <v>9</v>
      </c>
    </row>
    <row r="36" spans="1:8" x14ac:dyDescent="0.25">
      <c r="B36" s="6"/>
      <c r="C36" s="34" t="s">
        <v>179</v>
      </c>
      <c r="D36" s="29">
        <f>SUM(D31:D35)</f>
        <v>529</v>
      </c>
      <c r="E36" s="29">
        <f>SUM(E31:E35)</f>
        <v>1169</v>
      </c>
      <c r="F36" s="29">
        <f>SUM(F31:F35)</f>
        <v>14.57</v>
      </c>
      <c r="G36" s="29">
        <f>SUM(G31:G35)</f>
        <v>5.6719999999999997</v>
      </c>
      <c r="H36" s="31">
        <f>SUM(H31:H35)</f>
        <v>0</v>
      </c>
    </row>
    <row r="38" spans="1:8" s="9" customFormat="1" x14ac:dyDescent="0.25">
      <c r="A38" s="30"/>
      <c r="B38" s="8"/>
      <c r="C38" s="32" t="s">
        <v>48</v>
      </c>
      <c r="D38" s="30">
        <f>AVERAGE(D7,D15,D22,D29,D36)</f>
        <v>645.66999999999996</v>
      </c>
      <c r="E38" s="30">
        <f>AVERAGE(E7,E15,E22,E29,E36)</f>
        <v>1090.518</v>
      </c>
      <c r="F38" s="30">
        <f>AVERAGE(F7,F15,F22,F29,F36)</f>
        <v>18.072000000000003</v>
      </c>
      <c r="G38" s="30">
        <f>AVERAGE(G7,G15,G22,G29,G36)</f>
        <v>4.9880000000000004</v>
      </c>
      <c r="H38" s="33">
        <f>AVERAGE(H7,H15,H22,H29,H36)</f>
        <v>0</v>
      </c>
    </row>
    <row r="40" spans="1:8" ht="117.75" x14ac:dyDescent="0.25">
      <c r="B40" s="2" t="s">
        <v>125</v>
      </c>
    </row>
    <row r="41" spans="1:8" ht="28.5" x14ac:dyDescent="0.25">
      <c r="B41" s="16" t="s">
        <v>128</v>
      </c>
    </row>
    <row r="42" spans="1:8" ht="41.25" x14ac:dyDescent="0.25">
      <c r="B42" s="2" t="s">
        <v>154</v>
      </c>
    </row>
    <row r="43" spans="1:8" ht="117.75" x14ac:dyDescent="0.25">
      <c r="B43" s="2" t="s">
        <v>155</v>
      </c>
    </row>
  </sheetData>
  <hyperlinks>
    <hyperlink ref="B41" r:id="rId1" display="www.Supertracker.usda.gov/foodapedia.aspx"/>
  </hyperlinks>
  <pageMargins left="0.25" right="0.25" top="0.75" bottom="0.75" header="0.3" footer="0.3"/>
  <pageSetup fitToWidth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5" zoomScale="85" zoomScaleNormal="85" workbookViewId="0">
      <selection activeCell="A2" sqref="A2"/>
    </sheetView>
  </sheetViews>
  <sheetFormatPr defaultRowHeight="15.75" x14ac:dyDescent="0.25"/>
  <cols>
    <col min="1" max="1" width="13.140625" style="27" bestFit="1" customWidth="1"/>
    <col min="2" max="2" width="19.7109375" style="2" customWidth="1"/>
    <col min="3" max="3" width="25" bestFit="1" customWidth="1"/>
    <col min="4" max="4" width="9.42578125" bestFit="1" customWidth="1"/>
    <col min="5" max="5" width="13.7109375" bestFit="1" customWidth="1"/>
    <col min="6" max="6" width="12.7109375" bestFit="1" customWidth="1"/>
    <col min="7" max="7" width="11.5703125" bestFit="1" customWidth="1"/>
    <col min="8" max="8" width="12.85546875" style="18" bestFit="1" customWidth="1"/>
  </cols>
  <sheetData>
    <row r="1" spans="1:8" x14ac:dyDescent="0.25">
      <c r="C1" s="26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</row>
    <row r="2" spans="1:8" x14ac:dyDescent="0.25">
      <c r="A2" s="27" t="s">
        <v>0</v>
      </c>
      <c r="B2" s="2" t="s">
        <v>90</v>
      </c>
      <c r="C2" s="2"/>
      <c r="D2" s="2">
        <v>205.96</v>
      </c>
      <c r="E2" s="2">
        <v>289.72000000000003</v>
      </c>
      <c r="F2" s="2">
        <v>5.69</v>
      </c>
      <c r="G2" s="2">
        <v>2.16</v>
      </c>
      <c r="H2" s="22">
        <v>0</v>
      </c>
    </row>
    <row r="3" spans="1:8" x14ac:dyDescent="0.25">
      <c r="B3" s="2" t="s">
        <v>158</v>
      </c>
      <c r="C3" s="2" t="s">
        <v>15</v>
      </c>
      <c r="D3" s="2">
        <v>112</v>
      </c>
      <c r="E3" s="2">
        <v>54</v>
      </c>
      <c r="F3" s="2">
        <v>0.79</v>
      </c>
      <c r="G3" s="2">
        <v>0.17</v>
      </c>
      <c r="H3" s="20" t="s">
        <v>9</v>
      </c>
    </row>
    <row r="4" spans="1:8" ht="26.25" x14ac:dyDescent="0.25">
      <c r="B4" s="2" t="s">
        <v>77</v>
      </c>
      <c r="C4" s="2" t="s">
        <v>11</v>
      </c>
      <c r="D4" s="2">
        <v>27</v>
      </c>
      <c r="E4" s="2">
        <v>204</v>
      </c>
      <c r="F4" s="2">
        <v>0.32</v>
      </c>
      <c r="G4" s="2">
        <v>6.2E-2</v>
      </c>
      <c r="H4" s="20" t="s">
        <v>9</v>
      </c>
    </row>
    <row r="5" spans="1:8" x14ac:dyDescent="0.25">
      <c r="B5" s="2" t="s">
        <v>91</v>
      </c>
      <c r="C5" s="2" t="s">
        <v>92</v>
      </c>
      <c r="D5" s="2">
        <v>52</v>
      </c>
      <c r="E5" s="2">
        <v>2</v>
      </c>
      <c r="F5" s="2">
        <v>0.12</v>
      </c>
      <c r="G5" s="2">
        <v>5.3999999999999999E-2</v>
      </c>
      <c r="H5" s="20" t="s">
        <v>9</v>
      </c>
    </row>
    <row r="6" spans="1:8" ht="24.75" x14ac:dyDescent="0.25">
      <c r="B6" s="13" t="s">
        <v>141</v>
      </c>
      <c r="C6" s="13" t="s">
        <v>142</v>
      </c>
      <c r="D6" s="13">
        <v>18</v>
      </c>
      <c r="E6" s="13">
        <v>31</v>
      </c>
      <c r="F6" s="13">
        <v>0.14000000000000001</v>
      </c>
      <c r="G6" s="13">
        <v>2.8000000000000001E-2</v>
      </c>
      <c r="H6" s="20" t="s">
        <v>9</v>
      </c>
    </row>
    <row r="7" spans="1:8" ht="26.25" x14ac:dyDescent="0.25">
      <c r="B7" s="2" t="s">
        <v>12</v>
      </c>
      <c r="C7" s="2" t="s">
        <v>13</v>
      </c>
      <c r="D7" s="2">
        <v>102</v>
      </c>
      <c r="E7" s="2">
        <v>107</v>
      </c>
      <c r="F7" s="2">
        <v>2.37</v>
      </c>
      <c r="G7" s="2">
        <v>1.5449999999999999</v>
      </c>
      <c r="H7" s="20" t="s">
        <v>9</v>
      </c>
    </row>
    <row r="8" spans="1:8" x14ac:dyDescent="0.25">
      <c r="C8" s="34" t="s">
        <v>179</v>
      </c>
      <c r="D8" s="29">
        <f>SUM(D2:D7)</f>
        <v>516.96</v>
      </c>
      <c r="E8" s="29">
        <f>SUM(E2:E7)</f>
        <v>687.72</v>
      </c>
      <c r="F8" s="29">
        <f>SUM(F2:F7)</f>
        <v>9.43</v>
      </c>
      <c r="G8" s="29">
        <f>SUM(G2:G7)</f>
        <v>4.0190000000000001</v>
      </c>
      <c r="H8" s="31">
        <f>SUM(H2:H7)</f>
        <v>0</v>
      </c>
    </row>
    <row r="9" spans="1:8" x14ac:dyDescent="0.25">
      <c r="C9" s="34"/>
      <c r="D9" s="29"/>
      <c r="E9" s="29"/>
      <c r="F9" s="29"/>
      <c r="G9" s="29"/>
      <c r="H9" s="31"/>
    </row>
    <row r="10" spans="1:8" x14ac:dyDescent="0.25">
      <c r="A10" s="27" t="s">
        <v>14</v>
      </c>
      <c r="B10" s="3" t="s">
        <v>93</v>
      </c>
      <c r="C10" s="2" t="s">
        <v>94</v>
      </c>
      <c r="D10" s="3">
        <v>299.26</v>
      </c>
      <c r="E10" s="3">
        <v>417.56</v>
      </c>
      <c r="F10" s="3">
        <v>5.5</v>
      </c>
      <c r="G10" s="3">
        <v>2.16</v>
      </c>
      <c r="H10" s="18" t="s">
        <v>9</v>
      </c>
    </row>
    <row r="11" spans="1:8" ht="26.25" x14ac:dyDescent="0.25">
      <c r="B11" s="2" t="s">
        <v>50</v>
      </c>
      <c r="C11" s="2" t="s">
        <v>51</v>
      </c>
      <c r="D11" s="3">
        <v>74</v>
      </c>
      <c r="E11" s="3">
        <v>146</v>
      </c>
      <c r="F11" s="3">
        <v>4.7</v>
      </c>
      <c r="G11" s="3">
        <v>0.23400000000000001</v>
      </c>
      <c r="H11" s="18" t="s">
        <v>9</v>
      </c>
    </row>
    <row r="12" spans="1:8" ht="39" x14ac:dyDescent="0.25">
      <c r="B12" s="2" t="s">
        <v>132</v>
      </c>
      <c r="C12" s="2" t="s">
        <v>52</v>
      </c>
      <c r="D12" s="2">
        <v>16</v>
      </c>
      <c r="E12" s="2">
        <v>20</v>
      </c>
      <c r="F12" s="2">
        <v>1</v>
      </c>
      <c r="G12" s="2">
        <v>0.05</v>
      </c>
      <c r="H12" s="18" t="s">
        <v>9</v>
      </c>
    </row>
    <row r="13" spans="1:8" x14ac:dyDescent="0.25">
      <c r="B13" s="2" t="s">
        <v>159</v>
      </c>
      <c r="C13" s="2" t="s">
        <v>11</v>
      </c>
      <c r="D13" s="2">
        <v>61</v>
      </c>
      <c r="E13" s="2">
        <v>2.59</v>
      </c>
      <c r="F13" s="2">
        <v>0.21</v>
      </c>
      <c r="G13" s="2">
        <v>0.06</v>
      </c>
      <c r="H13" s="18" t="s">
        <v>9</v>
      </c>
    </row>
    <row r="14" spans="1:8" ht="26.25" x14ac:dyDescent="0.25">
      <c r="B14" s="2" t="s">
        <v>73</v>
      </c>
      <c r="C14" s="2" t="s">
        <v>95</v>
      </c>
      <c r="D14" s="2">
        <v>96</v>
      </c>
      <c r="E14" s="2">
        <v>75</v>
      </c>
      <c r="F14" s="2">
        <v>1.42</v>
      </c>
      <c r="G14" s="2">
        <v>0.91500000000000004</v>
      </c>
      <c r="H14" s="18" t="s">
        <v>9</v>
      </c>
    </row>
    <row r="15" spans="1:8" ht="26.25" x14ac:dyDescent="0.25">
      <c r="B15" s="2" t="s">
        <v>12</v>
      </c>
      <c r="C15" s="2" t="s">
        <v>13</v>
      </c>
      <c r="D15" s="3">
        <v>102</v>
      </c>
      <c r="E15" s="3">
        <v>107</v>
      </c>
      <c r="F15" s="3">
        <v>2.37</v>
      </c>
      <c r="G15" s="3">
        <v>1.5449999999999999</v>
      </c>
      <c r="H15" s="18" t="s">
        <v>9</v>
      </c>
    </row>
    <row r="16" spans="1:8" x14ac:dyDescent="0.25">
      <c r="C16" s="34" t="s">
        <v>179</v>
      </c>
      <c r="D16" s="29">
        <f>SUM(D10:D15)</f>
        <v>648.26</v>
      </c>
      <c r="E16" s="29">
        <f>SUM(E10:E15)</f>
        <v>768.15</v>
      </c>
      <c r="F16" s="29">
        <f>SUM(F10:F15)</f>
        <v>15.2</v>
      </c>
      <c r="G16" s="29">
        <f>SUM(G10:G15)</f>
        <v>4.9640000000000004</v>
      </c>
      <c r="H16" s="31">
        <f>SUM(H10:H15)</f>
        <v>0</v>
      </c>
    </row>
    <row r="17" spans="1:8" x14ac:dyDescent="0.25">
      <c r="C17" s="34"/>
      <c r="D17" s="29"/>
      <c r="E17" s="29"/>
      <c r="F17" s="29"/>
      <c r="G17" s="29"/>
      <c r="H17" s="31"/>
    </row>
    <row r="18" spans="1:8" ht="26.25" x14ac:dyDescent="0.25">
      <c r="A18" s="27" t="s">
        <v>24</v>
      </c>
      <c r="B18" s="2" t="s">
        <v>96</v>
      </c>
      <c r="C18" s="2" t="s">
        <v>97</v>
      </c>
      <c r="D18" s="1">
        <v>303</v>
      </c>
      <c r="E18" s="1">
        <v>1198</v>
      </c>
      <c r="F18" s="1">
        <v>10.78</v>
      </c>
      <c r="G18" s="1">
        <v>4.6100000000000003</v>
      </c>
      <c r="H18" s="18" t="s">
        <v>9</v>
      </c>
    </row>
    <row r="19" spans="1:8" ht="28.5" x14ac:dyDescent="0.25">
      <c r="B19" s="2" t="s">
        <v>134</v>
      </c>
      <c r="C19" s="2" t="s">
        <v>57</v>
      </c>
      <c r="D19" s="3">
        <v>85</v>
      </c>
      <c r="E19" s="3">
        <v>62</v>
      </c>
      <c r="F19" s="3">
        <v>2</v>
      </c>
      <c r="G19" s="3">
        <v>1</v>
      </c>
      <c r="H19" s="15">
        <v>0.5</v>
      </c>
    </row>
    <row r="20" spans="1:8" x14ac:dyDescent="0.25">
      <c r="B20" s="4" t="s">
        <v>98</v>
      </c>
      <c r="C20" s="2" t="s">
        <v>11</v>
      </c>
      <c r="D20" s="2">
        <v>123</v>
      </c>
      <c r="E20" s="2">
        <v>49</v>
      </c>
      <c r="F20" s="2">
        <v>2.2000000000000002</v>
      </c>
      <c r="G20" s="2">
        <v>0.55000000000000004</v>
      </c>
      <c r="H20" s="18" t="s">
        <v>9</v>
      </c>
    </row>
    <row r="21" spans="1:8" x14ac:dyDescent="0.25">
      <c r="B21" s="2" t="s">
        <v>156</v>
      </c>
      <c r="C21" s="1" t="s">
        <v>157</v>
      </c>
      <c r="D21">
        <v>28</v>
      </c>
      <c r="E21">
        <v>1</v>
      </c>
      <c r="F21">
        <v>0.09</v>
      </c>
      <c r="H21" s="18" t="s">
        <v>9</v>
      </c>
    </row>
    <row r="22" spans="1:8" ht="26.25" x14ac:dyDescent="0.25">
      <c r="B22" s="2" t="s">
        <v>12</v>
      </c>
      <c r="C22" s="2" t="s">
        <v>13</v>
      </c>
      <c r="D22" s="3">
        <v>102</v>
      </c>
      <c r="E22" s="3">
        <v>107</v>
      </c>
      <c r="F22" s="3">
        <v>2.37</v>
      </c>
      <c r="G22" s="3">
        <v>1.5449999999999999</v>
      </c>
      <c r="H22" s="18" t="s">
        <v>9</v>
      </c>
    </row>
    <row r="23" spans="1:8" x14ac:dyDescent="0.25">
      <c r="C23" s="34" t="s">
        <v>179</v>
      </c>
      <c r="D23" s="29">
        <f>SUM(D18:D22)</f>
        <v>641</v>
      </c>
      <c r="E23" s="29">
        <f>SUM(E18:E22)</f>
        <v>1417</v>
      </c>
      <c r="F23" s="29">
        <f>SUM(F18:F22)</f>
        <v>17.440000000000001</v>
      </c>
      <c r="G23" s="29">
        <f>SUM(G18:G22)</f>
        <v>7.7050000000000001</v>
      </c>
      <c r="H23" s="31">
        <f>SUM(H18:H22)</f>
        <v>0.5</v>
      </c>
    </row>
    <row r="24" spans="1:8" x14ac:dyDescent="0.25">
      <c r="C24" s="34"/>
      <c r="D24" s="29"/>
      <c r="E24" s="29"/>
      <c r="F24" s="29"/>
      <c r="G24" s="29"/>
      <c r="H24" s="31"/>
    </row>
    <row r="25" spans="1:8" ht="28.5" x14ac:dyDescent="0.25">
      <c r="A25" s="27" t="s">
        <v>33</v>
      </c>
      <c r="B25" s="2" t="s">
        <v>160</v>
      </c>
      <c r="C25" s="2" t="s">
        <v>99</v>
      </c>
      <c r="D25" s="3">
        <v>95</v>
      </c>
      <c r="E25" s="3">
        <v>157.66999999999999</v>
      </c>
      <c r="F25" s="3">
        <v>3.42</v>
      </c>
      <c r="G25" s="3">
        <v>0.98</v>
      </c>
      <c r="H25" s="15">
        <v>0</v>
      </c>
    </row>
    <row r="26" spans="1:8" ht="26.25" x14ac:dyDescent="0.25">
      <c r="B26" s="2" t="s">
        <v>66</v>
      </c>
      <c r="C26" s="2" t="s">
        <v>11</v>
      </c>
      <c r="D26" s="3">
        <v>108</v>
      </c>
      <c r="E26" s="3">
        <v>5</v>
      </c>
      <c r="F26" s="3">
        <v>0.88</v>
      </c>
      <c r="G26" s="3">
        <v>0.17599999999999999</v>
      </c>
      <c r="H26" s="15" t="s">
        <v>9</v>
      </c>
    </row>
    <row r="27" spans="1:8" ht="26.25" x14ac:dyDescent="0.25">
      <c r="B27" s="2" t="s">
        <v>71</v>
      </c>
      <c r="C27" s="3" t="s">
        <v>11</v>
      </c>
      <c r="D27" s="3">
        <v>78</v>
      </c>
      <c r="E27" s="3">
        <v>15</v>
      </c>
      <c r="F27" s="3">
        <v>0.99</v>
      </c>
      <c r="G27" s="3">
        <v>9.9000000000000005E-2</v>
      </c>
      <c r="H27" s="15">
        <v>0</v>
      </c>
    </row>
    <row r="28" spans="1:8" x14ac:dyDescent="0.25">
      <c r="B28" s="2" t="s">
        <v>161</v>
      </c>
      <c r="C28" s="2" t="s">
        <v>27</v>
      </c>
      <c r="D28" s="3">
        <v>14</v>
      </c>
      <c r="E28" s="3">
        <v>2</v>
      </c>
      <c r="F28" s="3">
        <v>0.14000000000000001</v>
      </c>
      <c r="G28" s="3">
        <v>0.04</v>
      </c>
      <c r="H28" s="15">
        <v>0</v>
      </c>
    </row>
    <row r="29" spans="1:8" x14ac:dyDescent="0.25">
      <c r="B29" s="2" t="s">
        <v>162</v>
      </c>
      <c r="C29" s="2" t="s">
        <v>29</v>
      </c>
      <c r="D29" s="3">
        <v>182</v>
      </c>
      <c r="E29" s="3">
        <v>301</v>
      </c>
      <c r="F29" s="3">
        <v>7.9</v>
      </c>
      <c r="G29" s="3">
        <v>7.0000000000000001E-3</v>
      </c>
      <c r="H29" s="15">
        <v>0</v>
      </c>
    </row>
    <row r="30" spans="1:8" x14ac:dyDescent="0.25">
      <c r="B30" s="2" t="s">
        <v>138</v>
      </c>
      <c r="C30" s="2" t="s">
        <v>60</v>
      </c>
      <c r="D30">
        <v>51</v>
      </c>
      <c r="E30">
        <v>2</v>
      </c>
      <c r="F30">
        <v>0.12</v>
      </c>
      <c r="G30">
        <v>0.01</v>
      </c>
      <c r="H30" s="18" t="s">
        <v>9</v>
      </c>
    </row>
    <row r="31" spans="1:8" ht="26.25" x14ac:dyDescent="0.25">
      <c r="B31" s="2" t="s">
        <v>12</v>
      </c>
      <c r="C31" s="2" t="s">
        <v>13</v>
      </c>
      <c r="D31" s="3">
        <v>102</v>
      </c>
      <c r="E31" s="3">
        <v>107</v>
      </c>
      <c r="F31" s="3">
        <v>2.37</v>
      </c>
      <c r="G31" s="3">
        <v>1.5449999999999999</v>
      </c>
      <c r="H31" s="15" t="s">
        <v>9</v>
      </c>
    </row>
    <row r="32" spans="1:8" x14ac:dyDescent="0.25">
      <c r="C32" s="34" t="s">
        <v>179</v>
      </c>
      <c r="D32" s="29">
        <f>SUM(D25:D31)</f>
        <v>630</v>
      </c>
      <c r="E32" s="29">
        <f>SUM(E25:E31)</f>
        <v>589.66999999999996</v>
      </c>
      <c r="F32" s="29">
        <f>SUM(F25:F31)</f>
        <v>15.82</v>
      </c>
      <c r="G32" s="29">
        <f>SUM(G25:G31)</f>
        <v>2.8569999999999998</v>
      </c>
      <c r="H32" s="31">
        <f>SUM(H25:H31)</f>
        <v>0</v>
      </c>
    </row>
    <row r="33" spans="1:8" x14ac:dyDescent="0.25">
      <c r="C33" s="34"/>
      <c r="D33" s="29"/>
      <c r="E33" s="29"/>
      <c r="F33" s="29"/>
      <c r="G33" s="29"/>
      <c r="H33" s="31"/>
    </row>
    <row r="34" spans="1:8" ht="26.25" x14ac:dyDescent="0.25">
      <c r="A34" s="27" t="s">
        <v>42</v>
      </c>
      <c r="B34" s="2" t="s">
        <v>100</v>
      </c>
      <c r="C34" s="1" t="s">
        <v>101</v>
      </c>
      <c r="D34" s="3">
        <v>124</v>
      </c>
      <c r="E34" s="3">
        <v>398</v>
      </c>
      <c r="F34" s="3">
        <v>4.41</v>
      </c>
      <c r="G34" s="3">
        <v>1.008</v>
      </c>
      <c r="H34" s="18" t="s">
        <v>9</v>
      </c>
    </row>
    <row r="35" spans="1:8" ht="26.25" x14ac:dyDescent="0.25">
      <c r="B35" s="2" t="s">
        <v>163</v>
      </c>
      <c r="C35" s="2" t="s">
        <v>164</v>
      </c>
      <c r="D35" s="3">
        <v>113</v>
      </c>
      <c r="E35" s="3">
        <v>197</v>
      </c>
      <c r="F35" s="3">
        <v>2.58</v>
      </c>
      <c r="G35" s="3">
        <v>0.59799999999999998</v>
      </c>
      <c r="H35" s="18" t="s">
        <v>9</v>
      </c>
    </row>
    <row r="36" spans="1:8" x14ac:dyDescent="0.25">
      <c r="B36" s="2" t="s">
        <v>102</v>
      </c>
      <c r="C36" s="3" t="s">
        <v>103</v>
      </c>
      <c r="D36" s="3">
        <v>113</v>
      </c>
      <c r="E36" s="3">
        <v>174</v>
      </c>
      <c r="F36" s="3">
        <v>9.2799999999999994</v>
      </c>
      <c r="G36" s="3">
        <v>5.9059999999999997</v>
      </c>
      <c r="H36" s="15" t="s">
        <v>9</v>
      </c>
    </row>
    <row r="37" spans="1:8" x14ac:dyDescent="0.25">
      <c r="B37" s="4" t="s">
        <v>78</v>
      </c>
      <c r="C37" s="2" t="s">
        <v>79</v>
      </c>
      <c r="D37" s="3">
        <v>186.22</v>
      </c>
      <c r="E37" s="3">
        <v>381.06</v>
      </c>
      <c r="F37" s="3">
        <v>4.92</v>
      </c>
      <c r="G37" s="3">
        <v>0.41</v>
      </c>
      <c r="H37" s="18">
        <v>2.8000000000000001E-2</v>
      </c>
    </row>
    <row r="38" spans="1:8" x14ac:dyDescent="0.25">
      <c r="B38" s="2" t="s">
        <v>165</v>
      </c>
      <c r="C38" s="13" t="s">
        <v>60</v>
      </c>
      <c r="D38" s="12">
        <v>18</v>
      </c>
      <c r="E38" s="12">
        <v>17</v>
      </c>
      <c r="F38" s="12">
        <v>0.12</v>
      </c>
      <c r="G38" t="s">
        <v>9</v>
      </c>
    </row>
    <row r="39" spans="1:8" x14ac:dyDescent="0.25">
      <c r="B39" s="2" t="s">
        <v>46</v>
      </c>
      <c r="C39" s="3" t="s">
        <v>47</v>
      </c>
      <c r="D39" s="3">
        <v>121</v>
      </c>
      <c r="E39" s="3">
        <v>1</v>
      </c>
      <c r="F39" s="3">
        <v>0.45</v>
      </c>
      <c r="G39" s="3">
        <v>0.152</v>
      </c>
      <c r="H39" s="18" t="s">
        <v>9</v>
      </c>
    </row>
    <row r="40" spans="1:8" ht="26.25" x14ac:dyDescent="0.25">
      <c r="B40" s="2" t="s">
        <v>12</v>
      </c>
      <c r="C40" s="2" t="s">
        <v>13</v>
      </c>
      <c r="D40" s="3">
        <v>102</v>
      </c>
      <c r="E40" s="3">
        <v>107</v>
      </c>
      <c r="F40" s="3">
        <v>2.37</v>
      </c>
      <c r="G40" s="3">
        <v>1.5449999999999999</v>
      </c>
      <c r="H40" s="23" t="s">
        <v>9</v>
      </c>
    </row>
    <row r="41" spans="1:8" x14ac:dyDescent="0.25">
      <c r="C41" s="34" t="s">
        <v>179</v>
      </c>
      <c r="D41" s="29">
        <f>SUM(D34:D40)</f>
        <v>777.22</v>
      </c>
      <c r="E41" s="29">
        <f>SUM(E34:E40)</f>
        <v>1275.06</v>
      </c>
      <c r="F41" s="29">
        <f>SUM(F34:F40)</f>
        <v>24.13</v>
      </c>
      <c r="G41" s="29">
        <f>SUM(G34:G40)</f>
        <v>9.6189999999999998</v>
      </c>
      <c r="H41" s="31">
        <f>SUM(H34:H40)</f>
        <v>2.8000000000000001E-2</v>
      </c>
    </row>
    <row r="43" spans="1:8" s="9" customFormat="1" x14ac:dyDescent="0.25">
      <c r="A43" s="30"/>
      <c r="B43" s="8"/>
      <c r="C43" s="30" t="s">
        <v>48</v>
      </c>
      <c r="D43" s="30">
        <f>AVERAGE(D8,D16,D23,D32,D41)</f>
        <v>642.6880000000001</v>
      </c>
      <c r="E43" s="30">
        <f>AVERAGE(E8,E16,E23,E32,E41)</f>
        <v>947.5200000000001</v>
      </c>
      <c r="F43" s="30">
        <f>AVERAGE(F8,F16,F23,F32,F41)</f>
        <v>16.404</v>
      </c>
      <c r="G43" s="30">
        <f>AVERAGE(G8,G16,G23,G32,G41)</f>
        <v>5.8328000000000007</v>
      </c>
      <c r="H43" s="33">
        <f>AVERAGE(H8,H16,H23,H32,H41)</f>
        <v>0.1056</v>
      </c>
    </row>
    <row r="45" spans="1:8" ht="143.25" x14ac:dyDescent="0.25">
      <c r="B45" s="2" t="s">
        <v>125</v>
      </c>
    </row>
    <row r="46" spans="1:8" ht="107.25" x14ac:dyDescent="0.25">
      <c r="B46" s="17" t="s">
        <v>144</v>
      </c>
    </row>
    <row r="47" spans="1:8" ht="54" x14ac:dyDescent="0.25">
      <c r="B47" s="2" t="s">
        <v>154</v>
      </c>
    </row>
  </sheetData>
  <hyperlinks>
    <hyperlink ref="B46" r:id="rId1" display="http://www.kn-eat.org/snp/SNP_Docs/SNP_Resources_Healthier_Kansas_Menus/HKM_Recipes_6_weeks_912_NGC.pdf"/>
  </hyperlinks>
  <pageMargins left="0.25" right="0.25" top="0.75" bottom="0.75" header="0.3" footer="0.3"/>
  <pageSetup fitToWidth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5" zoomScaleNormal="85" workbookViewId="0">
      <selection activeCell="C32" sqref="C32"/>
    </sheetView>
  </sheetViews>
  <sheetFormatPr defaultRowHeight="15.75" x14ac:dyDescent="0.25"/>
  <cols>
    <col min="1" max="1" width="13.140625" style="27" bestFit="1" customWidth="1"/>
    <col min="2" max="2" width="22.28515625" style="2" customWidth="1"/>
    <col min="3" max="3" width="17.42578125" style="2" customWidth="1"/>
    <col min="4" max="4" width="8.85546875" bestFit="1" customWidth="1"/>
    <col min="5" max="5" width="13.7109375" bestFit="1" customWidth="1"/>
    <col min="6" max="6" width="12.7109375" bestFit="1" customWidth="1"/>
    <col min="7" max="7" width="11.5703125" bestFit="1" customWidth="1"/>
    <col min="8" max="8" width="12.85546875" style="15" bestFit="1" customWidth="1"/>
  </cols>
  <sheetData>
    <row r="1" spans="1:8" x14ac:dyDescent="0.25">
      <c r="C1" s="26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</row>
    <row r="2" spans="1:8" ht="28.5" x14ac:dyDescent="0.25">
      <c r="A2" s="27" t="s">
        <v>0</v>
      </c>
      <c r="B2" s="2" t="s">
        <v>176</v>
      </c>
      <c r="C2" s="2" t="s">
        <v>177</v>
      </c>
      <c r="D2" s="2">
        <v>314</v>
      </c>
      <c r="E2" s="2">
        <v>421.6</v>
      </c>
      <c r="F2" s="2">
        <v>16.22</v>
      </c>
      <c r="G2" s="2">
        <v>2.67</v>
      </c>
      <c r="H2" s="22" t="s">
        <v>9</v>
      </c>
    </row>
    <row r="3" spans="1:8" ht="26.25" x14ac:dyDescent="0.25">
      <c r="B3" s="2" t="s">
        <v>71</v>
      </c>
      <c r="C3" s="2" t="s">
        <v>11</v>
      </c>
      <c r="D3" s="3">
        <v>78</v>
      </c>
      <c r="E3" s="3">
        <v>15</v>
      </c>
      <c r="F3" s="3">
        <v>0.99</v>
      </c>
      <c r="G3" s="3">
        <v>9.9000000000000005E-2</v>
      </c>
      <c r="H3" s="15" t="s">
        <v>9</v>
      </c>
    </row>
    <row r="4" spans="1:8" x14ac:dyDescent="0.25">
      <c r="B4" s="2" t="s">
        <v>123</v>
      </c>
      <c r="C4" s="2" t="s">
        <v>30</v>
      </c>
      <c r="D4" s="3">
        <v>159</v>
      </c>
      <c r="E4" s="3">
        <v>532</v>
      </c>
      <c r="F4" s="3">
        <v>0.64</v>
      </c>
      <c r="G4" s="3">
        <v>0.16</v>
      </c>
      <c r="H4" s="15" t="s">
        <v>9</v>
      </c>
    </row>
    <row r="5" spans="1:8" x14ac:dyDescent="0.25">
      <c r="B5" s="13" t="s">
        <v>150</v>
      </c>
      <c r="C5" s="13" t="s">
        <v>60</v>
      </c>
      <c r="D5" s="12">
        <v>46</v>
      </c>
      <c r="E5" s="12">
        <v>6</v>
      </c>
      <c r="F5" s="12">
        <v>0.04</v>
      </c>
      <c r="G5">
        <v>4.0000000000000001E-3</v>
      </c>
      <c r="H5" s="15">
        <v>0</v>
      </c>
    </row>
    <row r="6" spans="1:8" x14ac:dyDescent="0.25">
      <c r="B6" s="4" t="s">
        <v>166</v>
      </c>
      <c r="C6" s="4" t="s">
        <v>104</v>
      </c>
      <c r="D6" s="4">
        <v>134</v>
      </c>
      <c r="E6" s="4">
        <v>223.7</v>
      </c>
      <c r="F6" s="4">
        <v>4.2</v>
      </c>
      <c r="G6" s="4">
        <v>0.72</v>
      </c>
      <c r="H6" s="15" t="s">
        <v>9</v>
      </c>
    </row>
    <row r="7" spans="1:8" ht="26.25" x14ac:dyDescent="0.25">
      <c r="B7" s="2" t="s">
        <v>12</v>
      </c>
      <c r="C7" s="2" t="s">
        <v>13</v>
      </c>
      <c r="D7" s="2">
        <v>102</v>
      </c>
      <c r="E7" s="2">
        <v>107</v>
      </c>
      <c r="F7" s="2">
        <v>2.37</v>
      </c>
      <c r="G7" s="3" t="s">
        <v>9</v>
      </c>
      <c r="H7" s="15" t="s">
        <v>9</v>
      </c>
    </row>
    <row r="8" spans="1:8" s="5" customFormat="1" x14ac:dyDescent="0.25">
      <c r="A8" s="29"/>
      <c r="B8" s="6"/>
      <c r="C8" s="34" t="s">
        <v>179</v>
      </c>
      <c r="D8" s="29">
        <f>SUM(D2:D7)</f>
        <v>833</v>
      </c>
      <c r="E8" s="29">
        <f>SUM(E2:E7)</f>
        <v>1305.3</v>
      </c>
      <c r="F8" s="29">
        <f>SUM(F2:F7)</f>
        <v>24.459999999999997</v>
      </c>
      <c r="G8" s="29">
        <f>SUM(G2:G7)</f>
        <v>3.6530000000000005</v>
      </c>
      <c r="H8" s="31">
        <f>SUM(H2:H7)</f>
        <v>0</v>
      </c>
    </row>
    <row r="10" spans="1:8" x14ac:dyDescent="0.25">
      <c r="A10" s="27" t="s">
        <v>14</v>
      </c>
      <c r="B10" s="2" t="s">
        <v>170</v>
      </c>
      <c r="C10" s="2" t="s">
        <v>105</v>
      </c>
      <c r="D10" s="3">
        <v>290</v>
      </c>
      <c r="E10" s="3">
        <v>848</v>
      </c>
      <c r="F10" s="3">
        <v>10</v>
      </c>
      <c r="G10" s="3">
        <v>4</v>
      </c>
      <c r="H10" s="15" t="s">
        <v>106</v>
      </c>
    </row>
    <row r="11" spans="1:8" ht="26.25" x14ac:dyDescent="0.25">
      <c r="B11" s="2" t="s">
        <v>171</v>
      </c>
      <c r="C11" s="2" t="s">
        <v>17</v>
      </c>
      <c r="D11" s="3">
        <v>60</v>
      </c>
      <c r="E11" s="3">
        <v>73</v>
      </c>
      <c r="F11" s="3">
        <v>2.52</v>
      </c>
      <c r="G11" s="3">
        <v>0.19</v>
      </c>
      <c r="H11" s="15" t="s">
        <v>9</v>
      </c>
    </row>
    <row r="12" spans="1:8" x14ac:dyDescent="0.25">
      <c r="B12" s="4" t="s">
        <v>78</v>
      </c>
      <c r="C12" s="2" t="s">
        <v>175</v>
      </c>
      <c r="D12" s="3">
        <v>93.1</v>
      </c>
      <c r="E12" s="3">
        <v>190.53</v>
      </c>
      <c r="F12" s="3">
        <v>2.46</v>
      </c>
      <c r="G12" s="3">
        <v>0.20499999999999999</v>
      </c>
      <c r="H12" s="15" t="s">
        <v>9</v>
      </c>
    </row>
    <row r="13" spans="1:8" x14ac:dyDescent="0.25">
      <c r="B13" s="2" t="s">
        <v>91</v>
      </c>
      <c r="C13" s="2" t="s">
        <v>92</v>
      </c>
      <c r="D13" s="3">
        <v>52</v>
      </c>
      <c r="E13" s="3">
        <v>2</v>
      </c>
      <c r="F13" s="3">
        <v>0.12</v>
      </c>
      <c r="G13" s="3">
        <v>5.3999999999999999E-2</v>
      </c>
      <c r="H13" s="15">
        <v>0</v>
      </c>
    </row>
    <row r="14" spans="1:8" ht="26.25" x14ac:dyDescent="0.25">
      <c r="B14" s="2" t="s">
        <v>12</v>
      </c>
      <c r="C14" s="2" t="s">
        <v>13</v>
      </c>
      <c r="D14" s="2">
        <v>102</v>
      </c>
      <c r="E14" s="2">
        <v>107</v>
      </c>
      <c r="F14" s="2">
        <v>2.37</v>
      </c>
      <c r="G14" s="3" t="s">
        <v>9</v>
      </c>
      <c r="H14" s="15" t="s">
        <v>9</v>
      </c>
    </row>
    <row r="15" spans="1:8" s="5" customFormat="1" x14ac:dyDescent="0.25">
      <c r="A15" s="29"/>
      <c r="B15" s="6"/>
      <c r="C15" s="34" t="s">
        <v>179</v>
      </c>
      <c r="D15" s="29">
        <f>SUM(D10:D14)</f>
        <v>597.1</v>
      </c>
      <c r="E15" s="29">
        <f>SUM(E10:E14)</f>
        <v>1220.53</v>
      </c>
      <c r="F15" s="29">
        <f>SUM(F10:F14)</f>
        <v>17.47</v>
      </c>
      <c r="G15" s="29">
        <f>SUM(G10:G14)</f>
        <v>4.4490000000000007</v>
      </c>
      <c r="H15" s="31">
        <f>SUM(H10:H14)</f>
        <v>0</v>
      </c>
    </row>
    <row r="17" spans="1:8" x14ac:dyDescent="0.25">
      <c r="A17" s="27" t="s">
        <v>24</v>
      </c>
      <c r="B17" s="2" t="s">
        <v>172</v>
      </c>
      <c r="C17" s="2" t="s">
        <v>76</v>
      </c>
      <c r="D17" s="3">
        <v>478</v>
      </c>
      <c r="E17" s="3">
        <v>867.25</v>
      </c>
      <c r="F17" s="3">
        <v>20.73</v>
      </c>
      <c r="G17" s="3">
        <v>4.21</v>
      </c>
      <c r="H17" s="15">
        <v>0.04</v>
      </c>
    </row>
    <row r="18" spans="1:8" x14ac:dyDescent="0.25">
      <c r="B18" s="2" t="s">
        <v>107</v>
      </c>
      <c r="C18" s="2" t="s">
        <v>108</v>
      </c>
      <c r="D18" s="1">
        <v>101</v>
      </c>
      <c r="E18" s="1">
        <v>210</v>
      </c>
      <c r="F18" s="1">
        <v>2.83</v>
      </c>
      <c r="G18" s="1">
        <v>0.59</v>
      </c>
      <c r="H18" s="15" t="s">
        <v>9</v>
      </c>
    </row>
    <row r="19" spans="1:8" x14ac:dyDescent="0.25">
      <c r="B19" s="2" t="s">
        <v>68</v>
      </c>
      <c r="C19" s="3" t="s">
        <v>69</v>
      </c>
      <c r="D19" s="3">
        <v>41</v>
      </c>
      <c r="E19" s="3">
        <v>1</v>
      </c>
      <c r="F19" s="3">
        <v>0.1</v>
      </c>
      <c r="G19" s="3">
        <v>7.0000000000000001E-3</v>
      </c>
      <c r="H19" s="15">
        <v>0</v>
      </c>
    </row>
    <row r="20" spans="1:8" ht="26.25" x14ac:dyDescent="0.25">
      <c r="B20" s="2" t="s">
        <v>12</v>
      </c>
      <c r="C20" s="2" t="s">
        <v>13</v>
      </c>
      <c r="D20" s="2">
        <v>102</v>
      </c>
      <c r="E20" s="2">
        <v>107</v>
      </c>
      <c r="F20" s="2">
        <v>2.37</v>
      </c>
      <c r="G20" s="3">
        <v>1.5449999999999999</v>
      </c>
      <c r="H20" s="15" t="s">
        <v>9</v>
      </c>
    </row>
    <row r="21" spans="1:8" s="5" customFormat="1" x14ac:dyDescent="0.25">
      <c r="A21" s="29"/>
      <c r="B21" s="6"/>
      <c r="C21" s="34" t="s">
        <v>179</v>
      </c>
      <c r="D21" s="29">
        <f>SUM(D17:D20)</f>
        <v>722</v>
      </c>
      <c r="E21" s="29">
        <f>SUM(E17:E20)</f>
        <v>1185.25</v>
      </c>
      <c r="F21" s="29">
        <f>SUM(F17:F20)</f>
        <v>26.030000000000005</v>
      </c>
      <c r="G21" s="29">
        <f>SUM(G17:G20)</f>
        <v>6.3519999999999994</v>
      </c>
      <c r="H21" s="31">
        <f>SUM(H17:H20)</f>
        <v>0.04</v>
      </c>
    </row>
    <row r="22" spans="1:8" s="5" customFormat="1" x14ac:dyDescent="0.25">
      <c r="A22" s="29"/>
      <c r="B22" s="6"/>
      <c r="C22" s="6"/>
      <c r="H22" s="21"/>
    </row>
    <row r="23" spans="1:8" x14ac:dyDescent="0.25">
      <c r="A23" s="27" t="s">
        <v>33</v>
      </c>
      <c r="B23" s="2" t="s">
        <v>130</v>
      </c>
      <c r="C23" s="2" t="s">
        <v>43</v>
      </c>
      <c r="D23" s="3">
        <v>280</v>
      </c>
      <c r="E23" s="3">
        <v>497</v>
      </c>
      <c r="F23" s="3">
        <v>8.06</v>
      </c>
      <c r="G23" s="2">
        <v>0.98</v>
      </c>
      <c r="H23" s="15" t="s">
        <v>9</v>
      </c>
    </row>
    <row r="24" spans="1:8" ht="39" x14ac:dyDescent="0.25">
      <c r="B24" s="2" t="s">
        <v>131</v>
      </c>
      <c r="C24" s="2" t="s">
        <v>45</v>
      </c>
      <c r="D24" s="2">
        <v>16</v>
      </c>
      <c r="E24" s="2">
        <v>20</v>
      </c>
      <c r="F24" s="2">
        <v>1</v>
      </c>
      <c r="G24" s="2">
        <v>0.05</v>
      </c>
      <c r="H24" s="22">
        <v>0</v>
      </c>
    </row>
    <row r="25" spans="1:8" x14ac:dyDescent="0.25">
      <c r="B25" s="3" t="s">
        <v>20</v>
      </c>
      <c r="C25" s="2" t="s">
        <v>114</v>
      </c>
      <c r="D25" s="3">
        <v>17.5</v>
      </c>
      <c r="E25" s="3">
        <v>90.5</v>
      </c>
      <c r="F25" s="3">
        <v>0.94</v>
      </c>
      <c r="G25" s="3">
        <v>0.27</v>
      </c>
      <c r="H25" s="15" t="s">
        <v>9</v>
      </c>
    </row>
    <row r="26" spans="1:8" x14ac:dyDescent="0.25">
      <c r="B26" s="2" t="s">
        <v>59</v>
      </c>
      <c r="C26" s="2" t="s">
        <v>60</v>
      </c>
      <c r="D26" s="3">
        <v>18</v>
      </c>
      <c r="E26" s="3">
        <v>17</v>
      </c>
      <c r="F26" s="3">
        <v>0.12</v>
      </c>
      <c r="G26" s="2">
        <v>2.8000000000000001E-2</v>
      </c>
      <c r="H26" s="22">
        <v>0</v>
      </c>
    </row>
    <row r="27" spans="1:8" ht="26.25" x14ac:dyDescent="0.25">
      <c r="B27" s="2" t="s">
        <v>109</v>
      </c>
      <c r="C27" s="2" t="s">
        <v>110</v>
      </c>
      <c r="D27" s="3">
        <v>24</v>
      </c>
      <c r="E27" s="3">
        <v>1</v>
      </c>
      <c r="F27" s="3">
        <v>0.23</v>
      </c>
      <c r="G27" s="3">
        <v>5.0000000000000001E-3</v>
      </c>
      <c r="H27" s="15">
        <v>0</v>
      </c>
    </row>
    <row r="28" spans="1:8" s="5" customFormat="1" ht="26.25" x14ac:dyDescent="0.25">
      <c r="A28" s="29"/>
      <c r="B28" s="2" t="s">
        <v>12</v>
      </c>
      <c r="C28" s="2" t="s">
        <v>13</v>
      </c>
      <c r="D28" s="2">
        <v>102</v>
      </c>
      <c r="E28" s="2">
        <v>107</v>
      </c>
      <c r="F28" s="2">
        <v>2.37</v>
      </c>
      <c r="G28" s="3">
        <v>1.5449999999999999</v>
      </c>
      <c r="H28" s="15" t="s">
        <v>9</v>
      </c>
    </row>
    <row r="29" spans="1:8" s="5" customFormat="1" x14ac:dyDescent="0.25">
      <c r="A29" s="29"/>
      <c r="B29" s="6"/>
      <c r="C29" s="34" t="s">
        <v>179</v>
      </c>
      <c r="D29" s="29">
        <f>SUM(D23:D28)</f>
        <v>457.5</v>
      </c>
      <c r="E29" s="29">
        <f>SUM(E23:E28)</f>
        <v>732.5</v>
      </c>
      <c r="F29" s="29">
        <f>SUM(F23:F28)</f>
        <v>12.719999999999999</v>
      </c>
      <c r="G29" s="29">
        <f>SUM(G23:G28)</f>
        <v>2.8780000000000001</v>
      </c>
      <c r="H29" s="31">
        <f>SUM(H23:H28)</f>
        <v>0</v>
      </c>
    </row>
    <row r="30" spans="1:8" x14ac:dyDescent="0.25">
      <c r="B30" s="6"/>
      <c r="C30" s="6"/>
      <c r="D30" s="5"/>
      <c r="E30" s="5"/>
      <c r="F30" s="5"/>
      <c r="G30" s="5"/>
      <c r="H30" s="21"/>
    </row>
    <row r="31" spans="1:8" x14ac:dyDescent="0.25">
      <c r="A31" s="27" t="s">
        <v>42</v>
      </c>
      <c r="B31" s="2" t="s">
        <v>173</v>
      </c>
      <c r="C31" s="2" t="s">
        <v>62</v>
      </c>
      <c r="D31" s="3">
        <v>392</v>
      </c>
      <c r="E31" s="3">
        <v>892</v>
      </c>
      <c r="F31" s="3">
        <v>14</v>
      </c>
      <c r="G31" s="3">
        <v>6</v>
      </c>
      <c r="H31" s="15">
        <v>0</v>
      </c>
    </row>
    <row r="32" spans="1:8" x14ac:dyDescent="0.25">
      <c r="B32" s="3" t="s">
        <v>63</v>
      </c>
      <c r="C32" s="2" t="s">
        <v>178</v>
      </c>
      <c r="D32">
        <v>59</v>
      </c>
      <c r="E32">
        <v>73.5</v>
      </c>
      <c r="F32">
        <v>0.81</v>
      </c>
      <c r="G32">
        <v>0.1205</v>
      </c>
      <c r="H32" s="15" t="s">
        <v>9</v>
      </c>
    </row>
    <row r="33" spans="1:8" x14ac:dyDescent="0.25">
      <c r="B33" s="3" t="s">
        <v>111</v>
      </c>
      <c r="C33" s="2" t="s">
        <v>112</v>
      </c>
      <c r="D33" s="3">
        <v>18</v>
      </c>
      <c r="E33" s="3">
        <v>157</v>
      </c>
      <c r="F33" s="3">
        <v>0.11</v>
      </c>
      <c r="G33" s="3">
        <v>3.4000000000000002E-2</v>
      </c>
      <c r="H33" s="15" t="s">
        <v>9</v>
      </c>
    </row>
    <row r="34" spans="1:8" x14ac:dyDescent="0.25">
      <c r="B34" s="2" t="s">
        <v>18</v>
      </c>
      <c r="C34" s="2" t="s">
        <v>113</v>
      </c>
      <c r="D34" s="3">
        <v>13</v>
      </c>
      <c r="E34" s="3">
        <v>21</v>
      </c>
      <c r="F34" s="3">
        <v>7.0000000000000007E-2</v>
      </c>
      <c r="G34" s="3">
        <v>1.0999999999999999E-2</v>
      </c>
      <c r="H34" s="15" t="s">
        <v>9</v>
      </c>
    </row>
    <row r="35" spans="1:8" x14ac:dyDescent="0.25">
      <c r="B35" s="3" t="s">
        <v>20</v>
      </c>
      <c r="C35" s="2" t="s">
        <v>114</v>
      </c>
      <c r="D35" s="3">
        <v>17.5</v>
      </c>
      <c r="E35" s="3">
        <v>90.5</v>
      </c>
      <c r="F35" s="3">
        <v>0.94</v>
      </c>
      <c r="G35" s="3">
        <v>0.27</v>
      </c>
      <c r="H35" s="15" t="s">
        <v>9</v>
      </c>
    </row>
    <row r="36" spans="1:8" x14ac:dyDescent="0.25">
      <c r="B36" s="2" t="s">
        <v>117</v>
      </c>
      <c r="C36" s="2" t="s">
        <v>11</v>
      </c>
      <c r="D36" s="3">
        <v>32</v>
      </c>
      <c r="E36" s="3">
        <v>16</v>
      </c>
      <c r="F36" s="3">
        <v>0.12</v>
      </c>
      <c r="G36" s="3">
        <v>4.0000000000000001E-3</v>
      </c>
      <c r="H36" s="15">
        <v>0</v>
      </c>
    </row>
    <row r="37" spans="1:8" s="5" customFormat="1" ht="26.25" x14ac:dyDescent="0.25">
      <c r="A37" s="29"/>
      <c r="B37" s="2" t="s">
        <v>12</v>
      </c>
      <c r="C37" s="2" t="s">
        <v>13</v>
      </c>
      <c r="D37" s="2">
        <v>102</v>
      </c>
      <c r="E37" s="2">
        <v>107</v>
      </c>
      <c r="F37" s="2">
        <v>2.37</v>
      </c>
      <c r="G37" s="3">
        <v>1.5449999999999999</v>
      </c>
      <c r="H37" s="15" t="s">
        <v>9</v>
      </c>
    </row>
    <row r="38" spans="1:8" x14ac:dyDescent="0.25">
      <c r="B38" s="6"/>
      <c r="C38" s="34" t="s">
        <v>179</v>
      </c>
      <c r="D38" s="29">
        <f>SUM(D31:D37)</f>
        <v>633.5</v>
      </c>
      <c r="E38" s="29">
        <f>SUM(E31:E37)</f>
        <v>1357</v>
      </c>
      <c r="F38" s="29">
        <f>SUM(F31:F37)</f>
        <v>18.420000000000002</v>
      </c>
      <c r="G38" s="29">
        <f>SUM(G31:G37)</f>
        <v>7.9844999999999988</v>
      </c>
      <c r="H38" s="31">
        <f>SUM(H31:H37)</f>
        <v>0</v>
      </c>
    </row>
    <row r="40" spans="1:8" s="9" customFormat="1" ht="31.5" x14ac:dyDescent="0.25">
      <c r="A40" s="30"/>
      <c r="B40" s="8"/>
      <c r="C40" s="32" t="s">
        <v>48</v>
      </c>
      <c r="D40" s="30">
        <f>AVERAGE(D8,D15,D21,D29,D38)</f>
        <v>648.62</v>
      </c>
      <c r="E40" s="30">
        <f>AVERAGE(E8,E15,E21,E29,E38)</f>
        <v>1160.116</v>
      </c>
      <c r="F40" s="30">
        <f>AVERAGE(F8,F15,F21,F29,F38)</f>
        <v>19.82</v>
      </c>
      <c r="G40" s="30">
        <f>AVERAGE(G8,G15,G21,G29,G38)</f>
        <v>5.0632999999999999</v>
      </c>
      <c r="H40" s="33">
        <f>AVERAGE(H8,H15,H21,H29,H38)</f>
        <v>8.0000000000000002E-3</v>
      </c>
    </row>
    <row r="42" spans="1:8" ht="92.25" x14ac:dyDescent="0.25">
      <c r="B42" s="17" t="s">
        <v>167</v>
      </c>
    </row>
    <row r="43" spans="1:8" ht="117.75" x14ac:dyDescent="0.25">
      <c r="B43" s="16" t="s">
        <v>168</v>
      </c>
    </row>
    <row r="44" spans="1:8" ht="54" x14ac:dyDescent="0.25">
      <c r="B44" s="2" t="s">
        <v>169</v>
      </c>
    </row>
  </sheetData>
  <hyperlinks>
    <hyperlink ref="B43" r:id="rId1" display="http://education.ohio.gov/getattachment/Topics/Other-Resources/Food-and-*Nutrition/Resources-and-Tools-for-Food-and-Nutrition/Menus-that-Move/ES_Winter_Recipes.pdf.aspx"/>
    <hyperlink ref="B42" r:id="rId2" display="http://www.kn-eat.org/snp/SNP_Docs/SNP_Resources_Healthier_Kansas_Menus/HKM_Recipes_6_weeks_912_NGC.pdf"/>
  </hyperlinks>
  <pageMargins left="0.25" right="0.25" top="0.75" bottom="0.75" header="0.3" footer="0.3"/>
  <pageSetup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2014-03-18T15:26:16Z</cp:lastPrinted>
  <dcterms:created xsi:type="dcterms:W3CDTF">2013-11-04T20:47:33Z</dcterms:created>
  <dcterms:modified xsi:type="dcterms:W3CDTF">2014-08-14T12:16:22Z</dcterms:modified>
</cp:coreProperties>
</file>