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75" yWindow="-210" windowWidth="16065" windowHeight="6315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</sheets>
  <calcPr calcId="145621"/>
</workbook>
</file>

<file path=xl/calcChain.xml><?xml version="1.0" encoding="utf-8"?>
<calcChain xmlns="http://schemas.openxmlformats.org/spreadsheetml/2006/main">
  <c r="D23" i="3" l="1"/>
  <c r="H38" i="5" l="1"/>
  <c r="G38" i="5"/>
  <c r="F38" i="5"/>
  <c r="E38" i="5"/>
  <c r="D38" i="5"/>
  <c r="H31" i="5"/>
  <c r="G31" i="5"/>
  <c r="F31" i="5"/>
  <c r="E31" i="5"/>
  <c r="D31" i="5"/>
  <c r="H25" i="5"/>
  <c r="G25" i="5"/>
  <c r="F25" i="5"/>
  <c r="E25" i="5"/>
  <c r="D25" i="5"/>
  <c r="H16" i="5"/>
  <c r="G16" i="5"/>
  <c r="F16" i="5"/>
  <c r="E16" i="5"/>
  <c r="D16" i="5"/>
  <c r="H9" i="5"/>
  <c r="G9" i="5"/>
  <c r="F9" i="5"/>
  <c r="E9" i="5"/>
  <c r="D9" i="5"/>
  <c r="H32" i="4"/>
  <c r="G32" i="4"/>
  <c r="F32" i="4"/>
  <c r="E32" i="4"/>
  <c r="D32" i="4"/>
  <c r="H26" i="4"/>
  <c r="G26" i="4"/>
  <c r="F26" i="4"/>
  <c r="E26" i="4"/>
  <c r="D26" i="4"/>
  <c r="H19" i="4"/>
  <c r="G19" i="4"/>
  <c r="F19" i="4"/>
  <c r="E19" i="4"/>
  <c r="D19" i="4"/>
  <c r="G40" i="5" l="1"/>
  <c r="F40" i="5"/>
  <c r="D40" i="5"/>
  <c r="H40" i="5"/>
  <c r="E40" i="5"/>
  <c r="H13" i="4" l="1"/>
  <c r="G13" i="4"/>
  <c r="F13" i="4"/>
  <c r="E13" i="4"/>
  <c r="D13" i="4"/>
  <c r="H6" i="4"/>
  <c r="H34" i="4" s="1"/>
  <c r="G6" i="4"/>
  <c r="G34" i="4" s="1"/>
  <c r="F6" i="4"/>
  <c r="F34" i="4" s="1"/>
  <c r="E6" i="4"/>
  <c r="D6" i="4"/>
  <c r="D34" i="4" s="1"/>
  <c r="E34" i="4" l="1"/>
  <c r="H37" i="3"/>
  <c r="G37" i="3"/>
  <c r="F37" i="3"/>
  <c r="E37" i="3"/>
  <c r="XFD37" i="3"/>
  <c r="D37" i="3"/>
  <c r="H30" i="3"/>
  <c r="G30" i="3"/>
  <c r="F30" i="3"/>
  <c r="E30" i="3"/>
  <c r="D30" i="3"/>
  <c r="H23" i="3"/>
  <c r="G23" i="3"/>
  <c r="F23" i="3"/>
  <c r="E23" i="3"/>
  <c r="H16" i="3"/>
  <c r="G16" i="3"/>
  <c r="F16" i="3"/>
  <c r="E16" i="3"/>
  <c r="D16" i="3"/>
  <c r="H7" i="3"/>
  <c r="G7" i="3"/>
  <c r="F7" i="3"/>
  <c r="E7" i="3"/>
  <c r="D7" i="3"/>
  <c r="D38" i="3" l="1"/>
  <c r="H38" i="3"/>
  <c r="G38" i="3"/>
  <c r="F38" i="3"/>
  <c r="E38" i="3"/>
  <c r="H33" i="2"/>
  <c r="G33" i="2"/>
  <c r="F33" i="2"/>
  <c r="E33" i="2"/>
  <c r="D33" i="2"/>
  <c r="H26" i="2" l="1"/>
  <c r="G26" i="2"/>
  <c r="F26" i="2"/>
  <c r="E26" i="2"/>
  <c r="D26" i="2"/>
  <c r="H20" i="2"/>
  <c r="G20" i="2"/>
  <c r="F20" i="2"/>
  <c r="E20" i="2"/>
  <c r="D20" i="2"/>
  <c r="H13" i="2"/>
  <c r="G13" i="2"/>
  <c r="F13" i="2"/>
  <c r="E13" i="2"/>
  <c r="D13" i="2"/>
  <c r="H6" i="2"/>
  <c r="G6" i="2"/>
  <c r="F6" i="2"/>
  <c r="E6" i="2"/>
  <c r="D6" i="2"/>
  <c r="D35" i="2" l="1"/>
  <c r="H35" i="2"/>
  <c r="F35" i="2"/>
  <c r="E35" i="2"/>
  <c r="G35" i="2"/>
  <c r="H36" i="1"/>
  <c r="G36" i="1"/>
  <c r="F36" i="1"/>
  <c r="E36" i="1"/>
  <c r="D36" i="1"/>
  <c r="H28" i="1"/>
  <c r="G28" i="1"/>
  <c r="F28" i="1"/>
  <c r="E28" i="1"/>
  <c r="D28" i="1"/>
  <c r="H21" i="1" l="1"/>
  <c r="G21" i="1"/>
  <c r="F21" i="1"/>
  <c r="E21" i="1"/>
  <c r="D21" i="1"/>
  <c r="H15" i="1"/>
  <c r="G15" i="1"/>
  <c r="F15" i="1"/>
  <c r="E15" i="1"/>
  <c r="D15" i="1"/>
  <c r="H8" i="1"/>
  <c r="G8" i="1"/>
  <c r="G38" i="1" s="1"/>
  <c r="F8" i="1"/>
  <c r="F38" i="1" s="1"/>
  <c r="E8" i="1"/>
  <c r="D8" i="1"/>
  <c r="D38" i="1" l="1"/>
  <c r="H38" i="1"/>
  <c r="E38" i="1"/>
</calcChain>
</file>

<file path=xl/sharedStrings.xml><?xml version="1.0" encoding="utf-8"?>
<sst xmlns="http://schemas.openxmlformats.org/spreadsheetml/2006/main" count="409" uniqueCount="98">
  <si>
    <t>Monday</t>
  </si>
  <si>
    <t>Pineapple Chunks (09354)</t>
  </si>
  <si>
    <t>1/2 cup, Canned Juice Packed</t>
  </si>
  <si>
    <t>Milk (01082)</t>
  </si>
  <si>
    <t>1 cup, low-fat (1%) Unflavored</t>
  </si>
  <si>
    <t>n/a</t>
  </si>
  <si>
    <t>Apple Slices (09003)</t>
  </si>
  <si>
    <t>1/2 cup, raw sliced</t>
  </si>
  <si>
    <t xml:space="preserve">1 slice, 1 oz. </t>
  </si>
  <si>
    <t>English Muffin (18266)</t>
  </si>
  <si>
    <t>whole muffin, 1 oz.</t>
  </si>
  <si>
    <t>Egg  (01128)</t>
  </si>
  <si>
    <t>1 egg, fried</t>
  </si>
  <si>
    <t>Tuesday</t>
  </si>
  <si>
    <t>1 cup</t>
  </si>
  <si>
    <t>1/4 cup</t>
  </si>
  <si>
    <t>Pear Halves (09254)</t>
  </si>
  <si>
    <t>1/2 cup, canned, Halves</t>
  </si>
  <si>
    <t>Wednesday</t>
  </si>
  <si>
    <t>Whole Grain bagel (18968)</t>
  </si>
  <si>
    <t>1 bagel (2 oz. )</t>
  </si>
  <si>
    <t>cream cheese (01186)</t>
  </si>
  <si>
    <t>1 tbsp.</t>
  </si>
  <si>
    <t>1 large, whole</t>
  </si>
  <si>
    <t>Orange Juice (09211)</t>
  </si>
  <si>
    <t>Thursday</t>
  </si>
  <si>
    <t>Whole grain Blueberry Muffin (A-03)</t>
  </si>
  <si>
    <t>1 Muffin (1.25 oz.)</t>
  </si>
  <si>
    <t xml:space="preserve">1 oz. </t>
  </si>
  <si>
    <t>1/2 cup</t>
  </si>
  <si>
    <t>Friday</t>
  </si>
  <si>
    <t>Yogurt Parfait</t>
  </si>
  <si>
    <t>Vanilla yogurt (01220)</t>
  </si>
  <si>
    <t>1/2  cup (4 oz. )</t>
  </si>
  <si>
    <t>Granola (J-01)</t>
  </si>
  <si>
    <t>Peaches, canned (09238)</t>
  </si>
  <si>
    <t>1/2 cup canned</t>
  </si>
  <si>
    <t>Weekly Averages</t>
  </si>
  <si>
    <r>
      <t>Western Omelet Quesadilla</t>
    </r>
    <r>
      <rPr>
        <vertAlign val="superscript"/>
        <sz val="10"/>
        <color theme="1"/>
        <rFont val="Calibri"/>
        <family val="2"/>
        <scheme val="minor"/>
      </rPr>
      <t>1</t>
    </r>
  </si>
  <si>
    <t>1/2 quesadilla</t>
  </si>
  <si>
    <t>Fresh Salsa (06178)</t>
  </si>
  <si>
    <t>French Toast Stick (J-03)</t>
  </si>
  <si>
    <t>2 Strips</t>
  </si>
  <si>
    <t>Maple Syrup (19353)</t>
  </si>
  <si>
    <t>Fresh Pineapple (09266)</t>
  </si>
  <si>
    <t>1/2 cup, raw</t>
  </si>
  <si>
    <t>Whole grain cheerios (08087)</t>
  </si>
  <si>
    <t>1/2 cup, canned</t>
  </si>
  <si>
    <t>Sausage (07901)</t>
  </si>
  <si>
    <t>Patty, 1 oz. Pork</t>
  </si>
  <si>
    <t xml:space="preserve">1/2 cup , fresh, sliced </t>
  </si>
  <si>
    <t>1 medium</t>
  </si>
  <si>
    <t>Breakfast Burrito w/ Salsa (J-02)</t>
  </si>
  <si>
    <t>1 Burrito</t>
  </si>
  <si>
    <t>Yogurt Parfait:</t>
  </si>
  <si>
    <t>Pancakes (B-13)</t>
  </si>
  <si>
    <t>2 Pancakes</t>
  </si>
  <si>
    <t>Whole grain Raisin Bran Crunch (08380)</t>
  </si>
  <si>
    <t>Strawberry Yogurt (43261)</t>
  </si>
  <si>
    <t>1/2 cup (4 oz.)</t>
  </si>
  <si>
    <t>1 egg</t>
  </si>
  <si>
    <t>grape juice (09135)</t>
  </si>
  <si>
    <t>Slice Cheddar Cheese (09009)</t>
  </si>
  <si>
    <t>Cinnamon Oatmeal (08410)</t>
  </si>
  <si>
    <t>Dried Cranberries (09079)</t>
  </si>
  <si>
    <t>Mandarin Oranges(09219)</t>
  </si>
  <si>
    <t>Large banana (09040)</t>
  </si>
  <si>
    <r>
      <t>Mozzarella cheese Stick</t>
    </r>
    <r>
      <rPr>
        <vertAlign val="superscript"/>
        <sz val="10"/>
        <color theme="1"/>
        <rFont val="Calibri"/>
        <family val="2"/>
        <scheme val="minor"/>
      </rPr>
      <t>1</t>
    </r>
  </si>
  <si>
    <r>
      <rPr>
        <u/>
        <vertAlign val="superscript"/>
        <sz val="10"/>
        <color theme="10"/>
        <rFont val="Calibri"/>
        <family val="2"/>
        <scheme val="minor"/>
      </rPr>
      <t>1</t>
    </r>
    <r>
      <rPr>
        <u/>
        <sz val="10"/>
        <color theme="10"/>
        <rFont val="Calibri"/>
        <family val="2"/>
        <scheme val="minor"/>
      </rPr>
      <t>www.Supertracker.usda.gov/foodapedia.aspx</t>
    </r>
  </si>
  <si>
    <t xml:space="preserve">1/2 cup, halved </t>
  </si>
  <si>
    <t>Fresh strawberries(09316)</t>
  </si>
  <si>
    <t xml:space="preserve">1/2 cup, canned </t>
  </si>
  <si>
    <t>Applesauce(09019)</t>
  </si>
  <si>
    <t>Honeydew, Fresh (09184)</t>
  </si>
  <si>
    <t xml:space="preserve">1/2 cup canned </t>
  </si>
  <si>
    <t>Peaches, canned(09238)</t>
  </si>
  <si>
    <t>Slice Cheddar Cheese (01169)</t>
  </si>
  <si>
    <t>Hard-boiled Egg (01129)</t>
  </si>
  <si>
    <t>1/2 cup, halved</t>
  </si>
  <si>
    <t>Fresh strawberries (09316)</t>
  </si>
  <si>
    <t>Honeydew, Fresh(09184)</t>
  </si>
  <si>
    <t>1/4 cup canned</t>
  </si>
  <si>
    <r>
      <rPr>
        <u/>
        <vertAlign val="superscript"/>
        <sz val="10"/>
        <color theme="10"/>
        <rFont val="Calibri"/>
        <family val="2"/>
        <scheme val="minor"/>
      </rPr>
      <t>2</t>
    </r>
    <r>
      <rPr>
        <u/>
        <sz val="10"/>
        <color theme="10"/>
        <rFont val="Calibri"/>
        <family val="2"/>
        <scheme val="minor"/>
      </rPr>
      <t>www.Supertracker.usda.gov/foodapedia.aspx</t>
    </r>
  </si>
  <si>
    <t>Applesauce (09019)</t>
  </si>
  <si>
    <t>Peaches  (09238)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</si>
  <si>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Kansas State Department of Education ( http://www.kn-eat.org/snp/SNP_Docs/SNP_Resources_Healthier_Kansas_Menus/HKM_Bkfst_Recipes_6-week_V2.pdf)</t>
    </r>
  </si>
  <si>
    <r>
      <t>Mozzarella cheese Stick</t>
    </r>
    <r>
      <rPr>
        <vertAlign val="superscript"/>
        <sz val="10"/>
        <color theme="1"/>
        <rFont val="Calibri"/>
        <family val="2"/>
        <scheme val="minor"/>
      </rPr>
      <t>2</t>
    </r>
  </si>
  <si>
    <t>1 cup, canned</t>
  </si>
  <si>
    <t xml:space="preserve">1 cup, halved </t>
  </si>
  <si>
    <t xml:space="preserve">Total </t>
  </si>
  <si>
    <t>Portion</t>
  </si>
  <si>
    <t>Calories</t>
  </si>
  <si>
    <t>sodium (mg)</t>
  </si>
  <si>
    <t>Total Fat (g)</t>
  </si>
  <si>
    <t>Saturated Fat (g)</t>
  </si>
  <si>
    <t>Trans Fat</t>
  </si>
  <si>
    <t>Sodium (mg)</t>
  </si>
  <si>
    <t>Trans Fats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</si>
</sst>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vertAlign val="superscript"/>
      <sz val="10"/>
      <color theme="1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 applyProtection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/>
    <xf numFmtId="0" fontId="7" fillId="0" borderId="0" xfId="0" applyFont="1" applyAlignment="1">
      <alignment wrapText="1"/>
    </xf>
    <xf numFmtId="0" fontId="9" fillId="0" borderId="0" xfId="1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1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ertracker.usda.gov/foodapedia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pertracker.usda.gov/foodapedia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upertracker.usda.gov/foodapedia.asp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upertracker.usda.gov/foodapedi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2" sqref="B52"/>
    </sheetView>
  </sheetViews>
  <sheetFormatPr defaultRowHeight="15.75" x14ac:dyDescent="0.25"/>
  <cols>
    <col min="1" max="1" width="10.140625" style="21" bestFit="1" customWidth="1"/>
    <col min="2" max="2" width="21.140625" style="2" customWidth="1"/>
    <col min="3" max="3" width="14" style="5" customWidth="1"/>
    <col min="5" max="5" width="13.5703125" bestFit="1" customWidth="1"/>
    <col min="6" max="6" width="12.7109375" bestFit="1" customWidth="1"/>
    <col min="7" max="7" width="18" bestFit="1" customWidth="1"/>
    <col min="8" max="8" width="10.28515625" style="10" bestFit="1" customWidth="1"/>
  </cols>
  <sheetData>
    <row r="1" spans="1:8" s="3" customFormat="1" x14ac:dyDescent="0.25">
      <c r="A1" s="21"/>
      <c r="B1" s="1"/>
      <c r="C1" s="18" t="s">
        <v>90</v>
      </c>
      <c r="D1" s="19" t="s">
        <v>91</v>
      </c>
      <c r="E1" s="19" t="s">
        <v>92</v>
      </c>
      <c r="F1" s="19" t="s">
        <v>93</v>
      </c>
      <c r="G1" s="19" t="s">
        <v>94</v>
      </c>
      <c r="H1" s="20" t="s">
        <v>95</v>
      </c>
    </row>
    <row r="2" spans="1:8" x14ac:dyDescent="0.25">
      <c r="A2" s="21" t="s">
        <v>0</v>
      </c>
      <c r="B2" s="2" t="s">
        <v>11</v>
      </c>
      <c r="C2" s="2" t="s">
        <v>12</v>
      </c>
      <c r="D2" s="2">
        <v>90</v>
      </c>
      <c r="E2" s="2">
        <v>95</v>
      </c>
      <c r="F2" s="2">
        <v>6.83</v>
      </c>
      <c r="G2" s="2">
        <v>1.9890000000000001</v>
      </c>
      <c r="H2" s="6" t="s">
        <v>5</v>
      </c>
    </row>
    <row r="3" spans="1:8" ht="26.25" x14ac:dyDescent="0.25">
      <c r="B3" s="2" t="s">
        <v>62</v>
      </c>
      <c r="C3" s="2" t="s">
        <v>8</v>
      </c>
      <c r="D3" s="3">
        <v>113</v>
      </c>
      <c r="E3" s="3">
        <v>174</v>
      </c>
      <c r="F3" s="3">
        <v>9.2799999999999994</v>
      </c>
      <c r="G3" s="3">
        <v>5.9059999999999997</v>
      </c>
      <c r="H3" s="6" t="s">
        <v>5</v>
      </c>
    </row>
    <row r="4" spans="1:8" ht="26.25" x14ac:dyDescent="0.25">
      <c r="B4" s="2" t="s">
        <v>9</v>
      </c>
      <c r="C4" s="2" t="s">
        <v>10</v>
      </c>
      <c r="D4" s="2">
        <v>134</v>
      </c>
      <c r="E4" s="2">
        <v>240</v>
      </c>
      <c r="F4" s="2">
        <v>1.39</v>
      </c>
      <c r="G4" s="2">
        <v>0.22</v>
      </c>
      <c r="H4" s="6" t="s">
        <v>5</v>
      </c>
    </row>
    <row r="5" spans="1:8" ht="26.25" x14ac:dyDescent="0.25">
      <c r="B5" s="2" t="s">
        <v>6</v>
      </c>
      <c r="C5" s="2" t="s">
        <v>7</v>
      </c>
      <c r="D5" s="5">
        <v>28</v>
      </c>
      <c r="E5" s="5">
        <v>1</v>
      </c>
      <c r="F5" s="5">
        <v>0.09</v>
      </c>
      <c r="G5" s="5"/>
      <c r="H5" s="6">
        <v>0</v>
      </c>
    </row>
    <row r="6" spans="1:8" ht="26.25" x14ac:dyDescent="0.25">
      <c r="B6" s="2" t="s">
        <v>1</v>
      </c>
      <c r="C6" s="2" t="s">
        <v>2</v>
      </c>
      <c r="D6" s="2">
        <v>54</v>
      </c>
      <c r="E6" s="2">
        <v>1</v>
      </c>
      <c r="F6" s="2">
        <v>0.1</v>
      </c>
      <c r="G6" s="2">
        <v>7.0000000000000001E-3</v>
      </c>
      <c r="H6" s="6">
        <v>0</v>
      </c>
    </row>
    <row r="7" spans="1:8" ht="26.25" x14ac:dyDescent="0.25">
      <c r="B7" s="2" t="s">
        <v>3</v>
      </c>
      <c r="C7" s="2" t="s">
        <v>4</v>
      </c>
      <c r="D7" s="5">
        <v>102</v>
      </c>
      <c r="E7" s="5">
        <v>107</v>
      </c>
      <c r="F7" s="5">
        <v>2.37</v>
      </c>
      <c r="G7" s="5">
        <v>1.5449999999999999</v>
      </c>
      <c r="H7" s="6" t="s">
        <v>5</v>
      </c>
    </row>
    <row r="8" spans="1:8" s="8" customFormat="1" x14ac:dyDescent="0.25">
      <c r="A8" s="22"/>
      <c r="B8" s="9"/>
      <c r="C8" s="15" t="s">
        <v>89</v>
      </c>
      <c r="D8" s="16">
        <f>SUM(D2:D7)</f>
        <v>521</v>
      </c>
      <c r="E8" s="16">
        <f>SUM(E2:E7)</f>
        <v>618</v>
      </c>
      <c r="F8" s="16">
        <f>SUM(F2:F7)</f>
        <v>20.060000000000002</v>
      </c>
      <c r="G8" s="16">
        <f>SUM(G2:G7)</f>
        <v>9.6669999999999998</v>
      </c>
      <c r="H8" s="17">
        <f>SUM(H2:H7)</f>
        <v>0</v>
      </c>
    </row>
    <row r="10" spans="1:8" ht="26.25" x14ac:dyDescent="0.25">
      <c r="A10" s="21" t="s">
        <v>13</v>
      </c>
      <c r="B10" s="2" t="s">
        <v>63</v>
      </c>
      <c r="C10" s="2" t="s">
        <v>14</v>
      </c>
      <c r="D10">
        <v>159</v>
      </c>
      <c r="E10">
        <v>179</v>
      </c>
      <c r="F10">
        <v>2.19</v>
      </c>
      <c r="G10">
        <v>0.34699999999999998</v>
      </c>
      <c r="H10" s="4" t="s">
        <v>5</v>
      </c>
    </row>
    <row r="11" spans="1:8" ht="26.25" x14ac:dyDescent="0.25">
      <c r="B11" s="2" t="s">
        <v>64</v>
      </c>
      <c r="C11" s="2" t="s">
        <v>15</v>
      </c>
      <c r="D11">
        <v>93</v>
      </c>
      <c r="E11">
        <v>1</v>
      </c>
      <c r="F11">
        <v>0.42</v>
      </c>
      <c r="G11">
        <v>3.1E-2</v>
      </c>
      <c r="H11" s="4">
        <v>0</v>
      </c>
    </row>
    <row r="12" spans="1:8" ht="26.25" x14ac:dyDescent="0.25">
      <c r="B12" s="2" t="s">
        <v>16</v>
      </c>
      <c r="C12" s="2" t="s">
        <v>17</v>
      </c>
      <c r="D12" s="2">
        <v>62</v>
      </c>
      <c r="E12" s="2">
        <v>5</v>
      </c>
      <c r="F12" s="2">
        <v>0.09</v>
      </c>
      <c r="G12" s="2">
        <v>5.0000000000000001E-3</v>
      </c>
      <c r="H12" s="4">
        <v>0</v>
      </c>
    </row>
    <row r="13" spans="1:8" ht="26.25" x14ac:dyDescent="0.25">
      <c r="B13" s="2" t="s">
        <v>65</v>
      </c>
      <c r="C13" s="2" t="s">
        <v>47</v>
      </c>
      <c r="D13" s="3">
        <v>46</v>
      </c>
      <c r="E13" s="3">
        <v>6</v>
      </c>
      <c r="F13" s="3">
        <v>0.04</v>
      </c>
      <c r="G13" s="3">
        <v>4.0000000000000001E-3</v>
      </c>
      <c r="H13" s="4">
        <v>0</v>
      </c>
    </row>
    <row r="14" spans="1:8" ht="26.25" x14ac:dyDescent="0.25">
      <c r="B14" s="2" t="s">
        <v>3</v>
      </c>
      <c r="C14" s="2" t="s">
        <v>4</v>
      </c>
      <c r="D14" s="5">
        <v>102</v>
      </c>
      <c r="E14" s="5">
        <v>107</v>
      </c>
      <c r="F14" s="5">
        <v>2.37</v>
      </c>
      <c r="G14" s="5">
        <v>1.5449999999999999</v>
      </c>
      <c r="H14" s="6" t="s">
        <v>5</v>
      </c>
    </row>
    <row r="15" spans="1:8" s="8" customFormat="1" x14ac:dyDescent="0.25">
      <c r="A15" s="22"/>
      <c r="B15" s="9"/>
      <c r="C15" s="15" t="s">
        <v>89</v>
      </c>
      <c r="D15" s="16">
        <f>SUM(D10:D14)</f>
        <v>462</v>
      </c>
      <c r="E15" s="16">
        <f>SUM(E10:E14)</f>
        <v>298</v>
      </c>
      <c r="F15" s="16">
        <f>SUM(F10:F14)</f>
        <v>5.1099999999999994</v>
      </c>
      <c r="G15" s="16">
        <f>SUM(G10:G14)</f>
        <v>1.9319999999999999</v>
      </c>
      <c r="H15" s="17">
        <f>SUM(H10:H14)</f>
        <v>0</v>
      </c>
    </row>
    <row r="17" spans="1:8" ht="26.25" x14ac:dyDescent="0.25">
      <c r="A17" s="21" t="s">
        <v>18</v>
      </c>
      <c r="B17" s="2" t="s">
        <v>19</v>
      </c>
      <c r="C17" s="2" t="s">
        <v>20</v>
      </c>
      <c r="D17" s="2">
        <v>245</v>
      </c>
      <c r="E17" s="2">
        <v>430</v>
      </c>
      <c r="F17" s="2">
        <v>1.5</v>
      </c>
      <c r="G17" s="2">
        <v>0</v>
      </c>
      <c r="H17" s="6" t="s">
        <v>5</v>
      </c>
    </row>
    <row r="18" spans="1:8" x14ac:dyDescent="0.25">
      <c r="B18" s="2" t="s">
        <v>21</v>
      </c>
      <c r="C18" s="2" t="s">
        <v>22</v>
      </c>
      <c r="D18" s="2">
        <v>19</v>
      </c>
      <c r="E18" s="2">
        <v>126</v>
      </c>
      <c r="F18" s="2">
        <v>0.18</v>
      </c>
      <c r="G18" s="2">
        <v>0.11600000000000001</v>
      </c>
      <c r="H18" s="6" t="s">
        <v>5</v>
      </c>
    </row>
    <row r="19" spans="1:8" x14ac:dyDescent="0.25">
      <c r="B19" s="2" t="s">
        <v>66</v>
      </c>
      <c r="C19" s="2" t="s">
        <v>23</v>
      </c>
      <c r="D19" s="5">
        <v>121</v>
      </c>
      <c r="E19" s="5">
        <v>1</v>
      </c>
      <c r="F19" s="5">
        <v>0.45</v>
      </c>
      <c r="G19" s="5">
        <v>0.152</v>
      </c>
      <c r="H19" s="6">
        <v>0</v>
      </c>
    </row>
    <row r="20" spans="1:8" ht="26.25" x14ac:dyDescent="0.25">
      <c r="B20" s="2" t="s">
        <v>3</v>
      </c>
      <c r="C20" s="2" t="s">
        <v>4</v>
      </c>
      <c r="D20" s="5">
        <v>102</v>
      </c>
      <c r="E20" s="5">
        <v>107</v>
      </c>
      <c r="F20" s="5">
        <v>2.37</v>
      </c>
      <c r="G20" s="5">
        <v>1.5449999999999999</v>
      </c>
      <c r="H20" s="6" t="s">
        <v>5</v>
      </c>
    </row>
    <row r="21" spans="1:8" s="8" customFormat="1" x14ac:dyDescent="0.25">
      <c r="A21" s="22"/>
      <c r="B21" s="9"/>
      <c r="C21" s="15" t="s">
        <v>89</v>
      </c>
      <c r="D21" s="16">
        <f>SUM(D17:D20)</f>
        <v>487</v>
      </c>
      <c r="E21" s="16">
        <f>SUM(E17:E20)</f>
        <v>664</v>
      </c>
      <c r="F21" s="16">
        <f>SUM(F17:F20)</f>
        <v>4.5</v>
      </c>
      <c r="G21" s="16">
        <f>SUM(G17:G20)</f>
        <v>1.8129999999999999</v>
      </c>
      <c r="H21" s="17">
        <f>SUM(H17:H20)</f>
        <v>0</v>
      </c>
    </row>
    <row r="23" spans="1:8" ht="30" x14ac:dyDescent="0.25">
      <c r="A23" s="21" t="s">
        <v>25</v>
      </c>
      <c r="B23" s="2" t="s">
        <v>26</v>
      </c>
      <c r="C23" s="5" t="s">
        <v>27</v>
      </c>
      <c r="D23">
        <v>172</v>
      </c>
      <c r="E23">
        <v>180</v>
      </c>
      <c r="F23">
        <v>6.72</v>
      </c>
      <c r="G23">
        <v>1.0900000000000001</v>
      </c>
      <c r="H23" s="10" t="s">
        <v>5</v>
      </c>
    </row>
    <row r="24" spans="1:8" x14ac:dyDescent="0.25">
      <c r="B24" s="2" t="s">
        <v>67</v>
      </c>
      <c r="C24" s="2" t="s">
        <v>28</v>
      </c>
      <c r="D24">
        <v>79</v>
      </c>
      <c r="E24">
        <v>5</v>
      </c>
      <c r="F24">
        <v>5</v>
      </c>
      <c r="G24">
        <v>3</v>
      </c>
      <c r="H24" s="6" t="s">
        <v>5</v>
      </c>
    </row>
    <row r="25" spans="1:8" x14ac:dyDescent="0.25">
      <c r="B25" s="2" t="s">
        <v>73</v>
      </c>
      <c r="C25" s="2" t="s">
        <v>29</v>
      </c>
      <c r="D25" s="3">
        <v>32</v>
      </c>
      <c r="E25" s="3">
        <v>16</v>
      </c>
      <c r="F25" s="3">
        <v>0.12</v>
      </c>
      <c r="G25" s="3">
        <v>3.4000000000000002E-2</v>
      </c>
      <c r="H25" s="4">
        <v>0</v>
      </c>
    </row>
    <row r="26" spans="1:8" x14ac:dyDescent="0.25">
      <c r="B26" s="2" t="s">
        <v>72</v>
      </c>
      <c r="C26" s="2" t="s">
        <v>71</v>
      </c>
      <c r="D26" s="3">
        <v>51</v>
      </c>
      <c r="E26" s="3">
        <v>2</v>
      </c>
      <c r="F26" s="3">
        <v>0.12</v>
      </c>
      <c r="G26" s="3">
        <v>0.01</v>
      </c>
      <c r="H26" s="4">
        <v>0</v>
      </c>
    </row>
    <row r="27" spans="1:8" ht="26.25" x14ac:dyDescent="0.25">
      <c r="B27" s="2" t="s">
        <v>3</v>
      </c>
      <c r="C27" s="2" t="s">
        <v>4</v>
      </c>
      <c r="D27" s="5">
        <v>102</v>
      </c>
      <c r="E27" s="5">
        <v>107</v>
      </c>
      <c r="F27" s="5">
        <v>2.37</v>
      </c>
      <c r="G27" s="5">
        <v>1.5449999999999999</v>
      </c>
      <c r="H27" s="6" t="s">
        <v>5</v>
      </c>
    </row>
    <row r="28" spans="1:8" s="8" customFormat="1" x14ac:dyDescent="0.25">
      <c r="A28" s="22"/>
      <c r="B28" s="9"/>
      <c r="C28" s="15" t="s">
        <v>89</v>
      </c>
      <c r="D28" s="16">
        <f>SUM(D23:D27)</f>
        <v>436</v>
      </c>
      <c r="E28" s="16">
        <f>SUM(E23:E27)</f>
        <v>310</v>
      </c>
      <c r="F28" s="16">
        <f>SUM(F23:F27)</f>
        <v>14.329999999999998</v>
      </c>
      <c r="G28" s="16">
        <f>SUM(G23:G27)</f>
        <v>5.6789999999999994</v>
      </c>
      <c r="H28" s="17">
        <f>SUM(H23:H27)</f>
        <v>0</v>
      </c>
    </row>
    <row r="30" spans="1:8" x14ac:dyDescent="0.25">
      <c r="A30" s="21" t="s">
        <v>30</v>
      </c>
      <c r="B30" s="2" t="s">
        <v>31</v>
      </c>
    </row>
    <row r="31" spans="1:8" x14ac:dyDescent="0.25">
      <c r="B31" s="2" t="s">
        <v>32</v>
      </c>
      <c r="C31" s="2" t="s">
        <v>33</v>
      </c>
      <c r="D31" s="2">
        <v>192</v>
      </c>
      <c r="E31" s="2">
        <v>149</v>
      </c>
      <c r="F31" s="2">
        <v>2.82</v>
      </c>
      <c r="G31" s="2">
        <v>1.8220000000000001</v>
      </c>
      <c r="H31" s="6" t="s">
        <v>5</v>
      </c>
    </row>
    <row r="32" spans="1:8" x14ac:dyDescent="0.25">
      <c r="B32" s="2" t="s">
        <v>34</v>
      </c>
      <c r="C32" s="2" t="s">
        <v>15</v>
      </c>
      <c r="D32" s="2">
        <v>129</v>
      </c>
      <c r="E32" s="2">
        <v>49</v>
      </c>
      <c r="F32" s="2">
        <v>2.4900000000000002</v>
      </c>
      <c r="G32" s="2">
        <v>0.39</v>
      </c>
      <c r="H32" s="6" t="s">
        <v>5</v>
      </c>
    </row>
    <row r="33" spans="1:8" ht="26.25" x14ac:dyDescent="0.25">
      <c r="B33" s="2" t="s">
        <v>70</v>
      </c>
      <c r="C33" s="2" t="s">
        <v>69</v>
      </c>
      <c r="D33" s="3">
        <v>24</v>
      </c>
      <c r="E33" s="3">
        <v>1</v>
      </c>
      <c r="F33" s="3">
        <v>0.23</v>
      </c>
      <c r="G33" s="3">
        <v>1.0999999999999999E-2</v>
      </c>
      <c r="H33" s="10">
        <v>0</v>
      </c>
    </row>
    <row r="34" spans="1:8" x14ac:dyDescent="0.25">
      <c r="B34" s="2" t="s">
        <v>35</v>
      </c>
      <c r="C34" s="2" t="s">
        <v>36</v>
      </c>
      <c r="D34" s="3">
        <v>55</v>
      </c>
      <c r="E34" s="3">
        <v>5</v>
      </c>
      <c r="F34" s="3">
        <v>0.04</v>
      </c>
      <c r="G34" s="3">
        <v>5.0000000000000001E-3</v>
      </c>
      <c r="H34" s="10">
        <v>0</v>
      </c>
    </row>
    <row r="35" spans="1:8" ht="26.25" x14ac:dyDescent="0.25">
      <c r="B35" s="2" t="s">
        <v>3</v>
      </c>
      <c r="C35" s="2" t="s">
        <v>4</v>
      </c>
      <c r="D35" s="5">
        <v>102</v>
      </c>
      <c r="E35" s="5">
        <v>107</v>
      </c>
      <c r="F35" s="5">
        <v>2.37</v>
      </c>
      <c r="G35" s="5">
        <v>1.5449999999999999</v>
      </c>
      <c r="H35" s="6" t="s">
        <v>5</v>
      </c>
    </row>
    <row r="36" spans="1:8" s="8" customFormat="1" x14ac:dyDescent="0.25">
      <c r="A36" s="22"/>
      <c r="B36" s="9"/>
      <c r="C36" s="15" t="s">
        <v>89</v>
      </c>
      <c r="D36" s="16">
        <f>SUM(D31:D35)</f>
        <v>502</v>
      </c>
      <c r="E36" s="16">
        <f>SUM(E31:E35)</f>
        <v>311</v>
      </c>
      <c r="F36" s="16">
        <f>SUM(F31:F35)</f>
        <v>7.9500000000000011</v>
      </c>
      <c r="G36" s="16">
        <f>SUM(G31:G35)</f>
        <v>3.7730000000000001</v>
      </c>
      <c r="H36" s="16">
        <f>SUM(H31:H35)</f>
        <v>0</v>
      </c>
    </row>
    <row r="38" spans="1:8" s="12" customFormat="1" ht="31.5" x14ac:dyDescent="0.25">
      <c r="A38" s="23"/>
      <c r="B38" s="11"/>
      <c r="C38" s="24" t="s">
        <v>37</v>
      </c>
      <c r="D38" s="25">
        <f>AVERAGE(D8,D15,D21,D28,D36)</f>
        <v>481.6</v>
      </c>
      <c r="E38" s="25">
        <f>AVERAGE(E8,E15,E21,E28,E36)</f>
        <v>440.2</v>
      </c>
      <c r="F38" s="25">
        <f>AVERAGE(F8,F15,F21,F28,F36)</f>
        <v>10.39</v>
      </c>
      <c r="G38" s="25">
        <f>AVERAGE(G8,G15,G21,G28,G36)</f>
        <v>4.5728</v>
      </c>
      <c r="H38" s="25">
        <f>AVERAGE(H8,H15,H21,H28,H36)</f>
        <v>0</v>
      </c>
    </row>
    <row r="40" spans="1:8" ht="28.5" x14ac:dyDescent="0.25">
      <c r="B40" s="14" t="s">
        <v>68</v>
      </c>
    </row>
  </sheetData>
  <hyperlinks>
    <hyperlink ref="B40" r:id="rId1" display="www.Supertracker.usda.gov/foodapedia.aspx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85" zoomScaleNormal="85" workbookViewId="0">
      <selection activeCell="C1" sqref="C1:H1"/>
    </sheetView>
  </sheetViews>
  <sheetFormatPr defaultRowHeight="15.75" x14ac:dyDescent="0.25"/>
  <cols>
    <col min="1" max="1" width="13.140625" style="19" bestFit="1" customWidth="1"/>
    <col min="2" max="2" width="19.140625" style="2" customWidth="1"/>
    <col min="3" max="3" width="16.7109375" style="2" customWidth="1"/>
    <col min="4" max="4" width="8.85546875" style="3" bestFit="1" customWidth="1"/>
    <col min="5" max="5" width="13.7109375" style="3" bestFit="1" customWidth="1"/>
    <col min="6" max="6" width="12.7109375" style="3" bestFit="1" customWidth="1"/>
    <col min="7" max="7" width="18" style="3" bestFit="1" customWidth="1"/>
    <col min="8" max="8" width="14.42578125" style="4" bestFit="1" customWidth="1"/>
  </cols>
  <sheetData>
    <row r="1" spans="1:8" s="3" customFormat="1" x14ac:dyDescent="0.25">
      <c r="A1" s="21"/>
      <c r="B1" s="1"/>
      <c r="C1" s="18" t="s">
        <v>90</v>
      </c>
      <c r="D1" s="19" t="s">
        <v>91</v>
      </c>
      <c r="E1" s="19" t="s">
        <v>96</v>
      </c>
      <c r="F1" s="19" t="s">
        <v>93</v>
      </c>
      <c r="G1" s="19" t="s">
        <v>94</v>
      </c>
      <c r="H1" s="20" t="s">
        <v>97</v>
      </c>
    </row>
    <row r="2" spans="1:8" ht="28.5" x14ac:dyDescent="0.25">
      <c r="A2" s="19" t="s">
        <v>0</v>
      </c>
      <c r="B2" s="2" t="s">
        <v>38</v>
      </c>
      <c r="C2" s="2" t="s">
        <v>39</v>
      </c>
      <c r="D2" s="2">
        <v>191</v>
      </c>
      <c r="E2" s="2">
        <v>468</v>
      </c>
      <c r="F2" s="2">
        <v>7.71</v>
      </c>
      <c r="G2" s="2">
        <v>3.58</v>
      </c>
      <c r="H2" s="6" t="s">
        <v>5</v>
      </c>
    </row>
    <row r="3" spans="1:8" x14ac:dyDescent="0.25">
      <c r="B3" s="2" t="s">
        <v>40</v>
      </c>
      <c r="D3" s="2">
        <v>36</v>
      </c>
      <c r="E3" s="2">
        <v>430</v>
      </c>
      <c r="F3" s="2">
        <v>0.2</v>
      </c>
      <c r="G3" s="2">
        <v>2.9000000000000001E-2</v>
      </c>
      <c r="H3" s="6">
        <v>0</v>
      </c>
    </row>
    <row r="4" spans="1:8" x14ac:dyDescent="0.25">
      <c r="B4" s="2" t="s">
        <v>66</v>
      </c>
      <c r="C4" s="2" t="s">
        <v>23</v>
      </c>
      <c r="D4" s="5">
        <v>121</v>
      </c>
      <c r="E4" s="5">
        <v>1</v>
      </c>
      <c r="F4" s="5">
        <v>0.45</v>
      </c>
      <c r="G4" s="5">
        <v>0.152</v>
      </c>
      <c r="H4" s="6">
        <v>0</v>
      </c>
    </row>
    <row r="5" spans="1:8" ht="26.25" x14ac:dyDescent="0.25">
      <c r="B5" s="2" t="s">
        <v>3</v>
      </c>
      <c r="C5" s="2" t="s">
        <v>4</v>
      </c>
      <c r="D5" s="5">
        <v>102</v>
      </c>
      <c r="E5" s="5">
        <v>107</v>
      </c>
      <c r="F5" s="5">
        <v>2.37</v>
      </c>
      <c r="G5" s="5">
        <v>1.5449999999999999</v>
      </c>
      <c r="H5" s="6" t="s">
        <v>5</v>
      </c>
    </row>
    <row r="6" spans="1:8" s="8" customFormat="1" x14ac:dyDescent="0.25">
      <c r="A6" s="16"/>
      <c r="B6" s="9"/>
      <c r="C6" s="15" t="s">
        <v>89</v>
      </c>
      <c r="D6" s="16">
        <f>SUM(D2:D5)</f>
        <v>450</v>
      </c>
      <c r="E6" s="16">
        <f>SUM(E2:E5)</f>
        <v>1006</v>
      </c>
      <c r="F6" s="16">
        <f>SUM(F2:F5)</f>
        <v>10.73</v>
      </c>
      <c r="G6" s="16">
        <f>SUM(G2:G5)</f>
        <v>5.306</v>
      </c>
      <c r="H6" s="17">
        <f>SUM(H2:H5)</f>
        <v>0</v>
      </c>
    </row>
    <row r="8" spans="1:8" ht="26.25" x14ac:dyDescent="0.25">
      <c r="A8" s="19" t="s">
        <v>13</v>
      </c>
      <c r="B8" s="2" t="s">
        <v>63</v>
      </c>
      <c r="C8" s="3" t="s">
        <v>14</v>
      </c>
      <c r="D8">
        <v>159</v>
      </c>
      <c r="E8">
        <v>179</v>
      </c>
      <c r="F8">
        <v>2.19</v>
      </c>
      <c r="G8">
        <v>0.34699999999999998</v>
      </c>
      <c r="H8" s="4" t="s">
        <v>5</v>
      </c>
    </row>
    <row r="9" spans="1:8" ht="26.25" x14ac:dyDescent="0.25">
      <c r="B9" s="2" t="s">
        <v>64</v>
      </c>
      <c r="C9" s="3" t="s">
        <v>15</v>
      </c>
      <c r="D9">
        <v>93</v>
      </c>
      <c r="E9">
        <v>1</v>
      </c>
      <c r="F9">
        <v>0.42</v>
      </c>
      <c r="G9">
        <v>3.1E-2</v>
      </c>
      <c r="H9" s="4">
        <v>0</v>
      </c>
    </row>
    <row r="10" spans="1:8" ht="26.25" x14ac:dyDescent="0.25">
      <c r="B10" s="2" t="s">
        <v>16</v>
      </c>
      <c r="C10" s="2" t="s">
        <v>17</v>
      </c>
      <c r="D10" s="2">
        <v>62</v>
      </c>
      <c r="E10" s="2">
        <v>5</v>
      </c>
      <c r="F10" s="2">
        <v>0.09</v>
      </c>
      <c r="G10" s="2">
        <v>5.0000000000000001E-3</v>
      </c>
      <c r="H10" s="4">
        <v>0</v>
      </c>
    </row>
    <row r="11" spans="1:8" x14ac:dyDescent="0.25">
      <c r="B11" s="3" t="s">
        <v>65</v>
      </c>
      <c r="C11" s="2" t="s">
        <v>71</v>
      </c>
      <c r="D11" s="3">
        <v>46</v>
      </c>
      <c r="E11" s="3">
        <v>6</v>
      </c>
      <c r="F11" s="3">
        <v>0.04</v>
      </c>
      <c r="G11" s="3">
        <v>4.0000000000000001E-3</v>
      </c>
      <c r="H11" s="4">
        <v>0</v>
      </c>
    </row>
    <row r="12" spans="1:8" ht="26.25" x14ac:dyDescent="0.25">
      <c r="B12" s="2" t="s">
        <v>3</v>
      </c>
      <c r="C12" s="2" t="s">
        <v>4</v>
      </c>
      <c r="D12" s="5">
        <v>102</v>
      </c>
      <c r="E12" s="5">
        <v>107</v>
      </c>
      <c r="F12" s="5">
        <v>2.37</v>
      </c>
      <c r="G12" s="5">
        <v>1.5449999999999999</v>
      </c>
      <c r="H12" s="6" t="s">
        <v>5</v>
      </c>
    </row>
    <row r="13" spans="1:8" s="8" customFormat="1" x14ac:dyDescent="0.25">
      <c r="A13" s="16"/>
      <c r="B13" s="9"/>
      <c r="C13" s="15" t="s">
        <v>89</v>
      </c>
      <c r="D13" s="16">
        <f>SUM(D8:D12)</f>
        <v>462</v>
      </c>
      <c r="E13" s="16">
        <f>SUM(E8:E12)</f>
        <v>298</v>
      </c>
      <c r="F13" s="16">
        <f>SUM(F8:F12)</f>
        <v>5.1099999999999994</v>
      </c>
      <c r="G13" s="16">
        <f>SUM(G8:G12)</f>
        <v>1.9319999999999999</v>
      </c>
      <c r="H13" s="17">
        <f>SUM(H8:H12)</f>
        <v>0</v>
      </c>
    </row>
    <row r="15" spans="1:8" x14ac:dyDescent="0.25">
      <c r="A15" s="19" t="s">
        <v>18</v>
      </c>
      <c r="B15" s="3" t="s">
        <v>41</v>
      </c>
      <c r="C15" s="3" t="s">
        <v>42</v>
      </c>
      <c r="D15" s="3">
        <v>155</v>
      </c>
      <c r="E15" s="3">
        <v>280</v>
      </c>
      <c r="F15" s="3">
        <v>4.07</v>
      </c>
      <c r="G15" s="3">
        <v>1.18</v>
      </c>
      <c r="H15" s="4" t="s">
        <v>5</v>
      </c>
    </row>
    <row r="16" spans="1:8" x14ac:dyDescent="0.25">
      <c r="B16" s="2" t="s">
        <v>43</v>
      </c>
      <c r="C16" s="2" t="s">
        <v>22</v>
      </c>
      <c r="D16" s="2">
        <v>52</v>
      </c>
      <c r="E16" s="2">
        <v>2</v>
      </c>
      <c r="F16" s="2">
        <v>0.01</v>
      </c>
      <c r="G16" s="2">
        <v>1E-3</v>
      </c>
      <c r="H16" s="10" t="s">
        <v>5</v>
      </c>
    </row>
    <row r="17" spans="1:8" ht="26.25" x14ac:dyDescent="0.25">
      <c r="B17" s="2" t="s">
        <v>73</v>
      </c>
      <c r="C17" s="3" t="s">
        <v>29</v>
      </c>
      <c r="D17" s="3">
        <v>32</v>
      </c>
      <c r="E17" s="3">
        <v>16</v>
      </c>
      <c r="F17" s="3">
        <v>0.12</v>
      </c>
      <c r="G17" s="3">
        <v>3.4000000000000002E-2</v>
      </c>
    </row>
    <row r="18" spans="1:8" ht="26.25" x14ac:dyDescent="0.25">
      <c r="B18" s="2" t="s">
        <v>44</v>
      </c>
      <c r="C18" s="2" t="s">
        <v>45</v>
      </c>
      <c r="D18" s="3">
        <v>41</v>
      </c>
      <c r="E18" s="3">
        <v>1</v>
      </c>
      <c r="F18" s="3">
        <v>0.1</v>
      </c>
      <c r="G18" s="3">
        <v>7.0000000000000001E-3</v>
      </c>
    </row>
    <row r="19" spans="1:8" ht="26.25" x14ac:dyDescent="0.25">
      <c r="B19" s="2" t="s">
        <v>3</v>
      </c>
      <c r="C19" s="2" t="s">
        <v>4</v>
      </c>
      <c r="D19" s="3">
        <v>102</v>
      </c>
      <c r="E19" s="3">
        <v>107</v>
      </c>
      <c r="F19" s="3">
        <v>2.37</v>
      </c>
      <c r="G19" s="3">
        <v>1.5449999999999999</v>
      </c>
      <c r="H19" s="10" t="s">
        <v>5</v>
      </c>
    </row>
    <row r="20" spans="1:8" s="8" customFormat="1" x14ac:dyDescent="0.25">
      <c r="A20" s="16"/>
      <c r="B20" s="9"/>
      <c r="C20" s="15" t="s">
        <v>89</v>
      </c>
      <c r="D20" s="16">
        <f>SUM(D15:D19)</f>
        <v>382</v>
      </c>
      <c r="E20" s="16">
        <f>SUM(E15:E19)</f>
        <v>406</v>
      </c>
      <c r="F20" s="16">
        <f>SUM(F15:F19)</f>
        <v>6.67</v>
      </c>
      <c r="G20" s="16">
        <f>SUM(G15:G19)</f>
        <v>2.7669999999999995</v>
      </c>
      <c r="H20" s="17">
        <f>SUM(H15:H19)</f>
        <v>0</v>
      </c>
    </row>
    <row r="22" spans="1:8" ht="26.25" x14ac:dyDescent="0.25">
      <c r="A22" s="19" t="s">
        <v>25</v>
      </c>
      <c r="B22" s="2" t="s">
        <v>46</v>
      </c>
      <c r="C22" s="2" t="s">
        <v>14</v>
      </c>
      <c r="D22" s="2">
        <v>106</v>
      </c>
      <c r="E22" s="2">
        <v>117</v>
      </c>
      <c r="F22" s="2">
        <v>1.02</v>
      </c>
      <c r="G22" s="2">
        <v>0.23200000000000001</v>
      </c>
      <c r="H22" s="6" t="s">
        <v>5</v>
      </c>
    </row>
    <row r="23" spans="1:8" x14ac:dyDescent="0.25">
      <c r="B23" s="2" t="s">
        <v>32</v>
      </c>
      <c r="C23" s="2" t="s">
        <v>33</v>
      </c>
      <c r="D23" s="2">
        <v>192</v>
      </c>
      <c r="E23" s="2">
        <v>149</v>
      </c>
      <c r="F23" s="2">
        <v>2.82</v>
      </c>
      <c r="G23" s="2">
        <v>1.8220000000000001</v>
      </c>
      <c r="H23" s="6" t="s">
        <v>5</v>
      </c>
    </row>
    <row r="24" spans="1:8" ht="26.25" x14ac:dyDescent="0.25">
      <c r="B24" s="2" t="s">
        <v>75</v>
      </c>
      <c r="C24" t="s">
        <v>87</v>
      </c>
      <c r="D24">
        <v>58</v>
      </c>
      <c r="E24">
        <v>8</v>
      </c>
      <c r="F24">
        <v>0.14000000000000001</v>
      </c>
      <c r="G24">
        <v>1.4E-2</v>
      </c>
      <c r="H24" s="4">
        <v>0</v>
      </c>
    </row>
    <row r="25" spans="1:8" ht="26.25" x14ac:dyDescent="0.25">
      <c r="B25" s="2" t="s">
        <v>3</v>
      </c>
      <c r="C25" s="2" t="s">
        <v>4</v>
      </c>
      <c r="D25" s="3">
        <v>102</v>
      </c>
      <c r="E25" s="3">
        <v>107</v>
      </c>
      <c r="F25" s="3">
        <v>2.37</v>
      </c>
      <c r="G25" s="3">
        <v>1.5449999999999999</v>
      </c>
      <c r="H25" s="10" t="s">
        <v>5</v>
      </c>
    </row>
    <row r="26" spans="1:8" s="8" customFormat="1" x14ac:dyDescent="0.25">
      <c r="A26" s="16"/>
      <c r="B26" s="9"/>
      <c r="C26" s="15" t="s">
        <v>89</v>
      </c>
      <c r="D26" s="16">
        <f>SUM(D22:D25)</f>
        <v>458</v>
      </c>
      <c r="E26" s="16">
        <f>SUM(E22:E25)</f>
        <v>381</v>
      </c>
      <c r="F26" s="16">
        <f>SUM(F22:F25)</f>
        <v>6.35</v>
      </c>
      <c r="G26" s="16">
        <f>SUM(G22:G25)</f>
        <v>3.613</v>
      </c>
      <c r="H26" s="17">
        <f>SUM(H22:H25)</f>
        <v>0</v>
      </c>
    </row>
    <row r="28" spans="1:8" ht="26.25" x14ac:dyDescent="0.25">
      <c r="A28" s="19" t="s">
        <v>30</v>
      </c>
      <c r="B28" s="2" t="s">
        <v>26</v>
      </c>
      <c r="C28" s="2" t="s">
        <v>27</v>
      </c>
      <c r="D28">
        <v>172</v>
      </c>
      <c r="E28">
        <v>180</v>
      </c>
      <c r="F28">
        <v>6.72</v>
      </c>
      <c r="G28">
        <v>1.0900000000000001</v>
      </c>
      <c r="H28" s="10" t="s">
        <v>5</v>
      </c>
    </row>
    <row r="29" spans="1:8" ht="28.5" x14ac:dyDescent="0.25">
      <c r="B29" s="2" t="s">
        <v>86</v>
      </c>
      <c r="C29" s="2" t="s">
        <v>28</v>
      </c>
      <c r="D29">
        <v>79</v>
      </c>
      <c r="E29">
        <v>5</v>
      </c>
      <c r="F29">
        <v>5</v>
      </c>
      <c r="G29">
        <v>3</v>
      </c>
      <c r="H29" s="6" t="s">
        <v>5</v>
      </c>
    </row>
    <row r="30" spans="1:8" ht="26.25" x14ac:dyDescent="0.25">
      <c r="B30" s="13" t="s">
        <v>79</v>
      </c>
      <c r="C30" s="2" t="s">
        <v>69</v>
      </c>
      <c r="D30" s="3">
        <v>24</v>
      </c>
      <c r="E30" s="3">
        <v>1</v>
      </c>
      <c r="F30" s="3">
        <v>0.23</v>
      </c>
      <c r="G30" s="3">
        <v>1.0999999999999999E-2</v>
      </c>
      <c r="H30" s="10">
        <v>0</v>
      </c>
    </row>
    <row r="31" spans="1:8" x14ac:dyDescent="0.25">
      <c r="B31" s="2" t="s">
        <v>83</v>
      </c>
      <c r="C31" t="s">
        <v>29</v>
      </c>
      <c r="D31">
        <v>84</v>
      </c>
      <c r="E31">
        <v>2</v>
      </c>
      <c r="F31">
        <v>0.21</v>
      </c>
      <c r="G31">
        <v>3.6999999999999998E-2</v>
      </c>
      <c r="H31">
        <v>0</v>
      </c>
    </row>
    <row r="32" spans="1:8" s="8" customFormat="1" ht="26.25" x14ac:dyDescent="0.25">
      <c r="A32" s="16"/>
      <c r="B32" s="2" t="s">
        <v>3</v>
      </c>
      <c r="C32" s="2" t="s">
        <v>4</v>
      </c>
      <c r="D32" s="3">
        <v>102</v>
      </c>
      <c r="E32" s="3">
        <v>107</v>
      </c>
      <c r="F32" s="3">
        <v>2.37</v>
      </c>
      <c r="G32" s="3">
        <v>1.5449999999999999</v>
      </c>
      <c r="H32" s="10" t="s">
        <v>5</v>
      </c>
    </row>
    <row r="33" spans="1:8" x14ac:dyDescent="0.25">
      <c r="B33" s="9"/>
      <c r="C33" s="15" t="s">
        <v>89</v>
      </c>
      <c r="D33" s="16">
        <f>SUM(D28:D32)</f>
        <v>461</v>
      </c>
      <c r="E33" s="16">
        <f>SUM(E28:E32)</f>
        <v>295</v>
      </c>
      <c r="F33" s="16">
        <f>SUM(F28:F32)</f>
        <v>14.530000000000001</v>
      </c>
      <c r="G33" s="16">
        <f>SUM(G28:G32)</f>
        <v>5.6829999999999998</v>
      </c>
      <c r="H33" s="17">
        <f>SUM(H28:H32)</f>
        <v>0</v>
      </c>
    </row>
    <row r="34" spans="1:8" s="12" customFormat="1" x14ac:dyDescent="0.25">
      <c r="A34" s="25"/>
      <c r="B34" s="2"/>
      <c r="C34" s="2"/>
      <c r="D34" s="3"/>
      <c r="E34" s="3"/>
      <c r="F34" s="3"/>
      <c r="G34" s="3"/>
      <c r="H34" s="4"/>
    </row>
    <row r="35" spans="1:8" ht="31.5" x14ac:dyDescent="0.25">
      <c r="B35" s="11"/>
      <c r="C35" s="24" t="s">
        <v>37</v>
      </c>
      <c r="D35" s="25">
        <f>AVERAGE(D6,D13,D20,D26,D33)</f>
        <v>442.6</v>
      </c>
      <c r="E35" s="25">
        <f>AVERAGE(E6,E13,E20,E26,E33)</f>
        <v>477.2</v>
      </c>
      <c r="F35" s="25">
        <f>AVERAGE(F6,F13,F20,F26,F33)</f>
        <v>8.6780000000000008</v>
      </c>
      <c r="G35" s="25">
        <f>AVERAGE(G6,G13,G20,G26,G33)</f>
        <v>3.8601999999999999</v>
      </c>
      <c r="H35" s="26">
        <f>AVERAGE(H6,H13,H20,H26,H33)</f>
        <v>0</v>
      </c>
    </row>
    <row r="37" spans="1:8" ht="117.75" x14ac:dyDescent="0.25">
      <c r="B37" s="2" t="s">
        <v>85</v>
      </c>
    </row>
    <row r="39" spans="1:8" ht="41.25" x14ac:dyDescent="0.25">
      <c r="B39" s="14" t="s">
        <v>82</v>
      </c>
    </row>
  </sheetData>
  <hyperlinks>
    <hyperlink ref="B39" r:id="rId1" display="www.Supertracker.usda.gov/foodapedia.aspx"/>
  </hyperlinks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topLeftCell="A28" zoomScale="85" zoomScaleNormal="85" workbookViewId="0">
      <selection activeCell="C38" sqref="C38:H38"/>
    </sheetView>
  </sheetViews>
  <sheetFormatPr defaultRowHeight="15.75" x14ac:dyDescent="0.25"/>
  <cols>
    <col min="1" max="1" width="9.140625" style="19"/>
    <col min="2" max="2" width="24.85546875" style="2" customWidth="1"/>
    <col min="3" max="3" width="13.5703125" style="5" customWidth="1"/>
    <col min="5" max="5" width="13.7109375" bestFit="1" customWidth="1"/>
    <col min="6" max="6" width="12.7109375" bestFit="1" customWidth="1"/>
    <col min="7" max="7" width="18" bestFit="1" customWidth="1"/>
    <col min="8" max="8" width="14.42578125" bestFit="1" customWidth="1"/>
  </cols>
  <sheetData>
    <row r="1" spans="1:8" s="3" customFormat="1" x14ac:dyDescent="0.25">
      <c r="A1" s="21"/>
      <c r="B1" s="1"/>
      <c r="C1" s="18" t="s">
        <v>90</v>
      </c>
      <c r="D1" s="19" t="s">
        <v>91</v>
      </c>
      <c r="E1" s="19" t="s">
        <v>96</v>
      </c>
      <c r="F1" s="19" t="s">
        <v>93</v>
      </c>
      <c r="G1" s="19" t="s">
        <v>94</v>
      </c>
      <c r="H1" s="20" t="s">
        <v>97</v>
      </c>
    </row>
    <row r="2" spans="1:8" x14ac:dyDescent="0.25">
      <c r="A2" s="19" t="s">
        <v>0</v>
      </c>
      <c r="B2" s="2" t="s">
        <v>11</v>
      </c>
      <c r="C2" s="2" t="s">
        <v>12</v>
      </c>
      <c r="D2" s="2">
        <v>90</v>
      </c>
      <c r="E2" s="2">
        <v>95</v>
      </c>
      <c r="F2" s="2">
        <v>6.83</v>
      </c>
      <c r="G2" s="2">
        <v>1.9890000000000001</v>
      </c>
      <c r="H2" s="6" t="s">
        <v>5</v>
      </c>
    </row>
    <row r="3" spans="1:8" x14ac:dyDescent="0.25">
      <c r="B3" s="2" t="s">
        <v>48</v>
      </c>
      <c r="C3" s="2" t="s">
        <v>49</v>
      </c>
      <c r="D3" s="2">
        <v>76</v>
      </c>
      <c r="E3" s="2">
        <v>153</v>
      </c>
      <c r="F3" s="2">
        <v>5.74</v>
      </c>
      <c r="G3" s="2">
        <v>1.5680000000000001</v>
      </c>
      <c r="H3" s="6" t="s">
        <v>5</v>
      </c>
    </row>
    <row r="4" spans="1:8" ht="26.25" x14ac:dyDescent="0.25">
      <c r="B4" s="2" t="s">
        <v>9</v>
      </c>
      <c r="C4" s="2" t="s">
        <v>10</v>
      </c>
      <c r="D4" s="2">
        <v>134</v>
      </c>
      <c r="E4" s="2">
        <v>240</v>
      </c>
      <c r="F4" s="2">
        <v>1.39</v>
      </c>
      <c r="G4" s="2">
        <v>0.22</v>
      </c>
      <c r="H4" s="6" t="s">
        <v>5</v>
      </c>
    </row>
    <row r="5" spans="1:8" ht="39" x14ac:dyDescent="0.25">
      <c r="B5" s="2" t="s">
        <v>24</v>
      </c>
      <c r="C5" s="2" t="s">
        <v>4</v>
      </c>
      <c r="D5" s="2">
        <v>117</v>
      </c>
      <c r="E5" s="2">
        <v>5</v>
      </c>
      <c r="F5" s="2">
        <v>0.3</v>
      </c>
      <c r="G5" s="2">
        <v>3.5000000000000003E-2</v>
      </c>
      <c r="H5" s="6">
        <v>0</v>
      </c>
    </row>
    <row r="6" spans="1:8" ht="39" x14ac:dyDescent="0.25">
      <c r="B6" s="2" t="s">
        <v>3</v>
      </c>
      <c r="C6" s="2" t="s">
        <v>4</v>
      </c>
      <c r="D6" s="2">
        <v>102</v>
      </c>
      <c r="E6" s="2">
        <v>107</v>
      </c>
      <c r="F6" s="2">
        <v>2.37</v>
      </c>
      <c r="G6" s="2">
        <v>1.5449999999999999</v>
      </c>
      <c r="H6" s="6" t="s">
        <v>5</v>
      </c>
    </row>
    <row r="7" spans="1:8" s="8" customFormat="1" x14ac:dyDescent="0.25">
      <c r="A7" s="16"/>
      <c r="B7" s="9"/>
      <c r="C7" s="15" t="s">
        <v>89</v>
      </c>
      <c r="D7" s="16">
        <f>SUM(D2:D6)</f>
        <v>519</v>
      </c>
      <c r="E7" s="16">
        <f>SUM(E2:E6)</f>
        <v>600</v>
      </c>
      <c r="F7" s="16">
        <f>SUM(F2:F6)</f>
        <v>16.630000000000003</v>
      </c>
      <c r="G7" s="16">
        <f>SUM(G2:G6)</f>
        <v>5.3570000000000011</v>
      </c>
      <c r="H7" s="16">
        <f>SUM(H2:H6)</f>
        <v>0</v>
      </c>
    </row>
    <row r="8" spans="1:8" s="8" customFormat="1" x14ac:dyDescent="0.25">
      <c r="A8" s="16"/>
      <c r="B8" s="9"/>
      <c r="C8" s="7"/>
    </row>
    <row r="9" spans="1:8" x14ac:dyDescent="0.25">
      <c r="A9" s="19" t="s">
        <v>13</v>
      </c>
      <c r="B9" s="2" t="s">
        <v>54</v>
      </c>
      <c r="H9" s="10"/>
    </row>
    <row r="10" spans="1:8" x14ac:dyDescent="0.25">
      <c r="B10" s="2" t="s">
        <v>32</v>
      </c>
      <c r="C10" s="2" t="s">
        <v>33</v>
      </c>
      <c r="D10" s="2">
        <v>192</v>
      </c>
      <c r="E10" s="2">
        <v>149</v>
      </c>
      <c r="F10" s="2">
        <v>2.82</v>
      </c>
      <c r="G10" s="2">
        <v>1.8220000000000001</v>
      </c>
      <c r="H10" s="6" t="s">
        <v>5</v>
      </c>
    </row>
    <row r="11" spans="1:8" x14ac:dyDescent="0.25">
      <c r="B11" s="2" t="s">
        <v>34</v>
      </c>
      <c r="C11" s="2" t="s">
        <v>15</v>
      </c>
      <c r="D11" s="2">
        <v>129</v>
      </c>
      <c r="E11" s="2">
        <v>49</v>
      </c>
      <c r="F11" s="2">
        <v>2.4900000000000002</v>
      </c>
      <c r="G11" s="2">
        <v>0.39</v>
      </c>
      <c r="H11" s="6" t="s">
        <v>5</v>
      </c>
    </row>
    <row r="12" spans="1:8" x14ac:dyDescent="0.25">
      <c r="B12" s="2" t="s">
        <v>70</v>
      </c>
      <c r="C12" s="2" t="s">
        <v>69</v>
      </c>
      <c r="D12" s="3">
        <v>24</v>
      </c>
      <c r="E12" s="3">
        <v>1</v>
      </c>
      <c r="F12" s="3">
        <v>0.23</v>
      </c>
      <c r="G12" s="3">
        <v>1.0999999999999999E-2</v>
      </c>
      <c r="H12" s="10">
        <v>0</v>
      </c>
    </row>
    <row r="13" spans="1:8" x14ac:dyDescent="0.25">
      <c r="B13" s="2" t="s">
        <v>80</v>
      </c>
      <c r="C13" s="2" t="s">
        <v>29</v>
      </c>
      <c r="D13" s="3">
        <v>32</v>
      </c>
      <c r="E13" s="3">
        <v>16</v>
      </c>
      <c r="F13" s="3">
        <v>0.12</v>
      </c>
      <c r="G13" s="3">
        <v>3.4000000000000002E-2</v>
      </c>
      <c r="H13" s="4">
        <v>0</v>
      </c>
    </row>
    <row r="14" spans="1:8" x14ac:dyDescent="0.25">
      <c r="B14" s="2" t="s">
        <v>44</v>
      </c>
      <c r="C14" s="2" t="s">
        <v>45</v>
      </c>
      <c r="D14" s="3">
        <v>41</v>
      </c>
      <c r="E14" s="3">
        <v>1</v>
      </c>
      <c r="F14" s="3">
        <v>0.1</v>
      </c>
      <c r="G14" s="3">
        <v>7.0000000000000001E-3</v>
      </c>
      <c r="H14" s="4">
        <v>0</v>
      </c>
    </row>
    <row r="15" spans="1:8" ht="39" x14ac:dyDescent="0.25">
      <c r="B15" s="2" t="s">
        <v>3</v>
      </c>
      <c r="C15" s="2" t="s">
        <v>4</v>
      </c>
      <c r="D15" s="2">
        <v>102</v>
      </c>
      <c r="E15" s="2">
        <v>107</v>
      </c>
      <c r="F15" s="2">
        <v>2.37</v>
      </c>
      <c r="G15" s="2">
        <v>1.5449999999999999</v>
      </c>
      <c r="H15" s="6" t="s">
        <v>5</v>
      </c>
    </row>
    <row r="16" spans="1:8" s="8" customFormat="1" x14ac:dyDescent="0.25">
      <c r="A16" s="16"/>
      <c r="B16" s="9"/>
      <c r="C16" s="15" t="s">
        <v>89</v>
      </c>
      <c r="D16" s="16">
        <f>SUM(D10:D15)</f>
        <v>520</v>
      </c>
      <c r="E16" s="16">
        <f>SUM(E10:E15)</f>
        <v>323</v>
      </c>
      <c r="F16" s="16">
        <f>SUM(F10:F15)</f>
        <v>8.1300000000000008</v>
      </c>
      <c r="G16" s="16">
        <f>SUM(G10:G15)</f>
        <v>3.8090000000000002</v>
      </c>
      <c r="H16" s="16">
        <f>SUM(H10:H15)</f>
        <v>0</v>
      </c>
    </row>
    <row r="18" spans="1:8" x14ac:dyDescent="0.25">
      <c r="A18" s="19" t="s">
        <v>18</v>
      </c>
      <c r="B18" s="2" t="s">
        <v>19</v>
      </c>
      <c r="C18" s="2" t="s">
        <v>20</v>
      </c>
      <c r="D18" s="2">
        <v>245</v>
      </c>
      <c r="E18" s="2">
        <v>430</v>
      </c>
      <c r="F18" s="2">
        <v>1.5</v>
      </c>
      <c r="G18" s="2">
        <v>0</v>
      </c>
      <c r="H18" s="6" t="s">
        <v>5</v>
      </c>
    </row>
    <row r="19" spans="1:8" x14ac:dyDescent="0.25">
      <c r="B19" s="2" t="s">
        <v>21</v>
      </c>
      <c r="C19" s="2" t="s">
        <v>22</v>
      </c>
      <c r="D19" s="2">
        <v>19</v>
      </c>
      <c r="E19" s="2">
        <v>126</v>
      </c>
      <c r="F19" s="2">
        <v>0.18</v>
      </c>
      <c r="G19" s="2">
        <v>0.11600000000000001</v>
      </c>
      <c r="H19" s="6" t="s">
        <v>5</v>
      </c>
    </row>
    <row r="20" spans="1:8" x14ac:dyDescent="0.25">
      <c r="B20" s="2" t="s">
        <v>75</v>
      </c>
      <c r="C20" s="2" t="s">
        <v>74</v>
      </c>
      <c r="D20" s="3">
        <v>55</v>
      </c>
      <c r="E20" s="3">
        <v>5</v>
      </c>
      <c r="F20" s="3">
        <v>0.04</v>
      </c>
      <c r="G20" s="3">
        <v>5.0000000000000001E-3</v>
      </c>
      <c r="H20" s="4">
        <v>0</v>
      </c>
    </row>
    <row r="21" spans="1:8" ht="26.25" x14ac:dyDescent="0.25">
      <c r="B21" s="2" t="s">
        <v>65</v>
      </c>
      <c r="C21" s="2" t="s">
        <v>71</v>
      </c>
      <c r="D21" s="3">
        <v>46</v>
      </c>
      <c r="E21" s="3">
        <v>6</v>
      </c>
      <c r="F21" s="3">
        <v>0.04</v>
      </c>
      <c r="G21" s="3">
        <v>4.0000000000000001E-3</v>
      </c>
      <c r="H21" s="4">
        <v>0</v>
      </c>
    </row>
    <row r="22" spans="1:8" ht="39" x14ac:dyDescent="0.25">
      <c r="B22" s="2" t="s">
        <v>3</v>
      </c>
      <c r="C22" s="2" t="s">
        <v>4</v>
      </c>
      <c r="D22" s="5">
        <v>102</v>
      </c>
      <c r="E22" s="5">
        <v>107</v>
      </c>
      <c r="F22" s="5">
        <v>2.37</v>
      </c>
      <c r="G22" s="5">
        <v>1.5449999999999999</v>
      </c>
      <c r="H22" s="6" t="s">
        <v>5</v>
      </c>
    </row>
    <row r="23" spans="1:8" s="8" customFormat="1" x14ac:dyDescent="0.25">
      <c r="A23" s="16"/>
      <c r="B23" s="9"/>
      <c r="C23" s="15" t="s">
        <v>89</v>
      </c>
      <c r="D23" s="16">
        <f>SUM(D18:D22)</f>
        <v>467</v>
      </c>
      <c r="E23" s="16">
        <f>SUM(E18:E22)</f>
        <v>674</v>
      </c>
      <c r="F23" s="16">
        <f>SUM(F18:F22)</f>
        <v>4.13</v>
      </c>
      <c r="G23" s="16">
        <f>SUM(G18:G22)</f>
        <v>1.67</v>
      </c>
      <c r="H23" s="16">
        <f>SUM(H18:H22)</f>
        <v>0</v>
      </c>
    </row>
    <row r="26" spans="1:8" x14ac:dyDescent="0.25">
      <c r="A26" s="19" t="s">
        <v>25</v>
      </c>
      <c r="B26" s="3" t="s">
        <v>41</v>
      </c>
      <c r="C26" t="s">
        <v>42</v>
      </c>
      <c r="D26">
        <v>155</v>
      </c>
      <c r="E26">
        <v>280</v>
      </c>
      <c r="F26">
        <v>4.07</v>
      </c>
      <c r="G26">
        <v>1.18</v>
      </c>
      <c r="H26" t="s">
        <v>5</v>
      </c>
    </row>
    <row r="27" spans="1:8" x14ac:dyDescent="0.25">
      <c r="B27" s="2" t="s">
        <v>43</v>
      </c>
      <c r="C27" s="2" t="s">
        <v>22</v>
      </c>
      <c r="D27" s="2">
        <v>52</v>
      </c>
      <c r="E27" s="2">
        <v>2</v>
      </c>
      <c r="F27" s="2">
        <v>0.01</v>
      </c>
      <c r="G27" s="2">
        <v>1E-3</v>
      </c>
      <c r="H27" t="s">
        <v>5</v>
      </c>
    </row>
    <row r="28" spans="1:8" x14ac:dyDescent="0.25">
      <c r="B28" s="2" t="s">
        <v>70</v>
      </c>
      <c r="C28" s="2" t="s">
        <v>69</v>
      </c>
      <c r="D28" s="3">
        <v>24</v>
      </c>
      <c r="E28" s="3">
        <v>1</v>
      </c>
      <c r="F28" s="3">
        <v>0.23</v>
      </c>
      <c r="G28" s="3">
        <v>1.0999999999999999E-2</v>
      </c>
      <c r="H28" s="10">
        <v>0</v>
      </c>
    </row>
    <row r="29" spans="1:8" ht="39" x14ac:dyDescent="0.25">
      <c r="B29" s="2" t="s">
        <v>3</v>
      </c>
      <c r="C29" s="2" t="s">
        <v>4</v>
      </c>
      <c r="D29" s="3">
        <v>102</v>
      </c>
      <c r="E29" s="3">
        <v>107</v>
      </c>
      <c r="F29" s="3">
        <v>2.37</v>
      </c>
      <c r="G29" s="3">
        <v>1.5449999999999999</v>
      </c>
      <c r="H29" s="10" t="s">
        <v>5</v>
      </c>
    </row>
    <row r="30" spans="1:8" s="8" customFormat="1" x14ac:dyDescent="0.25">
      <c r="A30" s="16"/>
      <c r="B30" s="9"/>
      <c r="C30" s="15" t="s">
        <v>89</v>
      </c>
      <c r="D30" s="16">
        <f>SUM(D26:D29)</f>
        <v>333</v>
      </c>
      <c r="E30" s="16">
        <f>SUM(E26:E29)</f>
        <v>390</v>
      </c>
      <c r="F30" s="16">
        <f>SUM(F26:F29)</f>
        <v>6.6800000000000006</v>
      </c>
      <c r="G30" s="16">
        <f>SUM(G26:G29)</f>
        <v>2.7369999999999997</v>
      </c>
      <c r="H30" s="16">
        <f>SUM(H26:H29)</f>
        <v>0</v>
      </c>
    </row>
    <row r="33" spans="1:8 16384:16384" x14ac:dyDescent="0.25">
      <c r="A33" s="19" t="s">
        <v>30</v>
      </c>
      <c r="B33" s="2" t="s">
        <v>63</v>
      </c>
      <c r="C33" s="2" t="s">
        <v>14</v>
      </c>
      <c r="D33">
        <v>159</v>
      </c>
      <c r="E33">
        <v>179</v>
      </c>
      <c r="F33">
        <v>2.19</v>
      </c>
      <c r="G33">
        <v>0.34699999999999998</v>
      </c>
      <c r="H33" s="4" t="s">
        <v>5</v>
      </c>
    </row>
    <row r="34" spans="1:8 16384:16384" x14ac:dyDescent="0.25">
      <c r="B34" s="2" t="s">
        <v>64</v>
      </c>
      <c r="C34" s="2" t="s">
        <v>15</v>
      </c>
      <c r="D34">
        <v>93</v>
      </c>
      <c r="E34">
        <v>1</v>
      </c>
      <c r="F34">
        <v>0.42</v>
      </c>
      <c r="G34">
        <v>3.1E-2</v>
      </c>
      <c r="H34" s="4">
        <v>0</v>
      </c>
    </row>
    <row r="35" spans="1:8 16384:16384" x14ac:dyDescent="0.25">
      <c r="B35" s="2" t="s">
        <v>66</v>
      </c>
      <c r="C35" s="3" t="s">
        <v>51</v>
      </c>
      <c r="D35">
        <v>105</v>
      </c>
      <c r="E35">
        <v>1</v>
      </c>
      <c r="F35">
        <v>0.39</v>
      </c>
      <c r="G35">
        <v>0.13200000000000001</v>
      </c>
      <c r="H35" s="3">
        <v>0</v>
      </c>
    </row>
    <row r="36" spans="1:8 16384:16384" ht="39" x14ac:dyDescent="0.25">
      <c r="B36" s="2" t="s">
        <v>3</v>
      </c>
      <c r="C36" s="2" t="s">
        <v>4</v>
      </c>
      <c r="D36" s="5">
        <v>102</v>
      </c>
      <c r="E36" s="5">
        <v>107</v>
      </c>
      <c r="F36" s="5">
        <v>2.37</v>
      </c>
      <c r="G36" s="5">
        <v>1.5449999999999999</v>
      </c>
      <c r="H36" s="6" t="s">
        <v>5</v>
      </c>
    </row>
    <row r="37" spans="1:8 16384:16384" s="8" customFormat="1" x14ac:dyDescent="0.25">
      <c r="A37" s="16"/>
      <c r="B37" s="9"/>
      <c r="C37" s="15" t="s">
        <v>89</v>
      </c>
      <c r="D37" s="16">
        <f>SUM(D33:D36)</f>
        <v>459</v>
      </c>
      <c r="E37" s="16">
        <f>SUM(E33:E36)</f>
        <v>288</v>
      </c>
      <c r="F37" s="16">
        <f>SUM(F33:F36)</f>
        <v>5.37</v>
      </c>
      <c r="G37" s="16">
        <f>SUM(G33:G36)</f>
        <v>2.0549999999999997</v>
      </c>
      <c r="H37" s="16">
        <f>SUM(H33:H36)</f>
        <v>0</v>
      </c>
      <c r="XFD37" s="8">
        <f>SUM(XFD33:XFD36)</f>
        <v>0</v>
      </c>
    </row>
    <row r="38" spans="1:8 16384:16384" s="12" customFormat="1" ht="31.5" x14ac:dyDescent="0.25">
      <c r="A38" s="25"/>
      <c r="B38" s="11"/>
      <c r="C38" s="24" t="s">
        <v>37</v>
      </c>
      <c r="D38" s="25">
        <f>AVERAGE(D7,D16,D23,D30,D37)</f>
        <v>459.6</v>
      </c>
      <c r="E38" s="25">
        <f>AVERAGE(E7,E16,E23,E30,E37)</f>
        <v>455</v>
      </c>
      <c r="F38" s="25">
        <f>AVERAGE(F7,F16,F23,F30,F37)</f>
        <v>8.1880000000000006</v>
      </c>
      <c r="G38" s="25">
        <f>AVERAGE(G7,G16,G23,G30,G37)</f>
        <v>3.1255999999999999</v>
      </c>
      <c r="H38" s="25">
        <f>AVERAGE(H7,H16,H23,H30,H37)</f>
        <v>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5" zoomScaleNormal="85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C34" sqref="C34:H34"/>
    </sheetView>
  </sheetViews>
  <sheetFormatPr defaultRowHeight="15.75" x14ac:dyDescent="0.25"/>
  <cols>
    <col min="1" max="1" width="10.140625" style="19" bestFit="1" customWidth="1"/>
    <col min="2" max="2" width="20.140625" style="2" customWidth="1"/>
    <col min="3" max="3" width="17" style="2" customWidth="1"/>
    <col min="4" max="4" width="9.140625" style="3"/>
    <col min="5" max="5" width="13.7109375" style="3" bestFit="1" customWidth="1"/>
    <col min="6" max="6" width="12.7109375" style="3" bestFit="1" customWidth="1"/>
    <col min="7" max="7" width="18" style="3" bestFit="1" customWidth="1"/>
    <col min="8" max="8" width="14.42578125" style="3" bestFit="1" customWidth="1"/>
  </cols>
  <sheetData>
    <row r="1" spans="1:8" s="3" customFormat="1" x14ac:dyDescent="0.25">
      <c r="A1" s="21"/>
      <c r="B1" s="1"/>
      <c r="C1" s="18" t="s">
        <v>90</v>
      </c>
      <c r="D1" s="19" t="s">
        <v>91</v>
      </c>
      <c r="E1" s="19" t="s">
        <v>96</v>
      </c>
      <c r="F1" s="19" t="s">
        <v>93</v>
      </c>
      <c r="G1" s="19" t="s">
        <v>94</v>
      </c>
      <c r="H1" s="20" t="s">
        <v>97</v>
      </c>
    </row>
    <row r="2" spans="1:8" ht="26.25" x14ac:dyDescent="0.25">
      <c r="A2" s="19" t="s">
        <v>0</v>
      </c>
      <c r="B2" s="2" t="s">
        <v>52</v>
      </c>
      <c r="C2" s="2" t="s">
        <v>53</v>
      </c>
      <c r="D2" s="3">
        <v>258</v>
      </c>
      <c r="E2" s="3">
        <v>564</v>
      </c>
      <c r="F2" s="3">
        <v>9.06</v>
      </c>
      <c r="G2" s="3">
        <v>2.91</v>
      </c>
      <c r="H2" s="3" t="s">
        <v>5</v>
      </c>
    </row>
    <row r="3" spans="1:8" ht="26.25" x14ac:dyDescent="0.25">
      <c r="B3" s="2" t="s">
        <v>73</v>
      </c>
      <c r="C3" s="2" t="s">
        <v>29</v>
      </c>
      <c r="D3" s="3">
        <v>32</v>
      </c>
      <c r="E3" s="3">
        <v>16</v>
      </c>
      <c r="F3" s="3">
        <v>0.12</v>
      </c>
      <c r="G3" s="3">
        <v>3.4000000000000002E-2</v>
      </c>
      <c r="H3" s="4">
        <v>0</v>
      </c>
    </row>
    <row r="4" spans="1:8" x14ac:dyDescent="0.25">
      <c r="B4" s="2" t="s">
        <v>83</v>
      </c>
      <c r="C4" s="2" t="s">
        <v>29</v>
      </c>
      <c r="D4" s="3">
        <v>84</v>
      </c>
      <c r="E4" s="3">
        <v>2</v>
      </c>
      <c r="F4" s="3">
        <v>0.21</v>
      </c>
      <c r="G4" s="3">
        <v>3.6999999999999998E-2</v>
      </c>
      <c r="H4" s="3">
        <v>0</v>
      </c>
    </row>
    <row r="5" spans="1:8" ht="26.25" x14ac:dyDescent="0.25">
      <c r="B5" s="2" t="s">
        <v>3</v>
      </c>
      <c r="C5" s="2" t="s">
        <v>4</v>
      </c>
      <c r="D5" s="2">
        <v>102</v>
      </c>
      <c r="E5" s="2">
        <v>107</v>
      </c>
      <c r="F5" s="2">
        <v>2.37</v>
      </c>
      <c r="G5" s="2">
        <v>1.5449999999999999</v>
      </c>
      <c r="H5" s="2" t="s">
        <v>5</v>
      </c>
    </row>
    <row r="6" spans="1:8" x14ac:dyDescent="0.25">
      <c r="C6" s="15" t="s">
        <v>89</v>
      </c>
      <c r="D6" s="16">
        <f>SUM(D2:D5)</f>
        <v>476</v>
      </c>
      <c r="E6" s="16">
        <f>SUM(E2:E5)</f>
        <v>689</v>
      </c>
      <c r="F6" s="16">
        <f>SUM(F2:F5)</f>
        <v>11.760000000000002</v>
      </c>
      <c r="G6" s="16">
        <f>SUM(G2:G5)</f>
        <v>4.5259999999999998</v>
      </c>
      <c r="H6" s="16">
        <f>SUM(H2:H5)</f>
        <v>0</v>
      </c>
    </row>
    <row r="8" spans="1:8" x14ac:dyDescent="0.25">
      <c r="A8" s="19" t="s">
        <v>13</v>
      </c>
      <c r="B8" s="2" t="s">
        <v>55</v>
      </c>
      <c r="C8" s="2" t="s">
        <v>56</v>
      </c>
      <c r="D8" s="3">
        <v>127</v>
      </c>
      <c r="E8" s="3">
        <v>205</v>
      </c>
      <c r="F8" s="3">
        <v>5.34</v>
      </c>
      <c r="G8" s="3">
        <v>0.89</v>
      </c>
      <c r="H8" s="3" t="s">
        <v>5</v>
      </c>
    </row>
    <row r="9" spans="1:8" x14ac:dyDescent="0.25">
      <c r="B9" s="2" t="s">
        <v>43</v>
      </c>
      <c r="C9" s="2" t="s">
        <v>22</v>
      </c>
      <c r="D9" s="3">
        <v>52</v>
      </c>
      <c r="E9" s="3">
        <v>2</v>
      </c>
      <c r="F9" s="3">
        <v>0.01</v>
      </c>
      <c r="G9" s="3">
        <v>1E-3</v>
      </c>
      <c r="H9" s="3" t="s">
        <v>5</v>
      </c>
    </row>
    <row r="10" spans="1:8" x14ac:dyDescent="0.25">
      <c r="B10" s="2" t="s">
        <v>84</v>
      </c>
      <c r="C10" s="3" t="s">
        <v>47</v>
      </c>
      <c r="D10" s="3">
        <v>29</v>
      </c>
      <c r="E10" s="3">
        <v>4</v>
      </c>
      <c r="F10" s="3">
        <v>7.0000000000000007E-2</v>
      </c>
      <c r="G10" s="3">
        <v>7.0000000000000001E-3</v>
      </c>
      <c r="H10" s="4">
        <v>0</v>
      </c>
    </row>
    <row r="11" spans="1:8" ht="26.25" x14ac:dyDescent="0.25">
      <c r="B11" s="2" t="s">
        <v>44</v>
      </c>
      <c r="C11" s="2" t="s">
        <v>45</v>
      </c>
      <c r="D11" s="3">
        <v>41</v>
      </c>
      <c r="E11" s="3">
        <v>1</v>
      </c>
      <c r="F11" s="3">
        <v>0.1</v>
      </c>
      <c r="G11" s="3">
        <v>7.0000000000000001E-3</v>
      </c>
      <c r="H11" s="4"/>
    </row>
    <row r="12" spans="1:8" ht="26.25" x14ac:dyDescent="0.25">
      <c r="B12" s="2" t="s">
        <v>3</v>
      </c>
      <c r="C12" s="2" t="s">
        <v>4</v>
      </c>
      <c r="D12" s="2">
        <v>102</v>
      </c>
      <c r="E12" s="2">
        <v>107</v>
      </c>
      <c r="F12" s="2">
        <v>2.37</v>
      </c>
      <c r="G12" s="2">
        <v>1.5449999999999999</v>
      </c>
      <c r="H12" s="2" t="s">
        <v>5</v>
      </c>
    </row>
    <row r="13" spans="1:8" s="8" customFormat="1" x14ac:dyDescent="0.25">
      <c r="A13" s="16"/>
      <c r="B13" s="9"/>
      <c r="C13" s="15" t="s">
        <v>89</v>
      </c>
      <c r="D13" s="16">
        <f>SUM(D8:D12)</f>
        <v>351</v>
      </c>
      <c r="E13" s="16">
        <f>SUM(E8:E12)</f>
        <v>319</v>
      </c>
      <c r="F13" s="16">
        <f>SUM(F8:F12)</f>
        <v>7.89</v>
      </c>
      <c r="G13" s="16">
        <f>SUM(G8:G12)</f>
        <v>2.4500000000000002</v>
      </c>
      <c r="H13" s="16">
        <f>SUM(H8:H12)</f>
        <v>0</v>
      </c>
    </row>
    <row r="15" spans="1:8" ht="26.25" x14ac:dyDescent="0.25">
      <c r="A15" s="19" t="s">
        <v>18</v>
      </c>
      <c r="B15" s="2" t="s">
        <v>26</v>
      </c>
      <c r="C15" s="2" t="s">
        <v>27</v>
      </c>
      <c r="D15" s="3">
        <v>172</v>
      </c>
      <c r="E15" s="3">
        <v>180</v>
      </c>
      <c r="F15" s="3">
        <v>6.72</v>
      </c>
      <c r="G15" s="3">
        <v>1.0900000000000001</v>
      </c>
      <c r="H15" s="4" t="s">
        <v>5</v>
      </c>
    </row>
    <row r="16" spans="1:8" ht="28.5" x14ac:dyDescent="0.25">
      <c r="B16" s="2" t="s">
        <v>67</v>
      </c>
      <c r="C16" s="2" t="s">
        <v>28</v>
      </c>
      <c r="D16" s="3">
        <v>79</v>
      </c>
      <c r="E16" s="3">
        <v>5</v>
      </c>
      <c r="F16" s="3">
        <v>5</v>
      </c>
      <c r="G16" s="3">
        <v>3</v>
      </c>
      <c r="H16" s="6" t="s">
        <v>5</v>
      </c>
    </row>
    <row r="17" spans="1:8" ht="26.25" x14ac:dyDescent="0.25">
      <c r="B17" s="13" t="s">
        <v>70</v>
      </c>
      <c r="C17" s="2" t="s">
        <v>88</v>
      </c>
      <c r="D17" s="3">
        <v>48</v>
      </c>
      <c r="E17" s="3">
        <v>2</v>
      </c>
      <c r="F17" s="3">
        <v>0.46</v>
      </c>
      <c r="G17" s="3">
        <v>2.1999999999999999E-2</v>
      </c>
      <c r="H17" s="4">
        <v>0</v>
      </c>
    </row>
    <row r="18" spans="1:8" ht="26.25" x14ac:dyDescent="0.25">
      <c r="B18" s="2" t="s">
        <v>3</v>
      </c>
      <c r="C18" s="2" t="s">
        <v>4</v>
      </c>
      <c r="D18" s="3">
        <v>102</v>
      </c>
      <c r="E18" s="3">
        <v>107</v>
      </c>
      <c r="F18" s="3">
        <v>2.37</v>
      </c>
      <c r="G18" s="3">
        <v>1.5449999999999999</v>
      </c>
      <c r="H18" s="4" t="s">
        <v>5</v>
      </c>
    </row>
    <row r="19" spans="1:8" s="8" customFormat="1" x14ac:dyDescent="0.25">
      <c r="A19" s="16"/>
      <c r="B19" s="9"/>
      <c r="C19" s="15" t="s">
        <v>89</v>
      </c>
      <c r="D19" s="16">
        <f>SUM(D15:D18)</f>
        <v>401</v>
      </c>
      <c r="E19" s="16">
        <f>SUM(E15:E18)</f>
        <v>294</v>
      </c>
      <c r="F19" s="16">
        <f>SUM(F15:F18)</f>
        <v>14.55</v>
      </c>
      <c r="G19" s="16">
        <f>SUM(G15:G18)</f>
        <v>5.657</v>
      </c>
      <c r="H19" s="16">
        <f>SUM(H15:H18)</f>
        <v>0</v>
      </c>
    </row>
    <row r="21" spans="1:8" ht="26.25" x14ac:dyDescent="0.25">
      <c r="A21" s="19" t="s">
        <v>25</v>
      </c>
      <c r="B21" s="2" t="s">
        <v>19</v>
      </c>
      <c r="C21" s="2" t="s">
        <v>20</v>
      </c>
      <c r="D21" s="2">
        <v>245</v>
      </c>
      <c r="E21" s="2">
        <v>430</v>
      </c>
      <c r="F21" s="2">
        <v>1.5</v>
      </c>
      <c r="G21" s="2">
        <v>0</v>
      </c>
      <c r="H21" s="6" t="s">
        <v>5</v>
      </c>
    </row>
    <row r="22" spans="1:8" x14ac:dyDescent="0.25">
      <c r="B22" s="2" t="s">
        <v>21</v>
      </c>
      <c r="C22" s="2" t="s">
        <v>22</v>
      </c>
      <c r="D22" s="2">
        <v>19</v>
      </c>
      <c r="E22" s="2">
        <v>126</v>
      </c>
      <c r="F22" s="2">
        <v>0.18</v>
      </c>
      <c r="G22" s="2">
        <v>0.11600000000000001</v>
      </c>
      <c r="H22" s="6" t="s">
        <v>5</v>
      </c>
    </row>
    <row r="23" spans="1:8" x14ac:dyDescent="0.25">
      <c r="B23" s="2" t="s">
        <v>6</v>
      </c>
      <c r="C23" s="2" t="s">
        <v>7</v>
      </c>
      <c r="D23" s="2">
        <v>28</v>
      </c>
      <c r="E23" s="2">
        <v>1</v>
      </c>
      <c r="F23" s="2">
        <v>0.09</v>
      </c>
      <c r="G23" s="2"/>
      <c r="H23" s="6">
        <v>0</v>
      </c>
    </row>
    <row r="24" spans="1:8" ht="26.25" x14ac:dyDescent="0.25">
      <c r="B24" s="2" t="s">
        <v>16</v>
      </c>
      <c r="C24" s="2" t="s">
        <v>17</v>
      </c>
      <c r="D24" s="2">
        <v>62</v>
      </c>
      <c r="E24" s="2">
        <v>5</v>
      </c>
      <c r="F24" s="2">
        <v>0.09</v>
      </c>
      <c r="G24" s="2">
        <v>5.0000000000000001E-3</v>
      </c>
      <c r="H24" s="4">
        <v>0</v>
      </c>
    </row>
    <row r="25" spans="1:8" ht="26.25" x14ac:dyDescent="0.25">
      <c r="B25" s="2" t="s">
        <v>3</v>
      </c>
      <c r="C25" s="2" t="s">
        <v>4</v>
      </c>
      <c r="D25" s="3">
        <v>102</v>
      </c>
      <c r="E25" s="3">
        <v>107</v>
      </c>
      <c r="F25" s="3">
        <v>2.37</v>
      </c>
      <c r="G25" s="3">
        <v>1.5449999999999999</v>
      </c>
      <c r="H25" s="4" t="s">
        <v>5</v>
      </c>
    </row>
    <row r="26" spans="1:8" s="8" customFormat="1" x14ac:dyDescent="0.25">
      <c r="A26" s="16"/>
      <c r="B26" s="9"/>
      <c r="C26" s="15" t="s">
        <v>89</v>
      </c>
      <c r="D26" s="16">
        <f>SUM(D21:D25)</f>
        <v>456</v>
      </c>
      <c r="E26" s="16">
        <f>SUM(E21:E25)</f>
        <v>669</v>
      </c>
      <c r="F26" s="16">
        <f>SUM(F21:F25)</f>
        <v>4.2300000000000004</v>
      </c>
      <c r="G26" s="16">
        <f>SUM(G21:G25)</f>
        <v>1.6659999999999999</v>
      </c>
      <c r="H26" s="16">
        <f>SUM(H21:H25)</f>
        <v>0</v>
      </c>
    </row>
    <row r="28" spans="1:8" ht="26.25" x14ac:dyDescent="0.25">
      <c r="A28" s="19" t="s">
        <v>30</v>
      </c>
      <c r="B28" s="2" t="s">
        <v>57</v>
      </c>
      <c r="C28" s="2" t="s">
        <v>14</v>
      </c>
      <c r="D28" s="3">
        <v>188</v>
      </c>
      <c r="E28" s="3">
        <v>200</v>
      </c>
      <c r="F28" s="3">
        <v>0.9</v>
      </c>
      <c r="G28" s="3">
        <v>0.21199999999999999</v>
      </c>
      <c r="H28" s="3" t="s">
        <v>5</v>
      </c>
    </row>
    <row r="29" spans="1:8" ht="26.25" x14ac:dyDescent="0.25">
      <c r="B29" s="2" t="s">
        <v>58</v>
      </c>
      <c r="C29" s="3" t="s">
        <v>59</v>
      </c>
      <c r="D29" s="3">
        <v>116</v>
      </c>
      <c r="E29" s="3">
        <v>132</v>
      </c>
      <c r="F29" s="3">
        <v>0.24</v>
      </c>
      <c r="G29" s="3">
        <v>0.14599999999999999</v>
      </c>
      <c r="H29" t="s">
        <v>5</v>
      </c>
    </row>
    <row r="30" spans="1:8" x14ac:dyDescent="0.25">
      <c r="B30" s="2" t="s">
        <v>66</v>
      </c>
      <c r="C30" s="2" t="s">
        <v>23</v>
      </c>
      <c r="D30" s="5">
        <v>121</v>
      </c>
      <c r="E30" s="5">
        <v>1</v>
      </c>
      <c r="F30" s="5">
        <v>0.45</v>
      </c>
      <c r="G30" s="5">
        <v>0.152</v>
      </c>
      <c r="H30" s="2">
        <v>0</v>
      </c>
    </row>
    <row r="31" spans="1:8" ht="26.25" x14ac:dyDescent="0.25">
      <c r="B31" s="2" t="s">
        <v>3</v>
      </c>
      <c r="C31" s="2" t="s">
        <v>4</v>
      </c>
      <c r="D31" s="5">
        <v>102</v>
      </c>
      <c r="E31" s="5">
        <v>107</v>
      </c>
      <c r="F31" s="5">
        <v>2.37</v>
      </c>
      <c r="G31" s="5">
        <v>1.5449999999999999</v>
      </c>
      <c r="H31" s="2" t="s">
        <v>5</v>
      </c>
    </row>
    <row r="32" spans="1:8" s="8" customFormat="1" x14ac:dyDescent="0.25">
      <c r="A32" s="16"/>
      <c r="B32" s="9"/>
      <c r="C32" s="15" t="s">
        <v>89</v>
      </c>
      <c r="D32" s="16">
        <f>SUM(D28:D31)</f>
        <v>527</v>
      </c>
      <c r="E32" s="16">
        <f>SUM(E28:E31)</f>
        <v>440</v>
      </c>
      <c r="F32" s="16">
        <f>SUM(F28:F31)</f>
        <v>3.96</v>
      </c>
      <c r="G32" s="16">
        <f>SUM(G28:G31)</f>
        <v>2.0549999999999997</v>
      </c>
      <c r="H32" s="16">
        <f>SUM(H28:H31)</f>
        <v>0</v>
      </c>
    </row>
    <row r="34" spans="1:8" s="12" customFormat="1" ht="31.5" x14ac:dyDescent="0.25">
      <c r="A34" s="25"/>
      <c r="B34" s="11"/>
      <c r="C34" s="24" t="s">
        <v>37</v>
      </c>
      <c r="D34" s="25">
        <f>AVERAGE(D6,D13,D19,D26,D32)</f>
        <v>442.2</v>
      </c>
      <c r="E34" s="25">
        <f>AVERAGE(E6,E13,E19,E26,E32)</f>
        <v>482.2</v>
      </c>
      <c r="F34" s="25">
        <f>AVERAGE(F6,F13,F19,F26,F32)</f>
        <v>8.4780000000000015</v>
      </c>
      <c r="G34" s="25">
        <f>AVERAGE(G6,G13,G19,G26,G32)</f>
        <v>3.2707999999999999</v>
      </c>
      <c r="H34" s="25">
        <f>AVERAGE(H6,H13,H19,H26,H32)</f>
        <v>0</v>
      </c>
    </row>
    <row r="35" spans="1:8" ht="28.5" x14ac:dyDescent="0.25">
      <c r="B35" s="14" t="s">
        <v>68</v>
      </c>
    </row>
  </sheetData>
  <hyperlinks>
    <hyperlink ref="B35" r:id="rId1" display="www.Supertracker.usda.gov/foodapedia.aspx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85" zoomScaleNormal="85" workbookViewId="0">
      <selection activeCell="C9" sqref="C9"/>
    </sheetView>
  </sheetViews>
  <sheetFormatPr defaultRowHeight="15.75" x14ac:dyDescent="0.25"/>
  <cols>
    <col min="1" max="1" width="9.140625" style="19"/>
    <col min="2" max="3" width="19.140625" style="2" customWidth="1"/>
    <col min="4" max="4" width="9.140625" style="3"/>
    <col min="5" max="5" width="13.7109375" style="3" bestFit="1" customWidth="1"/>
    <col min="6" max="6" width="12.7109375" style="3" bestFit="1" customWidth="1"/>
    <col min="7" max="7" width="18" style="3" bestFit="1" customWidth="1"/>
    <col min="8" max="8" width="14.42578125" style="3" bestFit="1" customWidth="1"/>
  </cols>
  <sheetData>
    <row r="1" spans="1:8" s="3" customFormat="1" x14ac:dyDescent="0.25">
      <c r="A1" s="21"/>
      <c r="B1" s="1"/>
      <c r="C1" s="18" t="s">
        <v>90</v>
      </c>
      <c r="D1" s="19" t="s">
        <v>91</v>
      </c>
      <c r="E1" s="19" t="s">
        <v>96</v>
      </c>
      <c r="F1" s="19" t="s">
        <v>93</v>
      </c>
      <c r="G1" s="19" t="s">
        <v>94</v>
      </c>
      <c r="H1" s="20" t="s">
        <v>97</v>
      </c>
    </row>
    <row r="2" spans="1:8" x14ac:dyDescent="0.25">
      <c r="A2" s="19" t="s">
        <v>0</v>
      </c>
      <c r="B2" s="2" t="s">
        <v>11</v>
      </c>
      <c r="C2" s="2" t="s">
        <v>12</v>
      </c>
      <c r="D2" s="2">
        <v>90</v>
      </c>
      <c r="E2" s="2">
        <v>95</v>
      </c>
      <c r="F2" s="2">
        <v>6.83</v>
      </c>
      <c r="G2" s="2">
        <v>1.9890000000000001</v>
      </c>
      <c r="H2" s="6" t="s">
        <v>5</v>
      </c>
    </row>
    <row r="3" spans="1:8" ht="26.25" x14ac:dyDescent="0.25">
      <c r="B3" s="2" t="s">
        <v>76</v>
      </c>
      <c r="C3" s="2" t="s">
        <v>8</v>
      </c>
      <c r="D3" s="3">
        <v>113</v>
      </c>
      <c r="E3" s="3">
        <v>174</v>
      </c>
      <c r="F3" s="3">
        <v>9.2799999999999994</v>
      </c>
      <c r="G3" s="3">
        <v>5.9059999999999997</v>
      </c>
      <c r="H3" s="6" t="s">
        <v>5</v>
      </c>
    </row>
    <row r="4" spans="1:8" x14ac:dyDescent="0.25">
      <c r="B4" s="2" t="s">
        <v>48</v>
      </c>
      <c r="C4" s="2" t="s">
        <v>49</v>
      </c>
      <c r="D4" s="2">
        <v>76</v>
      </c>
      <c r="E4" s="2">
        <v>153</v>
      </c>
      <c r="F4" s="2">
        <v>5.74</v>
      </c>
      <c r="G4" s="2">
        <v>1.5680000000000001</v>
      </c>
      <c r="H4" s="6" t="s">
        <v>5</v>
      </c>
    </row>
    <row r="5" spans="1:8" ht="26.25" x14ac:dyDescent="0.25">
      <c r="B5" s="2" t="s">
        <v>9</v>
      </c>
      <c r="C5" s="2" t="s">
        <v>10</v>
      </c>
      <c r="D5" s="2">
        <v>134</v>
      </c>
      <c r="E5" s="2">
        <v>240</v>
      </c>
      <c r="F5" s="2">
        <v>1.39</v>
      </c>
      <c r="G5" s="2">
        <v>0.22</v>
      </c>
      <c r="H5" s="6" t="s">
        <v>5</v>
      </c>
    </row>
    <row r="6" spans="1:8" x14ac:dyDescent="0.25">
      <c r="B6" s="2" t="s">
        <v>16</v>
      </c>
      <c r="C6" s="2" t="s">
        <v>50</v>
      </c>
      <c r="D6" s="2">
        <v>102</v>
      </c>
      <c r="E6" s="2">
        <v>107</v>
      </c>
      <c r="F6" s="2">
        <v>2.37</v>
      </c>
      <c r="G6" s="2">
        <v>1.5449999999999999</v>
      </c>
      <c r="H6" s="6">
        <v>0</v>
      </c>
    </row>
    <row r="7" spans="1:8" ht="26.25" x14ac:dyDescent="0.25">
      <c r="B7" s="2" t="s">
        <v>75</v>
      </c>
      <c r="C7" s="3" t="s">
        <v>74</v>
      </c>
      <c r="D7" s="3">
        <v>55</v>
      </c>
      <c r="E7" s="3">
        <v>5</v>
      </c>
      <c r="F7" s="3">
        <v>0.04</v>
      </c>
      <c r="G7" s="3">
        <v>5.0000000000000001E-3</v>
      </c>
      <c r="H7" s="4">
        <v>0</v>
      </c>
    </row>
    <row r="8" spans="1:8" ht="26.25" x14ac:dyDescent="0.25">
      <c r="B8" s="2" t="s">
        <v>3</v>
      </c>
      <c r="C8" s="2" t="s">
        <v>4</v>
      </c>
      <c r="D8" s="5">
        <v>102</v>
      </c>
      <c r="E8" s="5">
        <v>107</v>
      </c>
      <c r="F8" s="5">
        <v>2.37</v>
      </c>
      <c r="G8" s="5">
        <v>1.5449999999999999</v>
      </c>
      <c r="H8" s="6" t="s">
        <v>5</v>
      </c>
    </row>
    <row r="9" spans="1:8" s="8" customFormat="1" x14ac:dyDescent="0.25">
      <c r="A9" s="16"/>
      <c r="B9" s="9"/>
      <c r="C9" s="15" t="s">
        <v>89</v>
      </c>
      <c r="D9" s="16">
        <f>SUM(D2:D8)</f>
        <v>672</v>
      </c>
      <c r="E9" s="16">
        <f>SUM(E2:E8)</f>
        <v>881</v>
      </c>
      <c r="F9" s="16">
        <f>SUM(F2:F8)</f>
        <v>28.020000000000003</v>
      </c>
      <c r="G9" s="16">
        <f>SUM(G2:G8)</f>
        <v>12.778</v>
      </c>
      <c r="H9" s="16">
        <f>SUM(H2:H8)</f>
        <v>0</v>
      </c>
    </row>
    <row r="11" spans="1:8" ht="26.25" x14ac:dyDescent="0.25">
      <c r="A11" s="19" t="s">
        <v>13</v>
      </c>
      <c r="B11" s="2" t="s">
        <v>57</v>
      </c>
      <c r="C11" s="2" t="s">
        <v>14</v>
      </c>
      <c r="D11" s="3">
        <v>188</v>
      </c>
      <c r="E11" s="3">
        <v>200</v>
      </c>
      <c r="F11" s="3">
        <v>0.9</v>
      </c>
      <c r="G11" s="3">
        <v>0.21199999999999999</v>
      </c>
      <c r="H11" s="3" t="s">
        <v>5</v>
      </c>
    </row>
    <row r="12" spans="1:8" ht="26.25" x14ac:dyDescent="0.25">
      <c r="B12" s="2" t="s">
        <v>77</v>
      </c>
      <c r="C12" s="2" t="s">
        <v>60</v>
      </c>
      <c r="D12" s="2">
        <v>78</v>
      </c>
      <c r="E12" s="2">
        <v>62</v>
      </c>
      <c r="F12" s="2">
        <v>5.3</v>
      </c>
      <c r="G12" s="2">
        <v>1.6339999999999999</v>
      </c>
      <c r="H12" s="6" t="s">
        <v>5</v>
      </c>
    </row>
    <row r="13" spans="1:8" ht="26.25" x14ac:dyDescent="0.25">
      <c r="B13" s="13" t="s">
        <v>79</v>
      </c>
      <c r="C13" s="2" t="s">
        <v>78</v>
      </c>
      <c r="D13" s="3">
        <v>24</v>
      </c>
      <c r="E13" s="3">
        <v>1</v>
      </c>
      <c r="F13" s="3">
        <v>0.23</v>
      </c>
      <c r="G13" s="3">
        <v>1.0999999999999999E-2</v>
      </c>
      <c r="H13" s="4">
        <v>0</v>
      </c>
    </row>
    <row r="14" spans="1:8" ht="26.25" x14ac:dyDescent="0.25">
      <c r="B14" s="2" t="s">
        <v>80</v>
      </c>
      <c r="C14" s="2" t="s">
        <v>29</v>
      </c>
      <c r="D14" s="3">
        <v>32</v>
      </c>
      <c r="E14" s="3">
        <v>16</v>
      </c>
      <c r="F14" s="3">
        <v>0.12</v>
      </c>
      <c r="G14" s="3">
        <v>3.4000000000000002E-2</v>
      </c>
      <c r="H14" s="4">
        <v>0</v>
      </c>
    </row>
    <row r="15" spans="1:8" ht="26.25" x14ac:dyDescent="0.25">
      <c r="B15" s="2" t="s">
        <v>3</v>
      </c>
      <c r="C15" s="2" t="s">
        <v>4</v>
      </c>
      <c r="D15" s="5">
        <v>102</v>
      </c>
      <c r="E15" s="5">
        <v>107</v>
      </c>
      <c r="F15" s="5">
        <v>2.37</v>
      </c>
      <c r="G15" s="5">
        <v>1.5449999999999999</v>
      </c>
      <c r="H15" s="6" t="s">
        <v>5</v>
      </c>
    </row>
    <row r="16" spans="1:8" s="8" customFormat="1" x14ac:dyDescent="0.25">
      <c r="A16" s="16"/>
      <c r="B16" s="9"/>
      <c r="C16" s="15" t="s">
        <v>89</v>
      </c>
      <c r="D16" s="16">
        <f>SUM(D11:D15)</f>
        <v>424</v>
      </c>
      <c r="E16" s="16">
        <f>SUM(E11:E15)</f>
        <v>386</v>
      </c>
      <c r="F16" s="16">
        <f>SUM(F11:F15)</f>
        <v>8.9200000000000017</v>
      </c>
      <c r="G16" s="16">
        <f>SUM(G11:G15)</f>
        <v>3.4359999999999999</v>
      </c>
      <c r="H16" s="16">
        <f>SUM(H11:H15)</f>
        <v>0</v>
      </c>
    </row>
    <row r="18" spans="1:8" x14ac:dyDescent="0.25">
      <c r="A18" s="19" t="s">
        <v>18</v>
      </c>
      <c r="B18" s="2" t="s">
        <v>31</v>
      </c>
      <c r="C18" s="5"/>
      <c r="D18"/>
      <c r="E18"/>
      <c r="F18"/>
      <c r="G18"/>
      <c r="H18" s="10"/>
    </row>
    <row r="19" spans="1:8" x14ac:dyDescent="0.25">
      <c r="B19" s="2" t="s">
        <v>32</v>
      </c>
      <c r="C19" s="2" t="s">
        <v>33</v>
      </c>
      <c r="D19" s="2">
        <v>192</v>
      </c>
      <c r="E19" s="2">
        <v>149</v>
      </c>
      <c r="F19" s="2">
        <v>2.82</v>
      </c>
      <c r="G19" s="2">
        <v>1.8220000000000001</v>
      </c>
      <c r="H19" s="6" t="s">
        <v>5</v>
      </c>
    </row>
    <row r="20" spans="1:8" ht="26.25" x14ac:dyDescent="0.25">
      <c r="B20" s="2" t="s">
        <v>35</v>
      </c>
      <c r="C20" s="2" t="s">
        <v>81</v>
      </c>
      <c r="D20" s="3">
        <v>27</v>
      </c>
      <c r="E20" s="3">
        <v>2</v>
      </c>
      <c r="F20" s="3">
        <v>7.17</v>
      </c>
      <c r="G20" s="3">
        <v>2E-3</v>
      </c>
      <c r="H20" s="4">
        <v>0</v>
      </c>
    </row>
    <row r="21" spans="1:8" x14ac:dyDescent="0.25">
      <c r="B21" s="2" t="s">
        <v>34</v>
      </c>
      <c r="C21" s="2" t="s">
        <v>15</v>
      </c>
      <c r="D21" s="2">
        <v>129</v>
      </c>
      <c r="E21" s="2">
        <v>49</v>
      </c>
      <c r="F21" s="2">
        <v>2.4900000000000002</v>
      </c>
      <c r="G21" s="2">
        <v>0.39</v>
      </c>
      <c r="H21" s="6" t="s">
        <v>5</v>
      </c>
    </row>
    <row r="22" spans="1:8" x14ac:dyDescent="0.25">
      <c r="B22" s="2" t="s">
        <v>6</v>
      </c>
      <c r="C22" s="2" t="s">
        <v>7</v>
      </c>
      <c r="D22" s="5">
        <v>28</v>
      </c>
      <c r="E22" s="5">
        <v>1</v>
      </c>
      <c r="F22" s="5">
        <v>0.09</v>
      </c>
      <c r="G22" s="5"/>
      <c r="H22" s="6">
        <v>0</v>
      </c>
    </row>
    <row r="23" spans="1:8" ht="26.25" x14ac:dyDescent="0.25">
      <c r="B23" s="2" t="s">
        <v>44</v>
      </c>
      <c r="C23" s="2" t="s">
        <v>45</v>
      </c>
      <c r="D23" s="3">
        <v>41</v>
      </c>
      <c r="E23" s="3">
        <v>1</v>
      </c>
      <c r="F23" s="3">
        <v>0.1</v>
      </c>
      <c r="G23" s="3">
        <v>7.0000000000000001E-3</v>
      </c>
      <c r="H23" s="4">
        <v>0</v>
      </c>
    </row>
    <row r="24" spans="1:8" ht="26.25" x14ac:dyDescent="0.25">
      <c r="B24" s="2" t="s">
        <v>3</v>
      </c>
      <c r="C24" s="2" t="s">
        <v>4</v>
      </c>
      <c r="D24" s="2">
        <v>102</v>
      </c>
      <c r="E24" s="2">
        <v>107</v>
      </c>
      <c r="F24" s="2">
        <v>2.37</v>
      </c>
      <c r="G24" s="2">
        <v>1.5449999999999999</v>
      </c>
      <c r="H24" s="6" t="s">
        <v>5</v>
      </c>
    </row>
    <row r="25" spans="1:8" x14ac:dyDescent="0.25">
      <c r="C25" s="15" t="s">
        <v>89</v>
      </c>
      <c r="D25" s="16">
        <f>SUM(D19:D24)</f>
        <v>519</v>
      </c>
      <c r="E25" s="16">
        <f>SUM(E19:E24)</f>
        <v>309</v>
      </c>
      <c r="F25" s="16">
        <f>SUM(F19:F24)</f>
        <v>15.04</v>
      </c>
      <c r="G25" s="16">
        <f>SUM(G19:G24)</f>
        <v>3.766</v>
      </c>
      <c r="H25" s="16">
        <f>SUM(H19:H24)</f>
        <v>0</v>
      </c>
    </row>
    <row r="27" spans="1:8" x14ac:dyDescent="0.25">
      <c r="A27" s="19" t="s">
        <v>25</v>
      </c>
      <c r="B27" s="3" t="s">
        <v>41</v>
      </c>
      <c r="C27" t="s">
        <v>42</v>
      </c>
      <c r="D27">
        <v>155</v>
      </c>
      <c r="E27">
        <v>280</v>
      </c>
      <c r="F27">
        <v>4.07</v>
      </c>
      <c r="G27">
        <v>1.18</v>
      </c>
      <c r="H27" t="s">
        <v>5</v>
      </c>
    </row>
    <row r="28" spans="1:8" x14ac:dyDescent="0.25">
      <c r="B28" s="2" t="s">
        <v>43</v>
      </c>
      <c r="C28" s="2" t="s">
        <v>22</v>
      </c>
      <c r="D28" s="2">
        <v>52</v>
      </c>
      <c r="E28" s="2">
        <v>2</v>
      </c>
      <c r="F28" s="2">
        <v>0.01</v>
      </c>
      <c r="G28" s="2">
        <v>1E-3</v>
      </c>
      <c r="H28" t="s">
        <v>5</v>
      </c>
    </row>
    <row r="29" spans="1:8" x14ac:dyDescent="0.25">
      <c r="B29" s="2" t="s">
        <v>66</v>
      </c>
      <c r="C29" s="2" t="s">
        <v>23</v>
      </c>
      <c r="D29" s="5">
        <v>121</v>
      </c>
      <c r="E29" s="5">
        <v>1</v>
      </c>
      <c r="F29" s="5">
        <v>0.45</v>
      </c>
      <c r="G29" s="5">
        <v>0.152</v>
      </c>
      <c r="H29" s="2">
        <v>0</v>
      </c>
    </row>
    <row r="30" spans="1:8" ht="26.25" x14ac:dyDescent="0.25">
      <c r="B30" s="2" t="s">
        <v>3</v>
      </c>
      <c r="C30" s="2" t="s">
        <v>4</v>
      </c>
      <c r="D30" s="5">
        <v>102</v>
      </c>
      <c r="E30" s="5">
        <v>107</v>
      </c>
      <c r="F30" s="5">
        <v>2.37</v>
      </c>
      <c r="G30" s="5">
        <v>1.5449999999999999</v>
      </c>
      <c r="H30" s="2" t="s">
        <v>5</v>
      </c>
    </row>
    <row r="31" spans="1:8" s="8" customFormat="1" x14ac:dyDescent="0.25">
      <c r="A31" s="16"/>
      <c r="B31" s="9"/>
      <c r="C31" s="15" t="s">
        <v>89</v>
      </c>
      <c r="D31" s="16">
        <f>SUM(D27:D30)</f>
        <v>430</v>
      </c>
      <c r="E31" s="16">
        <f>SUM(E27:E30)</f>
        <v>390</v>
      </c>
      <c r="F31" s="16">
        <f>SUM(F27:F30)</f>
        <v>6.9</v>
      </c>
      <c r="G31" s="16">
        <f>SUM(G27:G30)</f>
        <v>2.8779999999999997</v>
      </c>
      <c r="H31" s="16">
        <f>SUM(H27:H30)</f>
        <v>0</v>
      </c>
    </row>
    <row r="33" spans="1:8" ht="26.25" x14ac:dyDescent="0.25">
      <c r="A33" s="19" t="s">
        <v>30</v>
      </c>
      <c r="B33" s="2" t="s">
        <v>19</v>
      </c>
      <c r="C33" s="2" t="s">
        <v>20</v>
      </c>
      <c r="D33" s="2">
        <v>245</v>
      </c>
      <c r="E33" s="2">
        <v>430</v>
      </c>
      <c r="F33" s="2">
        <v>1.5</v>
      </c>
      <c r="G33" s="2">
        <v>0</v>
      </c>
      <c r="H33" s="6" t="s">
        <v>5</v>
      </c>
    </row>
    <row r="34" spans="1:8" x14ac:dyDescent="0.25">
      <c r="B34" s="2" t="s">
        <v>21</v>
      </c>
      <c r="C34" s="2" t="s">
        <v>22</v>
      </c>
      <c r="D34" s="2">
        <v>19</v>
      </c>
      <c r="E34" s="2">
        <v>126</v>
      </c>
      <c r="F34" s="2">
        <v>0.18</v>
      </c>
      <c r="G34" s="2">
        <v>0.11600000000000001</v>
      </c>
      <c r="H34" s="6" t="s">
        <v>5</v>
      </c>
    </row>
    <row r="35" spans="1:8" ht="28.5" x14ac:dyDescent="0.25">
      <c r="B35" s="2" t="s">
        <v>67</v>
      </c>
      <c r="C35" s="2" t="s">
        <v>28</v>
      </c>
      <c r="D35">
        <v>79</v>
      </c>
      <c r="E35">
        <v>5</v>
      </c>
      <c r="F35">
        <v>5</v>
      </c>
      <c r="G35">
        <v>3</v>
      </c>
      <c r="H35" s="6" t="s">
        <v>5</v>
      </c>
    </row>
    <row r="36" spans="1:8" x14ac:dyDescent="0.25">
      <c r="B36" s="2" t="s">
        <v>61</v>
      </c>
      <c r="C36" s="2" t="s">
        <v>14</v>
      </c>
      <c r="D36" s="2">
        <v>152</v>
      </c>
      <c r="E36" s="2">
        <v>13</v>
      </c>
      <c r="F36" s="2">
        <v>0.33</v>
      </c>
      <c r="G36" s="2">
        <v>6.3E-2</v>
      </c>
      <c r="H36" s="6">
        <v>0</v>
      </c>
    </row>
    <row r="37" spans="1:8" ht="26.25" x14ac:dyDescent="0.25">
      <c r="B37" s="2" t="s">
        <v>3</v>
      </c>
      <c r="C37" s="2" t="s">
        <v>4</v>
      </c>
      <c r="D37" s="5">
        <v>102</v>
      </c>
      <c r="E37" s="5">
        <v>107</v>
      </c>
      <c r="F37" s="5">
        <v>2.37</v>
      </c>
      <c r="G37" s="5">
        <v>1.5449999999999999</v>
      </c>
      <c r="H37" s="6" t="s">
        <v>5</v>
      </c>
    </row>
    <row r="38" spans="1:8" s="8" customFormat="1" x14ac:dyDescent="0.25">
      <c r="A38" s="16"/>
      <c r="B38" s="9"/>
      <c r="C38" s="15" t="s">
        <v>89</v>
      </c>
      <c r="D38" s="16">
        <f>SUM(D33:D37)</f>
        <v>597</v>
      </c>
      <c r="E38" s="16">
        <f>SUM(E33:E37)</f>
        <v>681</v>
      </c>
      <c r="F38" s="16">
        <f>SUM(F33:F37)</f>
        <v>9.379999999999999</v>
      </c>
      <c r="G38" s="16">
        <f>SUM(G33:G37)</f>
        <v>4.7240000000000002</v>
      </c>
      <c r="H38" s="16">
        <f>SUM(H33:H37)</f>
        <v>0</v>
      </c>
    </row>
    <row r="40" spans="1:8" s="12" customFormat="1" x14ac:dyDescent="0.25">
      <c r="A40" s="25"/>
      <c r="B40" s="11"/>
      <c r="C40" s="24" t="s">
        <v>37</v>
      </c>
      <c r="D40" s="25">
        <f>AVERAGE(D9,D16,D25,D31,D38)</f>
        <v>528.4</v>
      </c>
      <c r="E40" s="25">
        <f>AVERAGE(E9,E16,E25,E31,E38)</f>
        <v>529.4</v>
      </c>
      <c r="F40" s="25">
        <f>AVERAGE(F9,F16,F25,F31,F38)</f>
        <v>13.652000000000001</v>
      </c>
      <c r="G40" s="25">
        <f>AVERAGE(G9,G16,G25,G31,G38)</f>
        <v>5.5163999999999991</v>
      </c>
      <c r="H40" s="25">
        <f>AVERAGE(H9,H16,H25,H31,H38)</f>
        <v>0</v>
      </c>
    </row>
    <row r="41" spans="1:8" ht="41.25" x14ac:dyDescent="0.25">
      <c r="B41" s="14" t="s">
        <v>68</v>
      </c>
    </row>
  </sheetData>
  <hyperlinks>
    <hyperlink ref="B41" r:id="rId1" display="www.Supertracker.usda.gov/foodapedia.aspx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2013-11-13T16:03:16Z</dcterms:created>
  <dcterms:modified xsi:type="dcterms:W3CDTF">2014-08-14T15:45:21Z</dcterms:modified>
</cp:coreProperties>
</file>