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0" windowWidth="15195" windowHeight="8400"/>
  </bookViews>
  <sheets>
    <sheet name="Q113. Special Purpose" sheetId="1" r:id="rId1"/>
    <sheet name="Pivot" sheetId="2" r:id="rId2"/>
    <sheet name="data" sheetId="3" r:id="rId3"/>
  </sheets>
  <externalReferences>
    <externalReference r:id="rId4"/>
  </externalReferences>
  <definedNames>
    <definedName name="_xlnm._FilterDatabase" localSheetId="2" hidden="1">data!$A$1:$AO$483</definedName>
    <definedName name="OTYPEdata">Pivot!$A$6:$G$12</definedName>
    <definedName name="_xlnm.Print_Area" localSheetId="0">'Q113. Special Purpose'!$A$1:$J$15</definedName>
    <definedName name="_xlnm.Print_Titles" localSheetId="0">'Q113. Special Purpose'!$5:$7</definedName>
    <definedName name="Query4">#REF!</definedName>
    <definedName name="Total_Agency_FTE_s_Fy_2000">'[1]Agency FTE Spreadsheet'!$C$1:$F$1</definedName>
    <definedName name="Z_0062AD4C_31FF_45AF_A3D3_6998E0295BBE_.wvu.PrintArea" localSheetId="0" hidden="1">'Q113. Special Purpose'!$A$6:$K$15</definedName>
    <definedName name="Z_0062AD4C_31FF_45AF_A3D3_6998E0295BBE_.wvu.PrintTitles" localSheetId="0" hidden="1">'Q113. Special Purpose'!$5:$7</definedName>
    <definedName name="Z_0062AD4C_31FF_45AF_A3D3_6998E0295BBE_.wvu.Rows" localSheetId="0" hidden="1">'Q113. Special Purpose'!$12:$12</definedName>
    <definedName name="Z_930D95EC_435B_4AA1_BDAA_193CC44BAFCC_.wvu.PrintArea" localSheetId="0" hidden="1">'Q113. Special Purpose'!$A$5:$K$14</definedName>
    <definedName name="Z_930D95EC_435B_4AA1_BDAA_193CC44BAFCC_.wvu.PrintTitles" localSheetId="0" hidden="1">'Q113. Special Purpose'!$5:$7</definedName>
    <definedName name="Z_D156F778_AA95_447C_B438_6D16A8E7DFAD_.wvu.PrintArea" localSheetId="0" hidden="1">'Q113. Special Purpose'!$A$1:$K$14</definedName>
    <definedName name="Z_D156F778_AA95_447C_B438_6D16A8E7DFAD_.wvu.PrintTitles" localSheetId="0" hidden="1">'Q113. Special Purpose'!$5:$7</definedName>
  </definedNames>
  <calcPr calcId="145621"/>
  <customWorkbookViews>
    <customWorkbookView name="kalani.edirisinghe2 - Personal View" guid="{0062AD4C-31FF-45AF-A3D3-6998E0295BBE}" mergeInterval="0" personalView="1" maximized="1" xWindow="1" yWindow="1" windowWidth="1280" windowHeight="472" activeSheetId="1" showComments="commIndAndComment"/>
    <customWorkbookView name="stephen.regis - Personal View" guid="{930D95EC-435B-4AA1-BDAA-193CC44BAFCC}" mergeInterval="0" personalView="1" maximized="1" windowWidth="1680" windowHeight="835" activeSheetId="1"/>
    <customWorkbookView name="ServUS - Personal View" guid="{D156F778-AA95-447C-B438-6D16A8E7DFAD}" mergeInterval="0" personalView="1" maximized="1" windowWidth="1680" windowHeight="824" activeSheetId="1"/>
  </customWorkbookViews>
  <pivotCaches>
    <pivotCache cacheId="2" r:id="rId5"/>
  </pivotCaches>
</workbook>
</file>

<file path=xl/calcChain.xml><?xml version="1.0" encoding="utf-8"?>
<calcChain xmlns="http://schemas.openxmlformats.org/spreadsheetml/2006/main">
  <c r="J13" i="1" l="1"/>
  <c r="I13" i="1"/>
  <c r="I12" i="1"/>
  <c r="I11" i="1"/>
  <c r="G17" i="1"/>
  <c r="F17" i="1"/>
  <c r="I9" i="1"/>
  <c r="J9" i="1"/>
  <c r="I10" i="1"/>
  <c r="J10" i="1"/>
  <c r="I14" i="1"/>
  <c r="J14" i="1"/>
  <c r="G9" i="1"/>
  <c r="G10" i="1"/>
  <c r="G14" i="1"/>
  <c r="F9" i="1"/>
  <c r="F10" i="1"/>
  <c r="F14" i="1"/>
</calcChain>
</file>

<file path=xl/sharedStrings.xml><?xml version="1.0" encoding="utf-8"?>
<sst xmlns="http://schemas.openxmlformats.org/spreadsheetml/2006/main" count="41400" uniqueCount="2203">
  <si>
    <t>Statutory Reference</t>
  </si>
  <si>
    <t>Expenditures</t>
  </si>
  <si>
    <t>Revenue Source Name</t>
  </si>
  <si>
    <t>Code</t>
  </si>
  <si>
    <t>Credit Enhancement</t>
  </si>
  <si>
    <t>Education Licensure/Site Evaluation</t>
  </si>
  <si>
    <t>DC Code 38.2602</t>
  </si>
  <si>
    <t>DC Code 38.1306</t>
  </si>
  <si>
    <t>Student Residency Verification fund</t>
  </si>
  <si>
    <t>This is a non-lapsing fund that is used to finance the enforcement of the District's laws regarding student residency and primary caregiver status verification by OSSE</t>
  </si>
  <si>
    <t>DC Code 38-312</t>
  </si>
  <si>
    <t>DC Code 38.1833</t>
  </si>
  <si>
    <t>This is a lapsing fund that is used to cover the cost of Education Licensure Commission's review of post secondary institutions for licensing purposes.  The Commission is part of OSSE. </t>
  </si>
  <si>
    <t>This is a lapsing fund that was established to support the administration of the state academic credential certifications, general educational development and other state level programs that are administered by OSSE.</t>
  </si>
  <si>
    <t>The fund receives revenue from fines imposed on non-resident families who send their children to DC Public Schools without paying tuition</t>
  </si>
  <si>
    <t>State Superintendent of Education Fees</t>
  </si>
  <si>
    <t xml:space="preserve">Credit enhancement Fund provides enhanced credit, lease guarantees and access to financial assistance to eligible public charter school. Revenue is generated from the interest received from these loans </t>
  </si>
  <si>
    <t>The fund receives revenue from fees collected by OSSE for a state academic credential certifications, general education development testing or any other state-level education functions as established through regulations by OSSE.</t>
  </si>
  <si>
    <t>The fund receives revenue from fees that the commission is authorized to charge any institution that it licenses. The fees are intended to cover the cost of the Commission's independent evaluations of the institution's facilities and the Commission's observations of evaluations made by accrediting associations.</t>
  </si>
  <si>
    <t>State Athletic, Activities, Programs and Office Fund</t>
  </si>
  <si>
    <t>GED Testing</t>
  </si>
  <si>
    <t>The fund receives revenue from annual appropriations and any proceeds resulting from sponsorships or advertisements, ticket or merchandise sales and fundraising activities</t>
  </si>
  <si>
    <t>This is a non-lapsing fund that is used to enhance the development of state interscholastic athletic programs and competitions and supplement the operations budget of the DCSAA</t>
  </si>
  <si>
    <t>Office of the State Superintendent of Education - Performance Hearing Questions</t>
  </si>
  <si>
    <t>Revenue Generated</t>
  </si>
  <si>
    <t>Agy</t>
  </si>
  <si>
    <t>Agy Object Title</t>
  </si>
  <si>
    <t>Sum of Trans Amt</t>
  </si>
  <si>
    <t>Column Labels</t>
  </si>
  <si>
    <t>Grand Total</t>
  </si>
  <si>
    <t>Row Labels</t>
  </si>
  <si>
    <t>3100</t>
  </si>
  <si>
    <t>3500</t>
  </si>
  <si>
    <t>0603</t>
  </si>
  <si>
    <t>0604</t>
  </si>
  <si>
    <t>0610</t>
  </si>
  <si>
    <t>0618</t>
  </si>
  <si>
    <t>0619</t>
  </si>
  <si>
    <t>6007</t>
  </si>
  <si>
    <t>6011</t>
  </si>
  <si>
    <t>Last Proc Date</t>
  </si>
  <si>
    <t>Eff Date</t>
  </si>
  <si>
    <t>FISCAL_YEAR</t>
  </si>
  <si>
    <t>FISCAL_MONTH</t>
  </si>
  <si>
    <t>Approp Year</t>
  </si>
  <si>
    <t>Batch Agy</t>
  </si>
  <si>
    <t>Doc Agy</t>
  </si>
  <si>
    <t>Grant No</t>
  </si>
  <si>
    <t>Grant Ph</t>
  </si>
  <si>
    <t>Trans Amt</t>
  </si>
  <si>
    <t>Invoice No</t>
  </si>
  <si>
    <t>Vendor No</t>
  </si>
  <si>
    <t>Vendor Name</t>
  </si>
  <si>
    <t>Check No</t>
  </si>
  <si>
    <t>Payment Date</t>
  </si>
  <si>
    <t>Primary Doc Key</t>
  </si>
  <si>
    <t>Invoice Description</t>
  </si>
  <si>
    <t>Invoice Date</t>
  </si>
  <si>
    <t>Due Date</t>
  </si>
  <si>
    <t>Cur Doc No</t>
  </si>
  <si>
    <t>Comp GL Acct</t>
  </si>
  <si>
    <t>Comp GL Acct Title</t>
  </si>
  <si>
    <t>T Code</t>
  </si>
  <si>
    <t>Ref Doc</t>
  </si>
  <si>
    <t>GAAP Category Title</t>
  </si>
  <si>
    <t>Approp  Fund</t>
  </si>
  <si>
    <t>Agy Fund</t>
  </si>
  <si>
    <t>Comp Source Group Title</t>
  </si>
  <si>
    <t>Comp Source Group</t>
  </si>
  <si>
    <t>Comp Object</t>
  </si>
  <si>
    <t>Agy Object</t>
  </si>
  <si>
    <t>Index Code</t>
  </si>
  <si>
    <t>PCA</t>
  </si>
  <si>
    <t>Program Code 3</t>
  </si>
  <si>
    <t>Program Code 3 Title</t>
  </si>
  <si>
    <t>Project No</t>
  </si>
  <si>
    <t>Project Ph</t>
  </si>
  <si>
    <t>Project Title</t>
  </si>
  <si>
    <t>GD0</t>
  </si>
  <si>
    <t>CASH EXPENDITURE</t>
  </si>
  <si>
    <t>380</t>
  </si>
  <si>
    <t>NON-PERSONNEL SERVICES</t>
  </si>
  <si>
    <t>0600</t>
  </si>
  <si>
    <t>OTHER SERVICES AND CHARGES</t>
  </si>
  <si>
    <t>0040</t>
  </si>
  <si>
    <t>0408</t>
  </si>
  <si>
    <t>PROF SERVICES FEES AND CONTR</t>
  </si>
  <si>
    <t>E6007</t>
  </si>
  <si>
    <t>OT706</t>
  </si>
  <si>
    <t>D706</t>
  </si>
  <si>
    <t xml:space="preserve">EDUCATION LICENSURE COMMISSION                    </t>
  </si>
  <si>
    <t>Expenditure</t>
  </si>
  <si>
    <t>3501</t>
  </si>
  <si>
    <t>ACCRUED EXPENDITURE</t>
  </si>
  <si>
    <t>1522175314103</t>
  </si>
  <si>
    <t>OST, INC.</t>
  </si>
  <si>
    <t>CONTRACTUAL SERVICES - OTHER</t>
  </si>
  <si>
    <t>0041</t>
  </si>
  <si>
    <t>0409</t>
  </si>
  <si>
    <t>E0603</t>
  </si>
  <si>
    <t>OT605</t>
  </si>
  <si>
    <t>D605</t>
  </si>
  <si>
    <t xml:space="preserve">EDUCATOR LICENSURE &amp; PRGM ACCREDITATION           </t>
  </si>
  <si>
    <t>EQUIPMENT &amp; EQUIPMENT RENTAL</t>
  </si>
  <si>
    <t>0070</t>
  </si>
  <si>
    <t>DCSAA</t>
  </si>
  <si>
    <t>D609</t>
  </si>
  <si>
    <t xml:space="preserve">ATHLETIC DIRECTOR'S OFFICE                        </t>
  </si>
  <si>
    <t xml:space="preserve">         </t>
  </si>
  <si>
    <t>CASH REVENUE</t>
  </si>
  <si>
    <t>190</t>
  </si>
  <si>
    <t>CHARGES FOR SERVICES - PUBLIC</t>
  </si>
  <si>
    <t>OTHER CHARGES FOR SERVICES</t>
  </si>
  <si>
    <t>1021</t>
  </si>
  <si>
    <t>3234</t>
  </si>
  <si>
    <t>OTHER CHARGES FOR SERVICES - OTHER</t>
  </si>
  <si>
    <t>P6011</t>
  </si>
  <si>
    <t>OT806</t>
  </si>
  <si>
    <t>D806</t>
  </si>
  <si>
    <t xml:space="preserve">PRE-K EXPANSION PROGRAM                           </t>
  </si>
  <si>
    <t>Revenue</t>
  </si>
  <si>
    <t>GED TESTING</t>
  </si>
  <si>
    <t>E7604</t>
  </si>
  <si>
    <t>OT705</t>
  </si>
  <si>
    <t>D705</t>
  </si>
  <si>
    <t xml:space="preserve">GED TESTING                                       </t>
  </si>
  <si>
    <t>ELC DEPOSIT</t>
  </si>
  <si>
    <t>E0618</t>
  </si>
  <si>
    <t>OT102</t>
  </si>
  <si>
    <t>D102</t>
  </si>
  <si>
    <t xml:space="preserve">OFFICE OF THE CHIEF OF STAFF                      </t>
  </si>
  <si>
    <t>ATHLETICS DEPOSIT</t>
  </si>
  <si>
    <t>DV#13 STIPEND</t>
  </si>
  <si>
    <t>222</t>
  </si>
  <si>
    <t>DIRECT VOUCHER CRITERIA #9</t>
  </si>
  <si>
    <t>224</t>
  </si>
  <si>
    <t>0402</t>
  </si>
  <si>
    <t>TRAVEL - OUT OF CITY</t>
  </si>
  <si>
    <t>225</t>
  </si>
  <si>
    <t>PER DIEM</t>
  </si>
  <si>
    <t>1577565855000</t>
  </si>
  <si>
    <t>JOHNETTA G. DAVIS</t>
  </si>
  <si>
    <t>GED TESTING DEPOSIT</t>
  </si>
  <si>
    <t>TEACHER CERTIFICATION DEPOSIT</t>
  </si>
  <si>
    <t>STUDENT RESIDENCY DEPOSIT</t>
  </si>
  <si>
    <t>417</t>
  </si>
  <si>
    <t>MISCELLANEOUS INCOME - PUBLIC</t>
  </si>
  <si>
    <t>OTHER REVENUE</t>
  </si>
  <si>
    <t>1138</t>
  </si>
  <si>
    <t>6111</t>
  </si>
  <si>
    <t>OTHER REVENUE - OTHER</t>
  </si>
  <si>
    <t>CE012</t>
  </si>
  <si>
    <t>70000</t>
  </si>
  <si>
    <t>0700</t>
  </si>
  <si>
    <t xml:space="preserve">PUBLIC CHARTER SCH FIN AND SUPPORT                </t>
  </si>
  <si>
    <t>INTEREST INCOME</t>
  </si>
  <si>
    <t>1133</t>
  </si>
  <si>
    <t>5600</t>
  </si>
  <si>
    <t>CE025</t>
  </si>
  <si>
    <t>SUPPLIES AND MATERIALS</t>
  </si>
  <si>
    <t>0020</t>
  </si>
  <si>
    <t>0201</t>
  </si>
  <si>
    <t>OFFICE SUPPLIES</t>
  </si>
  <si>
    <t>SUBSIDIES AND TRANSFERS</t>
  </si>
  <si>
    <t>0050</t>
  </si>
  <si>
    <t>CE024</t>
  </si>
  <si>
    <t>CHILD CARE LICENSING FEES.</t>
  </si>
  <si>
    <t>1521861004000</t>
  </si>
  <si>
    <t>FEDERAL CITY CATERERS, INC</t>
  </si>
  <si>
    <t>EDUCATOR LICENSURE FEES</t>
  </si>
  <si>
    <t>POST INT PRIN AND FEE</t>
  </si>
  <si>
    <t>413</t>
  </si>
  <si>
    <t>412</t>
  </si>
  <si>
    <t>0711</t>
  </si>
  <si>
    <t>IT SOFTWARE ACQUISITIONS</t>
  </si>
  <si>
    <t>STUDENT RESIDENCY VERIFICATION</t>
  </si>
  <si>
    <t>1942967408230</t>
  </si>
  <si>
    <t>NASDTEC</t>
  </si>
  <si>
    <t>0425</t>
  </si>
  <si>
    <t>PAYMENT OF MEMBERSHIP DUES</t>
  </si>
  <si>
    <t>0401</t>
  </si>
  <si>
    <t>TRAVEL - LOCAL</t>
  </si>
  <si>
    <t>DOROTHY THOMAS</t>
  </si>
  <si>
    <t>DV 9 PER DIEM</t>
  </si>
  <si>
    <t>ANGELA LEE</t>
  </si>
  <si>
    <t>ALESIA HENRY</t>
  </si>
  <si>
    <t>0702</t>
  </si>
  <si>
    <t>PURCHASES - EQUIPMENT AND MACHINERY</t>
  </si>
  <si>
    <t>803</t>
  </si>
  <si>
    <t>GA0</t>
  </si>
  <si>
    <t>0506</t>
  </si>
  <si>
    <t>GRANTS AND GRATUITIES</t>
  </si>
  <si>
    <t>DT15WF02</t>
  </si>
  <si>
    <t>0424</t>
  </si>
  <si>
    <t>CONFERENCE FEES LOC OUT OF CITY</t>
  </si>
  <si>
    <t>DV 9 TRAVEL REIMBURSEMENT</t>
  </si>
  <si>
    <t>OT502</t>
  </si>
  <si>
    <t>D502</t>
  </si>
  <si>
    <t xml:space="preserve">ATHLETICS                                         </t>
  </si>
  <si>
    <t>STUDENT RESIDENCY</t>
  </si>
  <si>
    <t>DT15WF19</t>
  </si>
  <si>
    <t>Purpose</t>
  </si>
  <si>
    <t>This is a revolving fund that is administered by the Office of Charter School Financing and Support. The fund provides enhanced credit and lease guarantees to Public Charter Schools in Elementary and Secondary Division.</t>
  </si>
  <si>
    <t>Although OSSE collects fees for GED testing. These fees are directed to the unrestricted fund balance of the General Fund. In FY 12 Local appropriation for this program was increase to recognized the reducation in Otype fund.</t>
  </si>
  <si>
    <t>Source Descrpition</t>
  </si>
  <si>
    <t>GB0</t>
  </si>
  <si>
    <t>D.C. Code 38-1802.11</t>
  </si>
  <si>
    <t>Charter School Administrative Fees</t>
  </si>
  <si>
    <t>The fund receives revenue from two sources: (1) an application fee, not to exceed $150, that the Board may charge to process a petition to establish a public charter school, and (2) an administration fee that the Board may charge to a public charter school to cover the Board’s administrative responsibilities for the school. The administration fee may not exceed one-half of 1 percent of the school’s annual budget.</t>
  </si>
  <si>
    <t>The purpose of the fund is to cover administrative costs of the Public Charter School Board in monitoring and supervising public charter schools, which are publicly-funded schools that operate independently of the D.C. Public Schools system.</t>
  </si>
  <si>
    <t>Child Care Licensing</t>
  </si>
  <si>
    <t>D.C. Code 38-2671</t>
  </si>
  <si>
    <t>DELAWARE STATE UNIVERSITY</t>
  </si>
  <si>
    <t>DV 21 TUITION</t>
  </si>
  <si>
    <t>POST INTEREST EARNED</t>
  </si>
  <si>
    <t>S0618</t>
  </si>
  <si>
    <t>OT301</t>
  </si>
  <si>
    <t>D301</t>
  </si>
  <si>
    <t xml:space="preserve">OFFICE OF THE CHIEF OPERATION OFFICER             </t>
  </si>
  <si>
    <t>NON RESIDENT TUITION</t>
  </si>
  <si>
    <t>STIPEND</t>
  </si>
  <si>
    <t>AWARD</t>
  </si>
  <si>
    <t>FEDERAL CITY CATERERS, INC.</t>
  </si>
  <si>
    <t>PERSONNEL SERVICES</t>
  </si>
  <si>
    <t>FRINGE BENEFITS - CURR PERSONNEL</t>
  </si>
  <si>
    <t>0014</t>
  </si>
  <si>
    <t>0141</t>
  </si>
  <si>
    <t>GRP LIFE INSURANCE</t>
  </si>
  <si>
    <t>465</t>
  </si>
  <si>
    <t>COLLECTION FROM CHILD CARE LIC</t>
  </si>
  <si>
    <t>TUITION</t>
  </si>
  <si>
    <t>VIRGINIA STATE UNIVERSITY</t>
  </si>
  <si>
    <t>JOHN CROSS</t>
  </si>
  <si>
    <t>DV 13</t>
  </si>
  <si>
    <t>0427</t>
  </si>
  <si>
    <t>COMP BD MEMBERS &amp; COMMISSION</t>
  </si>
  <si>
    <t>DV#10 MEMBERSHIP</t>
  </si>
  <si>
    <t>JOANNE D. JOYNER</t>
  </si>
  <si>
    <t>1454717290000</t>
  </si>
  <si>
    <t>GAILDA PITRE DAVIS</t>
  </si>
  <si>
    <t>DIRECT VOUCHER CRITERIA #13</t>
  </si>
  <si>
    <t>EDUCATOR LICENSURE DEPOSIT</t>
  </si>
  <si>
    <t>EDUCATION LICENSURE COMMISION</t>
  </si>
  <si>
    <t>IA000282467232</t>
  </si>
  <si>
    <t>DT16WF01</t>
  </si>
  <si>
    <t>BANK DEPOSIT</t>
  </si>
  <si>
    <t>805</t>
  </si>
  <si>
    <t>0419</t>
  </si>
  <si>
    <t>TUITION FOR EMPLOYEE TRAINING</t>
  </si>
  <si>
    <t>OUTFRONT MEDIA INC.</t>
  </si>
  <si>
    <t>CAF001</t>
  </si>
  <si>
    <t>09</t>
  </si>
  <si>
    <t>IA000388064315</t>
  </si>
  <si>
    <t>DEPOSIT NUTRITION REFUND</t>
  </si>
  <si>
    <t>IA000280010332</t>
  </si>
  <si>
    <t>DT16WF08</t>
  </si>
  <si>
    <t>IA000280031163</t>
  </si>
  <si>
    <t>DT16WF07</t>
  </si>
  <si>
    <t>IA000280050825</t>
  </si>
  <si>
    <t>DT16WF06</t>
  </si>
  <si>
    <t>IA000280070391</t>
  </si>
  <si>
    <t>DT16WF04</t>
  </si>
  <si>
    <t>IA000280147290</t>
  </si>
  <si>
    <t>DT16WF05</t>
  </si>
  <si>
    <t>IA000282729001</t>
  </si>
  <si>
    <t>DT16WF03</t>
  </si>
  <si>
    <t>LICENSURE FEES DEPOSIT</t>
  </si>
  <si>
    <t>DIRECT VOUCHER CRITERIA #21</t>
  </si>
  <si>
    <t>0002039</t>
  </si>
  <si>
    <t>1540836354000</t>
  </si>
  <si>
    <t>GEORGE MASON UNIVERSITY</t>
  </si>
  <si>
    <t>005910978</t>
  </si>
  <si>
    <t>DE491595</t>
  </si>
  <si>
    <t>0002042</t>
  </si>
  <si>
    <t>1160743209000</t>
  </si>
  <si>
    <t>UNIVERSITY OF ROCHESTER</t>
  </si>
  <si>
    <t>005912203</t>
  </si>
  <si>
    <t>DE491571</t>
  </si>
  <si>
    <t>880</t>
  </si>
  <si>
    <t>1464494703200</t>
  </si>
  <si>
    <t>OUTFRONT MEDIA</t>
  </si>
  <si>
    <t>ZE491595</t>
  </si>
  <si>
    <t>IA000283317798</t>
  </si>
  <si>
    <t>DT16JC05</t>
  </si>
  <si>
    <t>COLLECTION FROM CHILD CARE UNI</t>
  </si>
  <si>
    <t>IA000280425760</t>
  </si>
  <si>
    <t>DT16WF09</t>
  </si>
  <si>
    <t>IA004085942266</t>
  </si>
  <si>
    <t>IA000283461528</t>
  </si>
  <si>
    <t>DT16WF10</t>
  </si>
  <si>
    <t>LICESNSURE FEE DEPOSIT</t>
  </si>
  <si>
    <t>ZE491571</t>
  </si>
  <si>
    <t>NOV 2015 PARKI</t>
  </si>
  <si>
    <t>9999942124377799954000</t>
  </si>
  <si>
    <t>005914079</t>
  </si>
  <si>
    <t>DE492164</t>
  </si>
  <si>
    <t>NOV 2015 STIPE</t>
  </si>
  <si>
    <t>005914085</t>
  </si>
  <si>
    <t>DE492161</t>
  </si>
  <si>
    <t>9999942124377799956000</t>
  </si>
  <si>
    <t>DE492163</t>
  </si>
  <si>
    <t>9999984202377799958000</t>
  </si>
  <si>
    <t>005914077</t>
  </si>
  <si>
    <t>DE492162</t>
  </si>
  <si>
    <t>IA004085943095</t>
  </si>
  <si>
    <t>DT16WF11</t>
  </si>
  <si>
    <t>IA004085943097</t>
  </si>
  <si>
    <t>JN16EF03</t>
  </si>
  <si>
    <t>POST INT FEE AND PRINCIPAL</t>
  </si>
  <si>
    <t>IA000386977199</t>
  </si>
  <si>
    <t>DT16WF12</t>
  </si>
  <si>
    <t>ATHLETICS DEPOIST</t>
  </si>
  <si>
    <t>IA004085943642</t>
  </si>
  <si>
    <t>ATHLETICS DEPOSIT CASH</t>
  </si>
  <si>
    <t>ZE492161</t>
  </si>
  <si>
    <t>9999942124377800024000</t>
  </si>
  <si>
    <t>ZE492163</t>
  </si>
  <si>
    <t>9999942124377800025000</t>
  </si>
  <si>
    <t>9999942124377800028000</t>
  </si>
  <si>
    <t>ZE492164</t>
  </si>
  <si>
    <t>9999942124377800029000</t>
  </si>
  <si>
    <t>9999984202377800020000</t>
  </si>
  <si>
    <t>ZE492162</t>
  </si>
  <si>
    <t>9999984202377800021000</t>
  </si>
  <si>
    <t>IA004180190002</t>
  </si>
  <si>
    <t>DT16WF13</t>
  </si>
  <si>
    <t>IA004180199999</t>
  </si>
  <si>
    <t>PRVTE INVEST L</t>
  </si>
  <si>
    <t>9999992821378423756000</t>
  </si>
  <si>
    <t>LAUREN LYNCH</t>
  </si>
  <si>
    <t>005916405</t>
  </si>
  <si>
    <t>DE491999</t>
  </si>
  <si>
    <t>LICENSE PAYMENT</t>
  </si>
  <si>
    <t>IA000281462582</t>
  </si>
  <si>
    <t>DT16WF16</t>
  </si>
  <si>
    <t>IA000386500662</t>
  </si>
  <si>
    <t>DT16WF14</t>
  </si>
  <si>
    <t>IA000284860713</t>
  </si>
  <si>
    <t>DT16WF18</t>
  </si>
  <si>
    <t>IA004085945470</t>
  </si>
  <si>
    <t>DT16WF17</t>
  </si>
  <si>
    <t>NOV 2015</t>
  </si>
  <si>
    <t>1145427623000</t>
  </si>
  <si>
    <t>MARY E. DILWORTH</t>
  </si>
  <si>
    <t>005917216</t>
  </si>
  <si>
    <t>DE492538</t>
  </si>
  <si>
    <t>144322</t>
  </si>
  <si>
    <t>1200203552000</t>
  </si>
  <si>
    <t>CAPITAL REPORTING CO</t>
  </si>
  <si>
    <t>005917166</t>
  </si>
  <si>
    <t>VOD35150</t>
  </si>
  <si>
    <t>CAPITAL REPORTING COMPANY</t>
  </si>
  <si>
    <t>PO531141</t>
  </si>
  <si>
    <t>15-CM1028DCS25</t>
  </si>
  <si>
    <t>005917160</t>
  </si>
  <si>
    <t>VOD34540</t>
  </si>
  <si>
    <t>FEDERAL CITY CATERERS</t>
  </si>
  <si>
    <t>PO531528</t>
  </si>
  <si>
    <t>MSCHE DEC 2015</t>
  </si>
  <si>
    <t>1232786118000</t>
  </si>
  <si>
    <t>MIDDLE STATES ASSOCIATION</t>
  </si>
  <si>
    <t>005917209</t>
  </si>
  <si>
    <t>DE492512</t>
  </si>
  <si>
    <t>DV#10 CONFERENCE</t>
  </si>
  <si>
    <t>CONFEREN</t>
  </si>
  <si>
    <t>9999992821378423894000</t>
  </si>
  <si>
    <t>ZE491999</t>
  </si>
  <si>
    <t>9999992821378423895000</t>
  </si>
  <si>
    <t>IA000285281715</t>
  </si>
  <si>
    <t>DT16WF26</t>
  </si>
  <si>
    <t>IA000285300194</t>
  </si>
  <si>
    <t>IA000386624656</t>
  </si>
  <si>
    <t>DT16WF21</t>
  </si>
  <si>
    <t>IA000386642886</t>
  </si>
  <si>
    <t>DT16WF22</t>
  </si>
  <si>
    <t>IA000386665644</t>
  </si>
  <si>
    <t>DT16WF23</t>
  </si>
  <si>
    <t>IA000386684832</t>
  </si>
  <si>
    <t>DT16WF25</t>
  </si>
  <si>
    <t>IA000386691629</t>
  </si>
  <si>
    <t>DT16WF20</t>
  </si>
  <si>
    <t>IA000388135769</t>
  </si>
  <si>
    <t>DT16WF24</t>
  </si>
  <si>
    <t>IA000281581967</t>
  </si>
  <si>
    <t>DT16WF27</t>
  </si>
  <si>
    <t>IA000385034287</t>
  </si>
  <si>
    <t>NOV. 2015</t>
  </si>
  <si>
    <t>005918182</t>
  </si>
  <si>
    <t>DE493040</t>
  </si>
  <si>
    <t>PER DIEM-FL</t>
  </si>
  <si>
    <t>9999997009378581988000</t>
  </si>
  <si>
    <t>005917215</t>
  </si>
  <si>
    <t>DE493037</t>
  </si>
  <si>
    <t>TRAVEL ADVANCEMENT</t>
  </si>
  <si>
    <t>ZED35150</t>
  </si>
  <si>
    <t>ZED34540</t>
  </si>
  <si>
    <t>ZE492538</t>
  </si>
  <si>
    <t>ZE492512</t>
  </si>
  <si>
    <t>9999997009378582044000</t>
  </si>
  <si>
    <t>ZE493037</t>
  </si>
  <si>
    <t>9999997009378582045000</t>
  </si>
  <si>
    <t>ZE493040</t>
  </si>
  <si>
    <t>IA004086106056</t>
  </si>
  <si>
    <t>DT16WF28</t>
  </si>
  <si>
    <t>IA000385561530</t>
  </si>
  <si>
    <t>DT16JC15</t>
  </si>
  <si>
    <t>IA000385582265</t>
  </si>
  <si>
    <t>DT16JC16</t>
  </si>
  <si>
    <t>PER DIEM 0116</t>
  </si>
  <si>
    <t>9999908964379006318000</t>
  </si>
  <si>
    <t>005920747</t>
  </si>
  <si>
    <t>DE492985</t>
  </si>
  <si>
    <t>DV#21 TUITION</t>
  </si>
  <si>
    <t>9999908964379006360000</t>
  </si>
  <si>
    <t>ZE492985</t>
  </si>
  <si>
    <t>9999908964379006361000</t>
  </si>
  <si>
    <t>TUITION-EMILY</t>
  </si>
  <si>
    <t>1060646973000</t>
  </si>
  <si>
    <t>YALE UNIVERSITY</t>
  </si>
  <si>
    <t>005922509</t>
  </si>
  <si>
    <t>DE493591</t>
  </si>
  <si>
    <t>ZE493591</t>
  </si>
  <si>
    <t>2016 Total</t>
  </si>
  <si>
    <t>NOGRNT</t>
  </si>
  <si>
    <t>NA</t>
  </si>
  <si>
    <t>ABC-1980</t>
  </si>
  <si>
    <t>1200411779200</t>
  </si>
  <si>
    <t>ABC TECHNICAL SOLUTIONS INC</t>
  </si>
  <si>
    <t>006007772</t>
  </si>
  <si>
    <t>VOE21701</t>
  </si>
  <si>
    <t>ABC TECHNICAL</t>
  </si>
  <si>
    <t>PO548980</t>
  </si>
  <si>
    <t>NOPROJ</t>
  </si>
  <si>
    <t>NO PROJECT INFORMATION</t>
  </si>
  <si>
    <t>ABC-1995</t>
  </si>
  <si>
    <t>VOE23803</t>
  </si>
  <si>
    <t>1460888967103</t>
  </si>
  <si>
    <t>AEI TRAINING PARTNERS</t>
  </si>
  <si>
    <t>001189930</t>
  </si>
  <si>
    <t>ZED82948</t>
  </si>
  <si>
    <t>VOD82948</t>
  </si>
  <si>
    <t>001191732</t>
  </si>
  <si>
    <t>ZED89318</t>
  </si>
  <si>
    <t>VOD89318</t>
  </si>
  <si>
    <t>001193416</t>
  </si>
  <si>
    <t>ZED94564</t>
  </si>
  <si>
    <t>VOD94564</t>
  </si>
  <si>
    <t>001196337</t>
  </si>
  <si>
    <t>ZEE04803</t>
  </si>
  <si>
    <t>VOE04803</t>
  </si>
  <si>
    <t>001197374</t>
  </si>
  <si>
    <t>ZEE07874</t>
  </si>
  <si>
    <t>VOE07874</t>
  </si>
  <si>
    <t>IN #0001</t>
  </si>
  <si>
    <t>ADVANCED EMPLOYEE</t>
  </si>
  <si>
    <t>PO541409</t>
  </si>
  <si>
    <t>INV #0002</t>
  </si>
  <si>
    <t>INV0003</t>
  </si>
  <si>
    <t>INV #0005</t>
  </si>
  <si>
    <t>INVOICE #0006</t>
  </si>
  <si>
    <t>#0009</t>
  </si>
  <si>
    <t>001201417</t>
  </si>
  <si>
    <t>VOE21709</t>
  </si>
  <si>
    <t>1231352615000</t>
  </si>
  <si>
    <t>ALBRIGHT COLLEGE</t>
  </si>
  <si>
    <t>005996071</t>
  </si>
  <si>
    <t>ZE513667</t>
  </si>
  <si>
    <t>DE513667</t>
  </si>
  <si>
    <t>JOHANNA J AYAL</t>
  </si>
  <si>
    <t>TUITION ASSISTANCE</t>
  </si>
  <si>
    <t>9999997009385821784000</t>
  </si>
  <si>
    <t>005959254</t>
  </si>
  <si>
    <t>ZE504041</t>
  </si>
  <si>
    <t>DE504041</t>
  </si>
  <si>
    <t>9999997009387112254000</t>
  </si>
  <si>
    <t>005966305</t>
  </si>
  <si>
    <t>ZE506192</t>
  </si>
  <si>
    <t>DE506192</t>
  </si>
  <si>
    <t>9999997009387573554000</t>
  </si>
  <si>
    <t>005971111</t>
  </si>
  <si>
    <t>ZE507390</t>
  </si>
  <si>
    <t>DE507390</t>
  </si>
  <si>
    <t>9999997009388702982000</t>
  </si>
  <si>
    <t>005978430</t>
  </si>
  <si>
    <t>ZE509337</t>
  </si>
  <si>
    <t>DE509337</t>
  </si>
  <si>
    <t>9999997009391856276000</t>
  </si>
  <si>
    <t>006000671</t>
  </si>
  <si>
    <t>ZE515202</t>
  </si>
  <si>
    <t>DE515202</t>
  </si>
  <si>
    <t>TRVL 4/20/16</t>
  </si>
  <si>
    <t>9999997009385821468000</t>
  </si>
  <si>
    <t>TRAVEL REIMBURSEMENT</t>
  </si>
  <si>
    <t>TRAVEL</t>
  </si>
  <si>
    <t>TRVL 5/11/2016</t>
  </si>
  <si>
    <t>9999997009387111198000</t>
  </si>
  <si>
    <t>TRVL 6/1/2016</t>
  </si>
  <si>
    <t>9999997009387573348000</t>
  </si>
  <si>
    <t>TRVL-6/28/2016</t>
  </si>
  <si>
    <t>9999997009388702700000</t>
  </si>
  <si>
    <t>TRVL-AUGUST 20</t>
  </si>
  <si>
    <t>9999997009391856108000</t>
  </si>
  <si>
    <t>TRVL 8/29/2016</t>
  </si>
  <si>
    <t>9999997009392623658000</t>
  </si>
  <si>
    <t>006006519</t>
  </si>
  <si>
    <t>DE517165</t>
  </si>
  <si>
    <t>TRVL 9/27-28/2</t>
  </si>
  <si>
    <t>9999997009392623660000</t>
  </si>
  <si>
    <t>DE517169</t>
  </si>
  <si>
    <t>9999997009385821785000</t>
  </si>
  <si>
    <t>9999997009387112255000</t>
  </si>
  <si>
    <t>9999997009387573555000</t>
  </si>
  <si>
    <t>9999997009388702983000</t>
  </si>
  <si>
    <t>9999997009391856277000</t>
  </si>
  <si>
    <t>9999997009381875748000</t>
  </si>
  <si>
    <t>005934801</t>
  </si>
  <si>
    <t>ZE497194</t>
  </si>
  <si>
    <t>DE497194</t>
  </si>
  <si>
    <t>9999997009384232124000</t>
  </si>
  <si>
    <t>005948827</t>
  </si>
  <si>
    <t>ZE500780</t>
  </si>
  <si>
    <t>DE500780</t>
  </si>
  <si>
    <t>9999997009385821772000</t>
  </si>
  <si>
    <t>ZE504031</t>
  </si>
  <si>
    <t>DE504031</t>
  </si>
  <si>
    <t>9999997009389129614000</t>
  </si>
  <si>
    <t>005983056</t>
  </si>
  <si>
    <t>ZE510797</t>
  </si>
  <si>
    <t>DE510797</t>
  </si>
  <si>
    <t>TRVL REIMBURSE</t>
  </si>
  <si>
    <t>9999997009381875686000</t>
  </si>
  <si>
    <t>TRVL ADVNMENT</t>
  </si>
  <si>
    <t>9999997009384231552000</t>
  </si>
  <si>
    <t>TRVL 4/10-13/2</t>
  </si>
  <si>
    <t>9999997009385821462000</t>
  </si>
  <si>
    <t>TRVL 9/13-17/2</t>
  </si>
  <si>
    <t>9999997009389129502000</t>
  </si>
  <si>
    <t>9999997009381875749000</t>
  </si>
  <si>
    <t>9999997009384232125000</t>
  </si>
  <si>
    <t>9999997009385821773000</t>
  </si>
  <si>
    <t>9999997009389129615000</t>
  </si>
  <si>
    <t>9999997009390131632000</t>
  </si>
  <si>
    <t>ALICIA HENRY</t>
  </si>
  <si>
    <t>005989434</t>
  </si>
  <si>
    <t>ZE512276</t>
  </si>
  <si>
    <t>DE512276</t>
  </si>
  <si>
    <t>9999997009392009162000</t>
  </si>
  <si>
    <t>006002684</t>
  </si>
  <si>
    <t>ZE516099</t>
  </si>
  <si>
    <t>DE516099</t>
  </si>
  <si>
    <t>REIMB. 7/27/16</t>
  </si>
  <si>
    <t>9999997009390131558000</t>
  </si>
  <si>
    <t>REIM TVL</t>
  </si>
  <si>
    <t>REIMB. 8/29/16</t>
  </si>
  <si>
    <t>9999997009392008504000</t>
  </si>
  <si>
    <t>DV 9 TRAVEL REIMB</t>
  </si>
  <si>
    <t>9999997009390131633000</t>
  </si>
  <si>
    <t>9999997009392009163000</t>
  </si>
  <si>
    <t>9999945652385911462000</t>
  </si>
  <si>
    <t>AMANDA GRAHAM</t>
  </si>
  <si>
    <t>005960329</t>
  </si>
  <si>
    <t>ZE504024</t>
  </si>
  <si>
    <t>DE504024</t>
  </si>
  <si>
    <t>OSSE STIPEND-T</t>
  </si>
  <si>
    <t>9999945652385911312000</t>
  </si>
  <si>
    <t>STIPEND PAYMENT</t>
  </si>
  <si>
    <t>9999945652385911463000</t>
  </si>
  <si>
    <t>9999945652388151148000</t>
  </si>
  <si>
    <t>AMANDA INGRAM</t>
  </si>
  <si>
    <t>005973238</t>
  </si>
  <si>
    <t>ZE507305</t>
  </si>
  <si>
    <t>DE507305</t>
  </si>
  <si>
    <t>OSSE TEACHER O</t>
  </si>
  <si>
    <t>9999945652388150810000</t>
  </si>
  <si>
    <t>9999945652388151149000</t>
  </si>
  <si>
    <t>9999984147384232120000</t>
  </si>
  <si>
    <t>005948828</t>
  </si>
  <si>
    <t>ZE500779</t>
  </si>
  <si>
    <t>DE500779</t>
  </si>
  <si>
    <t>9999984147385821776000</t>
  </si>
  <si>
    <t>005959261</t>
  </si>
  <si>
    <t>ZE504034</t>
  </si>
  <si>
    <t>DE504034</t>
  </si>
  <si>
    <t>9999984147389129606000</t>
  </si>
  <si>
    <t>005983058</t>
  </si>
  <si>
    <t>ZE510793</t>
  </si>
  <si>
    <t>DE510793</t>
  </si>
  <si>
    <t>TRVL ADVANCMNT</t>
  </si>
  <si>
    <t>9999984147384231550000</t>
  </si>
  <si>
    <t>9999984147385821464000</t>
  </si>
  <si>
    <t>9999984147389129498000</t>
  </si>
  <si>
    <t>9999984147384232121000</t>
  </si>
  <si>
    <t>9999984147385821777000</t>
  </si>
  <si>
    <t>9999984147389129607000</t>
  </si>
  <si>
    <t>DCSAA ATHLETIC</t>
  </si>
  <si>
    <t>1530207716000</t>
  </si>
  <si>
    <t>ARCHBISHOP CARROLL HIGH SCHOOL</t>
  </si>
  <si>
    <t>006010768</t>
  </si>
  <si>
    <t>DE517032</t>
  </si>
  <si>
    <t>SCHOOL PAYMENT</t>
  </si>
  <si>
    <t>005926596</t>
  </si>
  <si>
    <t>ZED42897</t>
  </si>
  <si>
    <t>VOD42897</t>
  </si>
  <si>
    <t>005939437</t>
  </si>
  <si>
    <t>ZED55177</t>
  </si>
  <si>
    <t>VOD55177</t>
  </si>
  <si>
    <t>005966307</t>
  </si>
  <si>
    <t>ZED82601</t>
  </si>
  <si>
    <t>VOD82601</t>
  </si>
  <si>
    <t>005979863</t>
  </si>
  <si>
    <t>ZED94101</t>
  </si>
  <si>
    <t>VOD94101</t>
  </si>
  <si>
    <t>145486</t>
  </si>
  <si>
    <t>146047</t>
  </si>
  <si>
    <t>PA2588286</t>
  </si>
  <si>
    <t>PA2607201</t>
  </si>
  <si>
    <t>1061310858000</t>
  </si>
  <si>
    <t>CENTERPLATE/NBSE</t>
  </si>
  <si>
    <t>005978716</t>
  </si>
  <si>
    <t>ZED94105</t>
  </si>
  <si>
    <t>VOD94105</t>
  </si>
  <si>
    <t>BI004070001389</t>
  </si>
  <si>
    <t>CENTERPLATE</t>
  </si>
  <si>
    <t>PO542332</t>
  </si>
  <si>
    <t>1270583296000</t>
  </si>
  <si>
    <t>CHRISTOPHER KANDIK</t>
  </si>
  <si>
    <t>005960324</t>
  </si>
  <si>
    <t>ZE504016</t>
  </si>
  <si>
    <t>DE504016</t>
  </si>
  <si>
    <t>MAR282016</t>
  </si>
  <si>
    <t>DV 20 AWARD PROGRAM</t>
  </si>
  <si>
    <t>1581825259000</t>
  </si>
  <si>
    <t>CLARK ATLANTA UNIVERSITY</t>
  </si>
  <si>
    <t>005993012</t>
  </si>
  <si>
    <t>ZE513419</t>
  </si>
  <si>
    <t>DE513419</t>
  </si>
  <si>
    <t>900713759</t>
  </si>
  <si>
    <t>SCHOLARSHIP AWARD</t>
  </si>
  <si>
    <t>SCHOLARS</t>
  </si>
  <si>
    <t>9999939745387359476000</t>
  </si>
  <si>
    <t>CLARK RAY</t>
  </si>
  <si>
    <t>005968871</t>
  </si>
  <si>
    <t>ZE506800</t>
  </si>
  <si>
    <t>DE506800</t>
  </si>
  <si>
    <t>ADV. 06/28/16-</t>
  </si>
  <si>
    <t>9999939745387358996000</t>
  </si>
  <si>
    <t>ADV TVL</t>
  </si>
  <si>
    <t>9999939745387359477000</t>
  </si>
  <si>
    <t>1150532082200</t>
  </si>
  <si>
    <t>CORNELL UNIVERSITY</t>
  </si>
  <si>
    <t>006001122</t>
  </si>
  <si>
    <t>ZE513558</t>
  </si>
  <si>
    <t>DE513558</t>
  </si>
  <si>
    <t>3402753</t>
  </si>
  <si>
    <t>1611267676000</t>
  </si>
  <si>
    <t>COUNCIL ON LICENSURE, ENFORCEM</t>
  </si>
  <si>
    <t>005988157</t>
  </si>
  <si>
    <t>ZE511370</t>
  </si>
  <si>
    <t>DE511370</t>
  </si>
  <si>
    <t>OSSE HELC STAF</t>
  </si>
  <si>
    <t>REGISTRATION FEES</t>
  </si>
  <si>
    <t>REGIST.</t>
  </si>
  <si>
    <t>005961192</t>
  </si>
  <si>
    <t>ZE503975</t>
  </si>
  <si>
    <t>DE503975</t>
  </si>
  <si>
    <t>12768800-17</t>
  </si>
  <si>
    <t>DV 10 MEMBERSHIP DUES</t>
  </si>
  <si>
    <t>MEMB.</t>
  </si>
  <si>
    <t>1578257722000</t>
  </si>
  <si>
    <t>DELANTE CHERRY</t>
  </si>
  <si>
    <t>005941965</t>
  </si>
  <si>
    <t>ZE497814</t>
  </si>
  <si>
    <t>DE497814</t>
  </si>
  <si>
    <t>02/01/16</t>
  </si>
  <si>
    <t>DV 13 STIPEND</t>
  </si>
  <si>
    <t>DEIRDRE</t>
  </si>
  <si>
    <t>1510305893100</t>
  </si>
  <si>
    <t>005924180</t>
  </si>
  <si>
    <t>ZE494340</t>
  </si>
  <si>
    <t>DE494340</t>
  </si>
  <si>
    <t>0002044</t>
  </si>
  <si>
    <t>1455605628103</t>
  </si>
  <si>
    <t>DYNAMIC CONSULTING SERVIC</t>
  </si>
  <si>
    <t>001183042</t>
  </si>
  <si>
    <t>ZED57587</t>
  </si>
  <si>
    <t>VOD57587</t>
  </si>
  <si>
    <t>001184140</t>
  </si>
  <si>
    <t>ZED60292</t>
  </si>
  <si>
    <t>VOD60292</t>
  </si>
  <si>
    <t>001185381</t>
  </si>
  <si>
    <t>ZED66628</t>
  </si>
  <si>
    <t>VOD66628</t>
  </si>
  <si>
    <t>001187841</t>
  </si>
  <si>
    <t>ZED75593</t>
  </si>
  <si>
    <t>VOD75593</t>
  </si>
  <si>
    <t>001188586</t>
  </si>
  <si>
    <t>ZED78810</t>
  </si>
  <si>
    <t>VOD78810</t>
  </si>
  <si>
    <t>OSSE-33</t>
  </si>
  <si>
    <t>DYNAMIC CONSULTING SERVICES LL</t>
  </si>
  <si>
    <t>PO531369</t>
  </si>
  <si>
    <t>OSSE-34</t>
  </si>
  <si>
    <t>OSSE-35</t>
  </si>
  <si>
    <t>OSSE-36</t>
  </si>
  <si>
    <t>OSSE-37</t>
  </si>
  <si>
    <t>1455605628000</t>
  </si>
  <si>
    <t>YC16DM17</t>
  </si>
  <si>
    <t>IQ# 1333475</t>
  </si>
  <si>
    <t>PO548465</t>
  </si>
  <si>
    <t>1200295905000</t>
  </si>
  <si>
    <t>EUPHEMIA L. HAYNES PCS</t>
  </si>
  <si>
    <t>006002673</t>
  </si>
  <si>
    <t>ZE515651</t>
  </si>
  <si>
    <t>DE515651</t>
  </si>
  <si>
    <t>OSSE STIPEND P</t>
  </si>
  <si>
    <t>005970583</t>
  </si>
  <si>
    <t>ZED86712</t>
  </si>
  <si>
    <t>VOD86712</t>
  </si>
  <si>
    <t>FY 16 OSSE DCS</t>
  </si>
  <si>
    <t>PO542032</t>
  </si>
  <si>
    <t>1237375992200</t>
  </si>
  <si>
    <t>FEDERATION OF ASSOCIATIONS</t>
  </si>
  <si>
    <t>005924120</t>
  </si>
  <si>
    <t>ZE494189</t>
  </si>
  <si>
    <t>DE494189</t>
  </si>
  <si>
    <t>005991738</t>
  </si>
  <si>
    <t>ZE512043</t>
  </si>
  <si>
    <t>DE512043</t>
  </si>
  <si>
    <t>D. THOMAS A. H</t>
  </si>
  <si>
    <t>1536</t>
  </si>
  <si>
    <t>REGISTRATION</t>
  </si>
  <si>
    <t>MARCH 2016</t>
  </si>
  <si>
    <t>005951010</t>
  </si>
  <si>
    <t>CN058141</t>
  </si>
  <si>
    <t>385</t>
  </si>
  <si>
    <t>DE501016</t>
  </si>
  <si>
    <t>005922994</t>
  </si>
  <si>
    <t>ZE494153</t>
  </si>
  <si>
    <t>DE494153</t>
  </si>
  <si>
    <t>005935345</t>
  </si>
  <si>
    <t>ZE496955</t>
  </si>
  <si>
    <t>DE496955</t>
  </si>
  <si>
    <t>ZE501016</t>
  </si>
  <si>
    <t>005968548</t>
  </si>
  <si>
    <t>ZE506635</t>
  </si>
  <si>
    <t>DE506635</t>
  </si>
  <si>
    <t>DECEMBER 2015</t>
  </si>
  <si>
    <t>JAN &amp; FEB 2016</t>
  </si>
  <si>
    <t>APRIL 2016</t>
  </si>
  <si>
    <t>16-09-03</t>
  </si>
  <si>
    <t>1521525134000</t>
  </si>
  <si>
    <t>GARDINER KAMYA &amp; ASSOCIATES</t>
  </si>
  <si>
    <t>006007769</t>
  </si>
  <si>
    <t>VOE24680</t>
  </si>
  <si>
    <t>GKA, P.C.</t>
  </si>
  <si>
    <t>PO548227</t>
  </si>
  <si>
    <t>1540505990100</t>
  </si>
  <si>
    <t>HAMPTON UNIVERSITY</t>
  </si>
  <si>
    <t>005993011</t>
  </si>
  <si>
    <t>ZE513279</t>
  </si>
  <si>
    <t>DE513279</t>
  </si>
  <si>
    <t>00393442</t>
  </si>
  <si>
    <t>9999942124379984412000</t>
  </si>
  <si>
    <t>005924310</t>
  </si>
  <si>
    <t>ZE494344</t>
  </si>
  <si>
    <t>DE494344</t>
  </si>
  <si>
    <t>9999942124381422288000</t>
  </si>
  <si>
    <t>005932755</t>
  </si>
  <si>
    <t>ZE496215</t>
  </si>
  <si>
    <t>DE496215</t>
  </si>
  <si>
    <t>1577642124000</t>
  </si>
  <si>
    <t>005942672</t>
  </si>
  <si>
    <t>ZE498555</t>
  </si>
  <si>
    <t>DE498555</t>
  </si>
  <si>
    <t>1577642124103</t>
  </si>
  <si>
    <t>001191114</t>
  </si>
  <si>
    <t>ZE507155</t>
  </si>
  <si>
    <t>DE507155</t>
  </si>
  <si>
    <t>TRAVEL STIPEND</t>
  </si>
  <si>
    <t>9999942124379984370000</t>
  </si>
  <si>
    <t>JANUARY 2016 T</t>
  </si>
  <si>
    <t>9999942124381422176000</t>
  </si>
  <si>
    <t>REIMB 02/4 2/1</t>
  </si>
  <si>
    <t>REIMBURSEMENT</t>
  </si>
  <si>
    <t>REIMB TR</t>
  </si>
  <si>
    <t>MARCH 2016 PAR</t>
  </si>
  <si>
    <t>DV#9 TRAVEL</t>
  </si>
  <si>
    <t>9999942124379984413000</t>
  </si>
  <si>
    <t>9999942124381422289000</t>
  </si>
  <si>
    <t>9999942124379984404000</t>
  </si>
  <si>
    <t>ZE494342</t>
  </si>
  <si>
    <t>DE494342</t>
  </si>
  <si>
    <t>9999942124382149492000</t>
  </si>
  <si>
    <t>005935608</t>
  </si>
  <si>
    <t>ZE497026</t>
  </si>
  <si>
    <t>DE497026</t>
  </si>
  <si>
    <t>005947730</t>
  </si>
  <si>
    <t>ZE499382</t>
  </si>
  <si>
    <t>DE499382</t>
  </si>
  <si>
    <t>005968565</t>
  </si>
  <si>
    <t>ZE506637</t>
  </si>
  <si>
    <t>DE506637</t>
  </si>
  <si>
    <t>DEC 2015 STIPE</t>
  </si>
  <si>
    <t>9999942124379984366000</t>
  </si>
  <si>
    <t>HELC STIPEND</t>
  </si>
  <si>
    <t>9999942124382149396000</t>
  </si>
  <si>
    <t>HELC LAWS STIP</t>
  </si>
  <si>
    <t>9999942124379984405000</t>
  </si>
  <si>
    <t>9999942124382149493000</t>
  </si>
  <si>
    <t>9999935380383727910000</t>
  </si>
  <si>
    <t>JOCELYN HARRIS</t>
  </si>
  <si>
    <t>005947006</t>
  </si>
  <si>
    <t>ZE500213</t>
  </si>
  <si>
    <t>DE500213</t>
  </si>
  <si>
    <t>9999935380385911486000</t>
  </si>
  <si>
    <t>005960326</t>
  </si>
  <si>
    <t>ZE504240</t>
  </si>
  <si>
    <t>DE504240</t>
  </si>
  <si>
    <t>9999935380388872470000</t>
  </si>
  <si>
    <t>005980136</t>
  </si>
  <si>
    <t>ZE510310</t>
  </si>
  <si>
    <t>DE510310</t>
  </si>
  <si>
    <t>9999935380389372146000</t>
  </si>
  <si>
    <t>005984079</t>
  </si>
  <si>
    <t>ZE511082</t>
  </si>
  <si>
    <t>DE511082</t>
  </si>
  <si>
    <t>ADV 04/10/16-1</t>
  </si>
  <si>
    <t>9999935380383727880000</t>
  </si>
  <si>
    <t>TRAVEL ADVANCE</t>
  </si>
  <si>
    <t>ADV TRVL</t>
  </si>
  <si>
    <t>REIMB 04/13/20</t>
  </si>
  <si>
    <t>9999935380385911394000</t>
  </si>
  <si>
    <t>ADV 09/13-17/2</t>
  </si>
  <si>
    <t>9999935380388872406000</t>
  </si>
  <si>
    <t>ADV 08/20-26/2</t>
  </si>
  <si>
    <t>9999935380389372004000</t>
  </si>
  <si>
    <t>9999935380383727911000</t>
  </si>
  <si>
    <t>9999935380385911487000</t>
  </si>
  <si>
    <t>9999935380388872471000</t>
  </si>
  <si>
    <t>9999935380389372147000</t>
  </si>
  <si>
    <t>9999984202383076208000</t>
  </si>
  <si>
    <t>005942652</t>
  </si>
  <si>
    <t>ZE498558</t>
  </si>
  <si>
    <t>DE498558</t>
  </si>
  <si>
    <t>REIMB 02/18/16</t>
  </si>
  <si>
    <t>9999984202383076012000</t>
  </si>
  <si>
    <t>9999984202383076209000</t>
  </si>
  <si>
    <t>9999984202388872474000</t>
  </si>
  <si>
    <t>005980135</t>
  </si>
  <si>
    <t>ZE510311</t>
  </si>
  <si>
    <t>DE510311</t>
  </si>
  <si>
    <t>9999984202388872408000</t>
  </si>
  <si>
    <t>9999999999395359954999</t>
  </si>
  <si>
    <t>YC16DM28</t>
  </si>
  <si>
    <t>INVOICE # TRAV REIMB - PORT</t>
  </si>
  <si>
    <t>9999984202388872475000</t>
  </si>
  <si>
    <t>9999984202379984396000</t>
  </si>
  <si>
    <t>005924308</t>
  </si>
  <si>
    <t>ZE494339</t>
  </si>
  <si>
    <t>DE494339</t>
  </si>
  <si>
    <t>9999984202382149488000</t>
  </si>
  <si>
    <t>005935606</t>
  </si>
  <si>
    <t>ZE497022</t>
  </si>
  <si>
    <t>DE497022</t>
  </si>
  <si>
    <t>9999984202384048810000</t>
  </si>
  <si>
    <t>005947711</t>
  </si>
  <si>
    <t>ZE499380</t>
  </si>
  <si>
    <t>DE499380</t>
  </si>
  <si>
    <t>9999984202379984362000</t>
  </si>
  <si>
    <t>JAN/FEB 2016 S</t>
  </si>
  <si>
    <t>9999984202382149394000</t>
  </si>
  <si>
    <t>9999984202384048684000</t>
  </si>
  <si>
    <t>9999984202379984397000</t>
  </si>
  <si>
    <t>9999984202382149489000</t>
  </si>
  <si>
    <t>9999984202384048811000</t>
  </si>
  <si>
    <t>1039284202000</t>
  </si>
  <si>
    <t>JOHN M. CROSS</t>
  </si>
  <si>
    <t>005968547</t>
  </si>
  <si>
    <t>ZE506642</t>
  </si>
  <si>
    <t>DE506642</t>
  </si>
  <si>
    <t>005924314</t>
  </si>
  <si>
    <t>ZE494343</t>
  </si>
  <si>
    <t>DE494343</t>
  </si>
  <si>
    <t>005932767</t>
  </si>
  <si>
    <t>ZE496216</t>
  </si>
  <si>
    <t>DE496216</t>
  </si>
  <si>
    <t>005935369</t>
  </si>
  <si>
    <t>ZE497305</t>
  </si>
  <si>
    <t>DE497305</t>
  </si>
  <si>
    <t>005970950</t>
  </si>
  <si>
    <t>ZE506677</t>
  </si>
  <si>
    <t>DE506677</t>
  </si>
  <si>
    <t>DEC 2015 TRAVE</t>
  </si>
  <si>
    <t>JAN 2016 TRAVE</t>
  </si>
  <si>
    <t>FEB 2016</t>
  </si>
  <si>
    <t>MARCH &amp; APRIL</t>
  </si>
  <si>
    <t>ZE494341</t>
  </si>
  <si>
    <t>DE494341</t>
  </si>
  <si>
    <t>005935614</t>
  </si>
  <si>
    <t>ZE497030</t>
  </si>
  <si>
    <t>DE497030</t>
  </si>
  <si>
    <t>005947729</t>
  </si>
  <si>
    <t>ZE499381</t>
  </si>
  <si>
    <t>DE499381</t>
  </si>
  <si>
    <t>005968564</t>
  </si>
  <si>
    <t>ZE506643</t>
  </si>
  <si>
    <t>DE506643</t>
  </si>
  <si>
    <t>1217472066000</t>
  </si>
  <si>
    <t>JORDAN TEIXEIRA</t>
  </si>
  <si>
    <t>005939139</t>
  </si>
  <si>
    <t>ZE497518</t>
  </si>
  <si>
    <t>DE497518</t>
  </si>
  <si>
    <t>0507</t>
  </si>
  <si>
    <t>SUBSIDIES</t>
  </si>
  <si>
    <t>9/5 - 11/6/15</t>
  </si>
  <si>
    <t>ADV. 6/28-7/3</t>
  </si>
  <si>
    <t>1577043117000</t>
  </si>
  <si>
    <t>KENNETH OWENS</t>
  </si>
  <si>
    <t>ZL507932</t>
  </si>
  <si>
    <t>DE507932</t>
  </si>
  <si>
    <t xml:space="preserve">LO010023 </t>
  </si>
  <si>
    <t>TRVL ADV</t>
  </si>
  <si>
    <t>005935359</t>
  </si>
  <si>
    <t>ZE497025</t>
  </si>
  <si>
    <t>DE497025</t>
  </si>
  <si>
    <t>JULY-DEC 2015</t>
  </si>
  <si>
    <t>005922885</t>
  </si>
  <si>
    <t>ZE494137</t>
  </si>
  <si>
    <t>DE494137</t>
  </si>
  <si>
    <t>005935958</t>
  </si>
  <si>
    <t>ZE497018</t>
  </si>
  <si>
    <t>DE497018</t>
  </si>
  <si>
    <t>005968552</t>
  </si>
  <si>
    <t>ZE506639</t>
  </si>
  <si>
    <t>DE506639</t>
  </si>
  <si>
    <t>ZE506644</t>
  </si>
  <si>
    <t>DE506644</t>
  </si>
  <si>
    <t>DEC 2015</t>
  </si>
  <si>
    <t>JAN-FEB 2016</t>
  </si>
  <si>
    <t>1841517861000</t>
  </si>
  <si>
    <t>MEETINGONE INC.</t>
  </si>
  <si>
    <t>005954302</t>
  </si>
  <si>
    <t>ZED70525</t>
  </si>
  <si>
    <t>VOD70525</t>
  </si>
  <si>
    <t>0710</t>
  </si>
  <si>
    <t>IT HARDWARE ACQUISITIONS</t>
  </si>
  <si>
    <t>5616</t>
  </si>
  <si>
    <t>MEETING ONE</t>
  </si>
  <si>
    <t>PO541150</t>
  </si>
  <si>
    <t>1010825475200</t>
  </si>
  <si>
    <t>METROPOLITAN BASEBALL &amp;</t>
  </si>
  <si>
    <t>005972570</t>
  </si>
  <si>
    <t>ZED88267</t>
  </si>
  <si>
    <t>VOD88267</t>
  </si>
  <si>
    <t>06082016</t>
  </si>
  <si>
    <t>METROPOLITAN BASEBALL AND SOFT</t>
  </si>
  <si>
    <t>PO541313</t>
  </si>
  <si>
    <t>A27</t>
  </si>
  <si>
    <t>MICHAEL ANITON</t>
  </si>
  <si>
    <t>PY1605B2</t>
  </si>
  <si>
    <t>METRO BENEFIT MAY2016</t>
  </si>
  <si>
    <t>750</t>
  </si>
  <si>
    <t>0160</t>
  </si>
  <si>
    <t>DC METRO BENEFTIS</t>
  </si>
  <si>
    <t>PY1606B2</t>
  </si>
  <si>
    <t>METRO BENEFIT JUNJ2016</t>
  </si>
  <si>
    <t>PY1607B2</t>
  </si>
  <si>
    <t>METRO BENEFIT JUL2016</t>
  </si>
  <si>
    <t>PY1608B2</t>
  </si>
  <si>
    <t>METRO BENEFIT AUG2016</t>
  </si>
  <si>
    <t>9999921035389657108000</t>
  </si>
  <si>
    <t>005985393</t>
  </si>
  <si>
    <t>ZE511528</t>
  </si>
  <si>
    <t>DE511528</t>
  </si>
  <si>
    <t>SEPT-OCT 2016,</t>
  </si>
  <si>
    <t>9999921035389656996000</t>
  </si>
  <si>
    <t>9999921035389657109000</t>
  </si>
  <si>
    <t>00220254-ROBER</t>
  </si>
  <si>
    <t>1526002033007</t>
  </si>
  <si>
    <t>MORGAN STATE UNIVERSITY</t>
  </si>
  <si>
    <t>006006523</t>
  </si>
  <si>
    <t>DE516443</t>
  </si>
  <si>
    <t>1521352200103</t>
  </si>
  <si>
    <t>MVS INC</t>
  </si>
  <si>
    <t>001197620</t>
  </si>
  <si>
    <t>ZEE09186</t>
  </si>
  <si>
    <t>VOE09186</t>
  </si>
  <si>
    <t>0161405</t>
  </si>
  <si>
    <t>PO544571</t>
  </si>
  <si>
    <t>005982869</t>
  </si>
  <si>
    <t>ZE510478</t>
  </si>
  <si>
    <t>DE510478</t>
  </si>
  <si>
    <t>1667</t>
  </si>
  <si>
    <t>MEMSHIP</t>
  </si>
  <si>
    <t>1880144083000</t>
  </si>
  <si>
    <t>NATL ASSO STATE APPR AGEN, INC</t>
  </si>
  <si>
    <t>005930302</t>
  </si>
  <si>
    <t>ZE495363</t>
  </si>
  <si>
    <t>DE495363</t>
  </si>
  <si>
    <t>005986181</t>
  </si>
  <si>
    <t>ZE511525</t>
  </si>
  <si>
    <t>DE511525</t>
  </si>
  <si>
    <t>DV#10 MEMBERRSHIP</t>
  </si>
  <si>
    <t>MEMBSHIP</t>
  </si>
  <si>
    <t>REGISTR</t>
  </si>
  <si>
    <t>1841680571000</t>
  </si>
  <si>
    <t>NATL ASSOCIATION OF STATE</t>
  </si>
  <si>
    <t>005953500</t>
  </si>
  <si>
    <t>ZE502055</t>
  </si>
  <si>
    <t>DE502055</t>
  </si>
  <si>
    <t>005982896</t>
  </si>
  <si>
    <t>ZE510540</t>
  </si>
  <si>
    <t>DE510540</t>
  </si>
  <si>
    <t>005999360</t>
  </si>
  <si>
    <t>ZE514708</t>
  </si>
  <si>
    <t>DE514708</t>
  </si>
  <si>
    <t>APRIL2016- LEE</t>
  </si>
  <si>
    <t>DV#9</t>
  </si>
  <si>
    <t>CONF FEE</t>
  </si>
  <si>
    <t>2016 FALL WORS</t>
  </si>
  <si>
    <t>DV#10 MEMBERHSIP</t>
  </si>
  <si>
    <t>ANGELA LEE, AL</t>
  </si>
  <si>
    <t>REGISTRATION FEE</t>
  </si>
  <si>
    <t>REGIST</t>
  </si>
  <si>
    <t>005935965</t>
  </si>
  <si>
    <t>ZE497053</t>
  </si>
  <si>
    <t>DE497053</t>
  </si>
  <si>
    <t>1477-16</t>
  </si>
  <si>
    <t>DV# 10 MEMBERSHIP</t>
  </si>
  <si>
    <t>MMBRSHIP</t>
  </si>
  <si>
    <t>1566000007103</t>
  </si>
  <si>
    <t>NORTH CAROLINA AGRICULTURAL &amp;</t>
  </si>
  <si>
    <t>001196809</t>
  </si>
  <si>
    <t>ZE513005</t>
  </si>
  <si>
    <t>DE513005</t>
  </si>
  <si>
    <t>0002058</t>
  </si>
  <si>
    <t>1362167817000</t>
  </si>
  <si>
    <t>NORTHWESTERN UNIVERSITY</t>
  </si>
  <si>
    <t>005992137</t>
  </si>
  <si>
    <t>ZE512957</t>
  </si>
  <si>
    <t>DE512957</t>
  </si>
  <si>
    <t>2952760- JULIA</t>
  </si>
  <si>
    <t>9999999999394273490999</t>
  </si>
  <si>
    <t>OSSE</t>
  </si>
  <si>
    <t>YC16JC10</t>
  </si>
  <si>
    <t>AY 16 ACCRUAL ALESIA HENRY</t>
  </si>
  <si>
    <t>001197372</t>
  </si>
  <si>
    <t>ZEE08060</t>
  </si>
  <si>
    <t>VOE08060</t>
  </si>
  <si>
    <t>20160806PO5397</t>
  </si>
  <si>
    <t>PO539739</t>
  </si>
  <si>
    <t>20160827PO5397</t>
  </si>
  <si>
    <t>001201411</t>
  </si>
  <si>
    <t>VOE22344</t>
  </si>
  <si>
    <t>OST INC/BALAJI SATHYAMOORTHY_2</t>
  </si>
  <si>
    <t>20161001PO5397</t>
  </si>
  <si>
    <t>001201629</t>
  </si>
  <si>
    <t>VOE26335</t>
  </si>
  <si>
    <t>03909605</t>
  </si>
  <si>
    <t>006004150</t>
  </si>
  <si>
    <t>VOE18157</t>
  </si>
  <si>
    <t>PO545658</t>
  </si>
  <si>
    <t>03909896</t>
  </si>
  <si>
    <t>VOE18170</t>
  </si>
  <si>
    <t>9999963159392085384000</t>
  </si>
  <si>
    <t>ROCHELLE WILSON</t>
  </si>
  <si>
    <t>006003093</t>
  </si>
  <si>
    <t>ZE516199</t>
  </si>
  <si>
    <t>DE516199</t>
  </si>
  <si>
    <t>REIMB 08/02/16</t>
  </si>
  <si>
    <t>9999963159392084072000</t>
  </si>
  <si>
    <t>9999963159392085385000</t>
  </si>
  <si>
    <t>9999993045388703026000</t>
  </si>
  <si>
    <t>SAM ULLERY</t>
  </si>
  <si>
    <t>005978426</t>
  </si>
  <si>
    <t>ZE509471</t>
  </si>
  <si>
    <t>DE509471</t>
  </si>
  <si>
    <t>06/01/16-06/04</t>
  </si>
  <si>
    <t>9999993045388702740000</t>
  </si>
  <si>
    <t>9999993045388703027000</t>
  </si>
  <si>
    <t>1536001131156</t>
  </si>
  <si>
    <t>SCHOOL WHITHOUT WALLS SHS</t>
  </si>
  <si>
    <t>006002687</t>
  </si>
  <si>
    <t>ZE515724</t>
  </si>
  <si>
    <t>DE515724</t>
  </si>
  <si>
    <t>MAY 2016-BAND</t>
  </si>
  <si>
    <t>9999968875387793006000</t>
  </si>
  <si>
    <t>SEAN CONLEY</t>
  </si>
  <si>
    <t>005971963</t>
  </si>
  <si>
    <t>ZE507652</t>
  </si>
  <si>
    <t>DE507652</t>
  </si>
  <si>
    <t>06/28/16-07/03</t>
  </si>
  <si>
    <t>9999968875387792138000</t>
  </si>
  <si>
    <t>ADVANCE</t>
  </si>
  <si>
    <t>9999999999394273506999</t>
  </si>
  <si>
    <t>YC16DM21</t>
  </si>
  <si>
    <t>IQ# 1332915</t>
  </si>
  <si>
    <t>9999968875387793007000</t>
  </si>
  <si>
    <t>1580566141000</t>
  </si>
  <si>
    <t>SOUTHERN REGIONAL EDUCATION BD</t>
  </si>
  <si>
    <t>005967160</t>
  </si>
  <si>
    <t>ZED84093</t>
  </si>
  <si>
    <t>VOD84093</t>
  </si>
  <si>
    <t>5202016</t>
  </si>
  <si>
    <t>SOUTHERN REGIONAL EDUCATION BO</t>
  </si>
  <si>
    <t>PO543051</t>
  </si>
  <si>
    <t>1580566243000</t>
  </si>
  <si>
    <t>SPELMAN COLLEGE</t>
  </si>
  <si>
    <t>005996104</t>
  </si>
  <si>
    <t>ZE514164</t>
  </si>
  <si>
    <t>DE514164</t>
  </si>
  <si>
    <t>900763273</t>
  </si>
  <si>
    <t>1134236631103</t>
  </si>
  <si>
    <t>SUPRETECH, INC.</t>
  </si>
  <si>
    <t>001199463</t>
  </si>
  <si>
    <t>ZEE14061</t>
  </si>
  <si>
    <t>VOE14061</t>
  </si>
  <si>
    <t>2777</t>
  </si>
  <si>
    <t>SUPRETECH INC.</t>
  </si>
  <si>
    <t>PO547607</t>
  </si>
  <si>
    <t>2817</t>
  </si>
  <si>
    <t>001200112</t>
  </si>
  <si>
    <t>VOE20058</t>
  </si>
  <si>
    <t>SUPRETECH</t>
  </si>
  <si>
    <t>1231365971000</t>
  </si>
  <si>
    <t>TEMPLE UNIVERSITY</t>
  </si>
  <si>
    <t>005997085</t>
  </si>
  <si>
    <t>ZE514037</t>
  </si>
  <si>
    <t>DE514037</t>
  </si>
  <si>
    <t>615404698</t>
  </si>
  <si>
    <t>1522328294000</t>
  </si>
  <si>
    <t>THE BICKERSTAFF GROUP</t>
  </si>
  <si>
    <t>005972563</t>
  </si>
  <si>
    <t>ZED88184</t>
  </si>
  <si>
    <t>VOD88184</t>
  </si>
  <si>
    <t>005984934</t>
  </si>
  <si>
    <t>ZED99863</t>
  </si>
  <si>
    <t>VOD99863</t>
  </si>
  <si>
    <t>005997971</t>
  </si>
  <si>
    <t>ZEE12264</t>
  </si>
  <si>
    <t>VOE12264</t>
  </si>
  <si>
    <t>040319</t>
  </si>
  <si>
    <t>PO532172</t>
  </si>
  <si>
    <t>040333</t>
  </si>
  <si>
    <t>PO544270</t>
  </si>
  <si>
    <t>04337</t>
  </si>
  <si>
    <t>BICKERSTAFF GROUP</t>
  </si>
  <si>
    <t>1536001131242</t>
  </si>
  <si>
    <t>UDC - OFFICE OF THE CFO</t>
  </si>
  <si>
    <t>005993002</t>
  </si>
  <si>
    <t>ZE513293</t>
  </si>
  <si>
    <t>DE513293</t>
  </si>
  <si>
    <t>N00284859-JAMA</t>
  </si>
  <si>
    <t>DV 22-GOV'T AGENCY</t>
  </si>
  <si>
    <t>1582169129200</t>
  </si>
  <si>
    <t>UNIFIED MERCHANT SERVICES</t>
  </si>
  <si>
    <t>005953503</t>
  </si>
  <si>
    <t>ZE502048</t>
  </si>
  <si>
    <t>DE502048</t>
  </si>
  <si>
    <t>005979626</t>
  </si>
  <si>
    <t>ZE509284</t>
  </si>
  <si>
    <t>DE509284</t>
  </si>
  <si>
    <t>REMI1143413</t>
  </si>
  <si>
    <t>SERVICE FEES</t>
  </si>
  <si>
    <t>SVC FEE</t>
  </si>
  <si>
    <t>REMI1157729</t>
  </si>
  <si>
    <t>SERVICE FEE</t>
  </si>
  <si>
    <t>REMI1172348</t>
  </si>
  <si>
    <t>006009891</t>
  </si>
  <si>
    <t>DE517562</t>
  </si>
  <si>
    <t>0508</t>
  </si>
  <si>
    <t>REIMBURSEMENTS TO OTHER FUNDS</t>
  </si>
  <si>
    <t>1582169129000</t>
  </si>
  <si>
    <t>IQ# 1332401</t>
  </si>
  <si>
    <t>IQ# 1332445</t>
  </si>
  <si>
    <t>1386006309202</t>
  </si>
  <si>
    <t>UNIVERSITY OF MICHIGAN</t>
  </si>
  <si>
    <t>005993793</t>
  </si>
  <si>
    <t>ZE513577</t>
  </si>
  <si>
    <t>DE513577</t>
  </si>
  <si>
    <t>0002065-765050</t>
  </si>
  <si>
    <t>1546001796005</t>
  </si>
  <si>
    <t>UNIVERSITY OF VIRGINIA</t>
  </si>
  <si>
    <t>005993788</t>
  </si>
  <si>
    <t>ZE513768</t>
  </si>
  <si>
    <t>DE513768</t>
  </si>
  <si>
    <t>868742905-MERH</t>
  </si>
  <si>
    <t>1546001811100</t>
  </si>
  <si>
    <t>005991737</t>
  </si>
  <si>
    <t>ZE512547</t>
  </si>
  <si>
    <t>DE512547</t>
  </si>
  <si>
    <t>V00593443</t>
  </si>
  <si>
    <t>DCSAA SCHOLARSHIP PAYMENT</t>
  </si>
  <si>
    <t>0002062</t>
  </si>
  <si>
    <t>1521747924103</t>
  </si>
  <si>
    <t>WALTON &amp; GREEN CONSULTANTS</t>
  </si>
  <si>
    <t>001199468</t>
  </si>
  <si>
    <t>ZEE15706</t>
  </si>
  <si>
    <t>VOE15706</t>
  </si>
  <si>
    <t>1024</t>
  </si>
  <si>
    <t>WALTON &amp; GREEN</t>
  </si>
  <si>
    <t>PO544948</t>
  </si>
  <si>
    <t>#1008</t>
  </si>
  <si>
    <t>001200117</t>
  </si>
  <si>
    <t>VOE17018</t>
  </si>
  <si>
    <t>1039</t>
  </si>
  <si>
    <t>001202249</t>
  </si>
  <si>
    <t>VOE28404</t>
  </si>
  <si>
    <t>1579027058000</t>
  </si>
  <si>
    <t>WILLIE JUNE BENNETT</t>
  </si>
  <si>
    <t>005949325</t>
  </si>
  <si>
    <t>ZED65121</t>
  </si>
  <si>
    <t>VOD65121</t>
  </si>
  <si>
    <t>005965338</t>
  </si>
  <si>
    <t>ZED80962</t>
  </si>
  <si>
    <t>VOD80962</t>
  </si>
  <si>
    <t>005969789</t>
  </si>
  <si>
    <t>ZED85613</t>
  </si>
  <si>
    <t>VOD85613</t>
  </si>
  <si>
    <t>005973902</t>
  </si>
  <si>
    <t>ZED90471</t>
  </si>
  <si>
    <t>VOD90471</t>
  </si>
  <si>
    <t>005984938</t>
  </si>
  <si>
    <t>ZED99114</t>
  </si>
  <si>
    <t>VOD99114</t>
  </si>
  <si>
    <t>005997981</t>
  </si>
  <si>
    <t>ZEE12175</t>
  </si>
  <si>
    <t>VOE12175</t>
  </si>
  <si>
    <t>500001</t>
  </si>
  <si>
    <t>WILLIE JUNE BENNETT_$4000.00</t>
  </si>
  <si>
    <t>PO539661</t>
  </si>
  <si>
    <t>500002</t>
  </si>
  <si>
    <t>500003</t>
  </si>
  <si>
    <t>500004</t>
  </si>
  <si>
    <t>500005</t>
  </si>
  <si>
    <t>500006</t>
  </si>
  <si>
    <t>WILLIE JUNE BENNETT_$8000.00</t>
  </si>
  <si>
    <t>500007</t>
  </si>
  <si>
    <t>006004104</t>
  </si>
  <si>
    <t>VOE17920</t>
  </si>
  <si>
    <t>JN16EF08</t>
  </si>
  <si>
    <t>POST FEE INCOME</t>
  </si>
  <si>
    <t>JN16EF11</t>
  </si>
  <si>
    <t>JN16EF26</t>
  </si>
  <si>
    <t>POST INT FEE AND PRINCIPAL PAY</t>
  </si>
  <si>
    <t>JN16EF45</t>
  </si>
  <si>
    <t>POST FEE FOR FRIENDSHIP PCS</t>
  </si>
  <si>
    <t>JN16EF49</t>
  </si>
  <si>
    <t>POST SEPT 16 INTEREST</t>
  </si>
  <si>
    <t>JN16EF07</t>
  </si>
  <si>
    <t>POST INTEREST FOR NOVEMBER 15</t>
  </si>
  <si>
    <t>JN16EF10</t>
  </si>
  <si>
    <t>POST INTEREST</t>
  </si>
  <si>
    <t>PBCSIS</t>
  </si>
  <si>
    <t>06</t>
  </si>
  <si>
    <t>JN16EF13</t>
  </si>
  <si>
    <t>JN16EF15</t>
  </si>
  <si>
    <t>JN16EF19</t>
  </si>
  <si>
    <t>JN16EF22</t>
  </si>
  <si>
    <t>RECORD INTEREST</t>
  </si>
  <si>
    <t>JN16EF24</t>
  </si>
  <si>
    <t>RECORD MAY 2015 INTERESTS</t>
  </si>
  <si>
    <t>JN16EF28</t>
  </si>
  <si>
    <t>RECORD JUNE INTEREST</t>
  </si>
  <si>
    <t>JN16EF37</t>
  </si>
  <si>
    <t>JULY INTEREST</t>
  </si>
  <si>
    <t>JN16EF41</t>
  </si>
  <si>
    <t>JN16EF47</t>
  </si>
  <si>
    <t>JN16EF27</t>
  </si>
  <si>
    <t>FEE PAYMENT FROM PAUL PCS</t>
  </si>
  <si>
    <t>CE033</t>
  </si>
  <si>
    <t>IA000384118839</t>
  </si>
  <si>
    <t>DT16WF30</t>
  </si>
  <si>
    <t>IA000286179448</t>
  </si>
  <si>
    <t>DT16WF32</t>
  </si>
  <si>
    <t>IA004085949060</t>
  </si>
  <si>
    <t>DT16WF46</t>
  </si>
  <si>
    <t>IA000283390219</t>
  </si>
  <si>
    <t>DT16WF51</t>
  </si>
  <si>
    <t>IA004180194557</t>
  </si>
  <si>
    <t>DT16WF53</t>
  </si>
  <si>
    <t>IA009936353941</t>
  </si>
  <si>
    <t>IA000287300635</t>
  </si>
  <si>
    <t>DT16WF56</t>
  </si>
  <si>
    <t>IA001030619272</t>
  </si>
  <si>
    <t>DT16WF61</t>
  </si>
  <si>
    <t>ELA HLC MERCHANT SVCS DEPOSIT</t>
  </si>
  <si>
    <t>DT16WF62</t>
  </si>
  <si>
    <t>REVERSE DT16WF61</t>
  </si>
  <si>
    <t>IA000283730744</t>
  </si>
  <si>
    <t>DT16WF63</t>
  </si>
  <si>
    <t>IA000383091548</t>
  </si>
  <si>
    <t>DT16WF64</t>
  </si>
  <si>
    <t>IA000285481043</t>
  </si>
  <si>
    <t>DT16WF66</t>
  </si>
  <si>
    <t>IA004086103064</t>
  </si>
  <si>
    <t>DT16WF67</t>
  </si>
  <si>
    <t>ATHLETICS</t>
  </si>
  <si>
    <t>DT16WF78</t>
  </si>
  <si>
    <t>MOVE REVENUE TO D500</t>
  </si>
  <si>
    <t>DT16WF81</t>
  </si>
  <si>
    <t>CORRECT DT15WF02</t>
  </si>
  <si>
    <t>DT16WF82</t>
  </si>
  <si>
    <t>CORRECT DT16WF12</t>
  </si>
  <si>
    <t>DT16WF83</t>
  </si>
  <si>
    <t>REVERSE DT16WF83</t>
  </si>
  <si>
    <t>DT16WF84</t>
  </si>
  <si>
    <t>JA16DB21</t>
  </si>
  <si>
    <t>PCARD MARCH-APRIL 20,2016</t>
  </si>
  <si>
    <t>JA16DB27</t>
  </si>
  <si>
    <t>PCARD APRIL-MAY 2016</t>
  </si>
  <si>
    <t>JA16JC26</t>
  </si>
  <si>
    <t>PCARD EXPEND.06/21/16-07/20/16</t>
  </si>
  <si>
    <t>JA16DB13</t>
  </si>
  <si>
    <t>PCARD 12/21/15 - 01/20/16</t>
  </si>
  <si>
    <t>0204</t>
  </si>
  <si>
    <t>EDUCATIONAL</t>
  </si>
  <si>
    <t>PCARD EXPD.06/21/16-07/20/16</t>
  </si>
  <si>
    <t>JA16JC29</t>
  </si>
  <si>
    <t>PCARD EXP. 08/21/2016-09/20/16</t>
  </si>
  <si>
    <t>JA16DB10</t>
  </si>
  <si>
    <t>PCARD OCTOBER 1-20/2015</t>
  </si>
  <si>
    <t>JA16DB11</t>
  </si>
  <si>
    <t>PCARD OCT 21-NOV 20 2015</t>
  </si>
  <si>
    <t>JA16JC25</t>
  </si>
  <si>
    <t>PCARD EXPEND. 05/21/16-6/20/16</t>
  </si>
  <si>
    <t>IA000288078204</t>
  </si>
  <si>
    <t>DT16DM91</t>
  </si>
  <si>
    <t>DT16WFA4</t>
  </si>
  <si>
    <t>DT16DMA8</t>
  </si>
  <si>
    <t>POST TO CORRECT BID</t>
  </si>
  <si>
    <t>IA001033237460</t>
  </si>
  <si>
    <t>DT16EFB7</t>
  </si>
  <si>
    <t>ELC ONLINE PAYMENTS</t>
  </si>
  <si>
    <t>IA001034791149</t>
  </si>
  <si>
    <t>DT16EFG5</t>
  </si>
  <si>
    <t>8/8/16</t>
  </si>
  <si>
    <t>IA001035517094</t>
  </si>
  <si>
    <t>8/9/16</t>
  </si>
  <si>
    <t>IA001035517927</t>
  </si>
  <si>
    <t>IA001035519065</t>
  </si>
  <si>
    <t>IA001036182094</t>
  </si>
  <si>
    <t>8/10/16</t>
  </si>
  <si>
    <t>IA001037238695</t>
  </si>
  <si>
    <t>8/11/16</t>
  </si>
  <si>
    <t>IA001037979032</t>
  </si>
  <si>
    <t>8/12/16</t>
  </si>
  <si>
    <t>IA000284188461</t>
  </si>
  <si>
    <t>DT16WF31</t>
  </si>
  <si>
    <t>IA000386920259</t>
  </si>
  <si>
    <t>DT16WF42</t>
  </si>
  <si>
    <t>CREDIT CARD PAYMENT</t>
  </si>
  <si>
    <t>IA009912092430</t>
  </si>
  <si>
    <t>DT16WF77</t>
  </si>
  <si>
    <t>DEPOSIT CORRECTION PER BANK</t>
  </si>
  <si>
    <t>IA001030502578</t>
  </si>
  <si>
    <t>DT16WF87</t>
  </si>
  <si>
    <t>ELC ONLINE DEPOSIT</t>
  </si>
  <si>
    <t>IA001031400905</t>
  </si>
  <si>
    <t>IA001031693490</t>
  </si>
  <si>
    <t>IA001031802221</t>
  </si>
  <si>
    <t>IA001032158491</t>
  </si>
  <si>
    <t>IA001032160603</t>
  </si>
  <si>
    <t>IA001032164215</t>
  </si>
  <si>
    <t>IA001032232441</t>
  </si>
  <si>
    <t>IA001032803140</t>
  </si>
  <si>
    <t>IA001033004812</t>
  </si>
  <si>
    <t>IA001033241140</t>
  </si>
  <si>
    <t>IA001033243567</t>
  </si>
  <si>
    <t>IA001033247250</t>
  </si>
  <si>
    <t>IA001033436674</t>
  </si>
  <si>
    <t>IA001034255533</t>
  </si>
  <si>
    <t>IA001034852690</t>
  </si>
  <si>
    <t>IA001035421191</t>
  </si>
  <si>
    <t>IA001035868630</t>
  </si>
  <si>
    <t>IA001036236681</t>
  </si>
  <si>
    <t>IA001036239081</t>
  </si>
  <si>
    <t>IA001036242723</t>
  </si>
  <si>
    <t>IA001036394593</t>
  </si>
  <si>
    <t>IA001037148680</t>
  </si>
  <si>
    <t>IA001038578555</t>
  </si>
  <si>
    <t>IA001039065812</t>
  </si>
  <si>
    <t>IA001039496002</t>
  </si>
  <si>
    <t>IA001039498476</t>
  </si>
  <si>
    <t>IA001039502230</t>
  </si>
  <si>
    <t>DT16WF65</t>
  </si>
  <si>
    <t>DT16WF88</t>
  </si>
  <si>
    <t>MOVE DEPOSIT TO CORRECT ATTRIB</t>
  </si>
  <si>
    <t>IA001031294136</t>
  </si>
  <si>
    <t>DT16WF90</t>
  </si>
  <si>
    <t>ELA ONLINE PAYMENT</t>
  </si>
  <si>
    <t>IA001031890504</t>
  </si>
  <si>
    <t>IA001032308821</t>
  </si>
  <si>
    <t>IA001032699517</t>
  </si>
  <si>
    <t>IA001032701948</t>
  </si>
  <si>
    <t>IA001032705385</t>
  </si>
  <si>
    <t>IA001033312191</t>
  </si>
  <si>
    <t>IA001034818073</t>
  </si>
  <si>
    <t>IA001034949529</t>
  </si>
  <si>
    <t>IA001035266433</t>
  </si>
  <si>
    <t>IA001035683160</t>
  </si>
  <si>
    <t>IA001035685885</t>
  </si>
  <si>
    <t>IA001035689543</t>
  </si>
  <si>
    <t>IA001038894976</t>
  </si>
  <si>
    <t>IA001038896856</t>
  </si>
  <si>
    <t>IA001039941188</t>
  </si>
  <si>
    <t>IA001354485169</t>
  </si>
  <si>
    <t>IA001030361220</t>
  </si>
  <si>
    <t>ELA ONLINE PAYMENTS</t>
  </si>
  <si>
    <t>IA001030362104</t>
  </si>
  <si>
    <t>IA001030363321</t>
  </si>
  <si>
    <t>IA001030986606</t>
  </si>
  <si>
    <t>IA001032335355</t>
  </si>
  <si>
    <t>IA001034323806</t>
  </si>
  <si>
    <t>IA001036527879</t>
  </si>
  <si>
    <t>IA001037584773</t>
  </si>
  <si>
    <t>IA001038215394</t>
  </si>
  <si>
    <t>IA001039343374</t>
  </si>
  <si>
    <t>IA001030813035</t>
  </si>
  <si>
    <t>DT16WFA6</t>
  </si>
  <si>
    <t>IA001031497654</t>
  </si>
  <si>
    <t>IA001034856907</t>
  </si>
  <si>
    <t>IA001038313471</t>
  </si>
  <si>
    <t>IA001038318959</t>
  </si>
  <si>
    <t>IA001038320150</t>
  </si>
  <si>
    <t>IA001039395480</t>
  </si>
  <si>
    <t>DT16WFA9</t>
  </si>
  <si>
    <t>POST DEPOSIT TO CORRECT BID</t>
  </si>
  <si>
    <t>DT16WFB1</t>
  </si>
  <si>
    <t>DT16WFB2</t>
  </si>
  <si>
    <t>POST DRAW TO CORRECT BID</t>
  </si>
  <si>
    <t>IA001035233504</t>
  </si>
  <si>
    <t>DT16WFB9</t>
  </si>
  <si>
    <t>IA001035913172</t>
  </si>
  <si>
    <t>IA001035914044</t>
  </si>
  <si>
    <t>IA001035915204</t>
  </si>
  <si>
    <t>IA001036599158</t>
  </si>
  <si>
    <t>IA001037688460</t>
  </si>
  <si>
    <t>IA001038359574</t>
  </si>
  <si>
    <t>26139696101</t>
  </si>
  <si>
    <t>DT16WFC1</t>
  </si>
  <si>
    <t>ELA DISPUTE NOTIFICATION</t>
  </si>
  <si>
    <t>261396966201</t>
  </si>
  <si>
    <t>261397000101</t>
  </si>
  <si>
    <t>261397000201</t>
  </si>
  <si>
    <t>IA001030111001</t>
  </si>
  <si>
    <t>DT16WFC3</t>
  </si>
  <si>
    <t>5/24/16 STATEMENT</t>
  </si>
  <si>
    <t>IA001030111870</t>
  </si>
  <si>
    <t>IA001030113008</t>
  </si>
  <si>
    <t>IA001031237573</t>
  </si>
  <si>
    <t>5/25/16 STATEMENT</t>
  </si>
  <si>
    <t>IA001032231309</t>
  </si>
  <si>
    <t>5/26/16 STATEMENT</t>
  </si>
  <si>
    <t>IA001032971676</t>
  </si>
  <si>
    <t>5/27/16 STATEMENT</t>
  </si>
  <si>
    <t>IA001038783933</t>
  </si>
  <si>
    <t>5/23/16 STATEMENT</t>
  </si>
  <si>
    <t>IA001038784040</t>
  </si>
  <si>
    <t>IA001031198117</t>
  </si>
  <si>
    <t>DT16WFC4</t>
  </si>
  <si>
    <t>6/03/16 STATEMENT</t>
  </si>
  <si>
    <t>IA001034507614</t>
  </si>
  <si>
    <t>5/31/16 STATEMENT</t>
  </si>
  <si>
    <t>IA001035830791</t>
  </si>
  <si>
    <t>6/01/16 STATEMENT</t>
  </si>
  <si>
    <t>IA001035831563</t>
  </si>
  <si>
    <t>IA001035832398</t>
  </si>
  <si>
    <t>IA001035833503</t>
  </si>
  <si>
    <t>IA001037461695</t>
  </si>
  <si>
    <t>6/02/16 STATEMENT</t>
  </si>
  <si>
    <t>901167584993</t>
  </si>
  <si>
    <t>DT16WFC6</t>
  </si>
  <si>
    <t>3/1/16 STATEMENT</t>
  </si>
  <si>
    <t>3/16/16 STATEMENT</t>
  </si>
  <si>
    <t>3/24/16 STATEMENT</t>
  </si>
  <si>
    <t>4/05/16 STATEMENT</t>
  </si>
  <si>
    <t>4/14/16 STATEMENT</t>
  </si>
  <si>
    <t>160566161801</t>
  </si>
  <si>
    <t>DT16WFC7</t>
  </si>
  <si>
    <t>ELA MERCHANT DISPUTE</t>
  </si>
  <si>
    <t>DT16WFC8</t>
  </si>
  <si>
    <t>8343224055</t>
  </si>
  <si>
    <t>DT16WFD1</t>
  </si>
  <si>
    <t>POST CHARGE BACK</t>
  </si>
  <si>
    <t>IA001031910511</t>
  </si>
  <si>
    <t>DT16WFD2</t>
  </si>
  <si>
    <t>6/6/16 DEPOSIT</t>
  </si>
  <si>
    <t>IA001032556870</t>
  </si>
  <si>
    <t>6/7/16 DEPOSIT</t>
  </si>
  <si>
    <t>IA001032557735</t>
  </si>
  <si>
    <t>IA001032558928</t>
  </si>
  <si>
    <t>IA001033217869</t>
  </si>
  <si>
    <t>6/8/16 DEPOSIT</t>
  </si>
  <si>
    <t>IA001034252742</t>
  </si>
  <si>
    <t>6/9/16 DEPOSIT</t>
  </si>
  <si>
    <t>IA001034823103</t>
  </si>
  <si>
    <t>6/10/16 DEPOSIT</t>
  </si>
  <si>
    <t>DT16WFD3</t>
  </si>
  <si>
    <t>ADJUST DT16WFC3</t>
  </si>
  <si>
    <t>IA001035191360</t>
  </si>
  <si>
    <t>DT16WFD4</t>
  </si>
  <si>
    <t>6/13/16</t>
  </si>
  <si>
    <t>IA001035913468</t>
  </si>
  <si>
    <t>6/14/16</t>
  </si>
  <si>
    <t>IA001035914318</t>
  </si>
  <si>
    <t>IA001035915419</t>
  </si>
  <si>
    <t>IA001036540583</t>
  </si>
  <si>
    <t>6/15/16</t>
  </si>
  <si>
    <t>IA001037738729</t>
  </si>
  <si>
    <t>6/16/16</t>
  </si>
  <si>
    <t>IA001038344922</t>
  </si>
  <si>
    <t>6/17/16</t>
  </si>
  <si>
    <t>IA001030852247</t>
  </si>
  <si>
    <t>DT16WFE3</t>
  </si>
  <si>
    <t>6/23/16</t>
  </si>
  <si>
    <t>IA001031458933</t>
  </si>
  <si>
    <t>6/24/16</t>
  </si>
  <si>
    <t>IA001038793689</t>
  </si>
  <si>
    <t>6/20/16</t>
  </si>
  <si>
    <t>IA001039401650</t>
  </si>
  <si>
    <t>6/21/16</t>
  </si>
  <si>
    <t>IA001039402504</t>
  </si>
  <si>
    <t>IA001039403637</t>
  </si>
  <si>
    <t>IA001039891042</t>
  </si>
  <si>
    <t>6/22/16</t>
  </si>
  <si>
    <t>IA001031796651</t>
  </si>
  <si>
    <t>DT16WFE7</t>
  </si>
  <si>
    <t>6/27/16</t>
  </si>
  <si>
    <t>IA001032688100</t>
  </si>
  <si>
    <t>6/28/16</t>
  </si>
  <si>
    <t>IA001032688944</t>
  </si>
  <si>
    <t>IA001032690073</t>
  </si>
  <si>
    <t>IA001035894984</t>
  </si>
  <si>
    <t>6/29/16</t>
  </si>
  <si>
    <t>IA001037269248</t>
  </si>
  <si>
    <t>6/30/16</t>
  </si>
  <si>
    <t>IA001038204040</t>
  </si>
  <si>
    <t>DT16WFF5</t>
  </si>
  <si>
    <t>REVERSE DT16WFA4</t>
  </si>
  <si>
    <t>4/26/16</t>
  </si>
  <si>
    <t>4/27/16</t>
  </si>
  <si>
    <t>4/28/16</t>
  </si>
  <si>
    <t>4/29/16</t>
  </si>
  <si>
    <t>4/20/16</t>
  </si>
  <si>
    <t>4/21/16</t>
  </si>
  <si>
    <t>4/22/16</t>
  </si>
  <si>
    <t>4/25/16</t>
  </si>
  <si>
    <t>IA001032524581</t>
  </si>
  <si>
    <t>DT16WFF6</t>
  </si>
  <si>
    <t>7/6/16</t>
  </si>
  <si>
    <t>IA001032525343</t>
  </si>
  <si>
    <t>IA001032526176</t>
  </si>
  <si>
    <t>IA001032531943</t>
  </si>
  <si>
    <t>IA001033973842</t>
  </si>
  <si>
    <t>7/7/16</t>
  </si>
  <si>
    <t>IA001034677524</t>
  </si>
  <si>
    <t>7/8/16</t>
  </si>
  <si>
    <t>IA001038867204</t>
  </si>
  <si>
    <t>7/5/16</t>
  </si>
  <si>
    <t>IA001035160582</t>
  </si>
  <si>
    <t>DT16WFF7</t>
  </si>
  <si>
    <t>7/11/16</t>
  </si>
  <si>
    <t>IA001035683561</t>
  </si>
  <si>
    <t>7/12/16</t>
  </si>
  <si>
    <t>IA001035684686</t>
  </si>
  <si>
    <t>IA001036322978</t>
  </si>
  <si>
    <t>7/13/16</t>
  </si>
  <si>
    <t>IA001037536148</t>
  </si>
  <si>
    <t>7/14/16</t>
  </si>
  <si>
    <t>IA001038129241</t>
  </si>
  <si>
    <t>7/15/16</t>
  </si>
  <si>
    <t>IA001030640113</t>
  </si>
  <si>
    <t>DT16WFF8</t>
  </si>
  <si>
    <t>7/21/16</t>
  </si>
  <si>
    <t>IA001031225541</t>
  </si>
  <si>
    <t>7/22/16</t>
  </si>
  <si>
    <t>IA001039186140</t>
  </si>
  <si>
    <t>7/19/16</t>
  </si>
  <si>
    <t>IA001039186987</t>
  </si>
  <si>
    <t>IA001039188113</t>
  </si>
  <si>
    <t>IA001031651762</t>
  </si>
  <si>
    <t>DT16WFF9</t>
  </si>
  <si>
    <t>7/25/16</t>
  </si>
  <si>
    <t>IA001032193318</t>
  </si>
  <si>
    <t>7/26/16</t>
  </si>
  <si>
    <t>IA001032194157</t>
  </si>
  <si>
    <t>IA001032195281</t>
  </si>
  <si>
    <t>IA001033214452</t>
  </si>
  <si>
    <t>7/27/16</t>
  </si>
  <si>
    <t>IA001035580024</t>
  </si>
  <si>
    <t>7/28/16</t>
  </si>
  <si>
    <t>IA001037495663</t>
  </si>
  <si>
    <t>7/29/16</t>
  </si>
  <si>
    <t>IA001032611486</t>
  </si>
  <si>
    <t>DT16WFG1</t>
  </si>
  <si>
    <t>8/3/16</t>
  </si>
  <si>
    <t>IA001033766099</t>
  </si>
  <si>
    <t>8/4/16</t>
  </si>
  <si>
    <t>IA001034387038</t>
  </si>
  <si>
    <t>8/5/16</t>
  </si>
  <si>
    <t>IA001038296856</t>
  </si>
  <si>
    <t>8/1/16</t>
  </si>
  <si>
    <t>IA001039090225</t>
  </si>
  <si>
    <t>8/2/16</t>
  </si>
  <si>
    <t>IA001039091077</t>
  </si>
  <si>
    <t>IA001030460701</t>
  </si>
  <si>
    <t>DT16WFH4</t>
  </si>
  <si>
    <t>8/18/16</t>
  </si>
  <si>
    <t>IA001031039664</t>
  </si>
  <si>
    <t>8/19/16</t>
  </si>
  <si>
    <t>IA001038432000</t>
  </si>
  <si>
    <t>8/15/16</t>
  </si>
  <si>
    <t>IA001039541705</t>
  </si>
  <si>
    <t>8/17/16</t>
  </si>
  <si>
    <t>IA001030213997</t>
  </si>
  <si>
    <t>DT16WFH7</t>
  </si>
  <si>
    <t>9/01/16</t>
  </si>
  <si>
    <t>IA001031040168</t>
  </si>
  <si>
    <t>9/02/16</t>
  </si>
  <si>
    <t>IA001036317379</t>
  </si>
  <si>
    <t>8/29/16</t>
  </si>
  <si>
    <t>IA001038224468</t>
  </si>
  <si>
    <t>8/30/16</t>
  </si>
  <si>
    <t>IA001038225328</t>
  </si>
  <si>
    <t>IA001038226463</t>
  </si>
  <si>
    <t>IA001038828522</t>
  </si>
  <si>
    <t>8/31/16</t>
  </si>
  <si>
    <t>IA001033027220</t>
  </si>
  <si>
    <t>DT16WFH8</t>
  </si>
  <si>
    <t>9/6/16</t>
  </si>
  <si>
    <t>IA001035537891</t>
  </si>
  <si>
    <t>9/7/16</t>
  </si>
  <si>
    <t>IA001035539525</t>
  </si>
  <si>
    <t>IA001035540637</t>
  </si>
  <si>
    <t>IA001036894472</t>
  </si>
  <si>
    <t>9/8/16</t>
  </si>
  <si>
    <t>IA001037723569</t>
  </si>
  <si>
    <t>9/9/16</t>
  </si>
  <si>
    <t>92816</t>
  </si>
  <si>
    <t>DT16WFI1</t>
  </si>
  <si>
    <t>MERCHANT DISPUTE</t>
  </si>
  <si>
    <t>RECONCILIATION WITH OFOS</t>
  </si>
  <si>
    <t>DT16WFI2</t>
  </si>
  <si>
    <t>REVERSE DT16WFF5</t>
  </si>
  <si>
    <t>IA001031722341</t>
  </si>
  <si>
    <t>DT16WFI3</t>
  </si>
  <si>
    <t>9/20/16</t>
  </si>
  <si>
    <t>IA001031723193</t>
  </si>
  <si>
    <t>IA001032451713</t>
  </si>
  <si>
    <t>9/21/16</t>
  </si>
  <si>
    <t>IA001033405013</t>
  </si>
  <si>
    <t>9/22/16</t>
  </si>
  <si>
    <t>IA001034157995</t>
  </si>
  <si>
    <t>9/23/16</t>
  </si>
  <si>
    <t>IA01031155698</t>
  </si>
  <si>
    <t>9/19/16</t>
  </si>
  <si>
    <t>IA001030414992</t>
  </si>
  <si>
    <t>DT16WFI9</t>
  </si>
  <si>
    <t>9/30/16</t>
  </si>
  <si>
    <t>IA001034557315</t>
  </si>
  <si>
    <t>9/26/16</t>
  </si>
  <si>
    <t>IA001035080847</t>
  </si>
  <si>
    <t>9/27/16</t>
  </si>
  <si>
    <t>IA001035081699</t>
  </si>
  <si>
    <t>IA001035082750</t>
  </si>
  <si>
    <t>IA001035082841</t>
  </si>
  <si>
    <t>IA001039637383</t>
  </si>
  <si>
    <t>9/29/16</t>
  </si>
  <si>
    <t>01167584993</t>
  </si>
  <si>
    <t>DT16WFJ1</t>
  </si>
  <si>
    <t>9/12/16</t>
  </si>
  <si>
    <t>9/13/16</t>
  </si>
  <si>
    <t>9/14/16</t>
  </si>
  <si>
    <t>9/15/16</t>
  </si>
  <si>
    <t>9/16/16</t>
  </si>
  <si>
    <t>DT16WFJ2</t>
  </si>
  <si>
    <t>DT16WFJ3</t>
  </si>
  <si>
    <t>REVERSE DT16WFJ2</t>
  </si>
  <si>
    <t>DT16WFJ4</t>
  </si>
  <si>
    <t>POST PER OFOS</t>
  </si>
  <si>
    <t>IA000281578566</t>
  </si>
  <si>
    <t>DT16WFE6</t>
  </si>
  <si>
    <t>DT16WFE8</t>
  </si>
  <si>
    <t>RCLS DT16WFE6</t>
  </si>
  <si>
    <t>IA000384004257</t>
  </si>
  <si>
    <t>DT16WFH3</t>
  </si>
  <si>
    <t>010920160416</t>
  </si>
  <si>
    <t>PR160426</t>
  </si>
  <si>
    <t>E6007OT706</t>
  </si>
  <si>
    <t>REGULAR PAY - CONT FULL TIME</t>
  </si>
  <si>
    <t>0011</t>
  </si>
  <si>
    <t>0111</t>
  </si>
  <si>
    <t>CONT FULL TIME</t>
  </si>
  <si>
    <t>011020160430</t>
  </si>
  <si>
    <t>PR160510</t>
  </si>
  <si>
    <t>011120160514</t>
  </si>
  <si>
    <t>PR160524</t>
  </si>
  <si>
    <t>011220160528</t>
  </si>
  <si>
    <t>PR160607</t>
  </si>
  <si>
    <t>011320160611</t>
  </si>
  <si>
    <t>PR160621</t>
  </si>
  <si>
    <t>011420160625</t>
  </si>
  <si>
    <t>PR160705</t>
  </si>
  <si>
    <t>011520160709</t>
  </si>
  <si>
    <t>PR160719</t>
  </si>
  <si>
    <t>011620160723</t>
  </si>
  <si>
    <t>PR160802</t>
  </si>
  <si>
    <t>011720160806</t>
  </si>
  <si>
    <t>PR160816</t>
  </si>
  <si>
    <t>011820160820</t>
  </si>
  <si>
    <t>PR160830</t>
  </si>
  <si>
    <t>011920160903</t>
  </si>
  <si>
    <t>PR160913</t>
  </si>
  <si>
    <t>012020160917</t>
  </si>
  <si>
    <t>PR160927</t>
  </si>
  <si>
    <t>PE160430</t>
  </si>
  <si>
    <t>820</t>
  </si>
  <si>
    <t>PE160531</t>
  </si>
  <si>
    <t>PE160630</t>
  </si>
  <si>
    <t>PE160731</t>
  </si>
  <si>
    <t>PE160831</t>
  </si>
  <si>
    <t>012120161001</t>
  </si>
  <si>
    <t>PE160930</t>
  </si>
  <si>
    <t>PF160430</t>
  </si>
  <si>
    <t>821</t>
  </si>
  <si>
    <t>PF160531</t>
  </si>
  <si>
    <t>PF160630</t>
  </si>
  <si>
    <t>PF160731</t>
  </si>
  <si>
    <t>PF160831</t>
  </si>
  <si>
    <t>0142</t>
  </si>
  <si>
    <t>HEALTH BENEFITS</t>
  </si>
  <si>
    <t>0148</t>
  </si>
  <si>
    <t>RETIREMENT CONTRIBUTION - FICA</t>
  </si>
  <si>
    <t>0154</t>
  </si>
  <si>
    <t>OPTICAL PLAN</t>
  </si>
  <si>
    <t>0155</t>
  </si>
  <si>
    <t>DENTAL PLAN</t>
  </si>
  <si>
    <t>0158</t>
  </si>
  <si>
    <t>MEDICARE CONTRIBUTION</t>
  </si>
  <si>
    <t>0159</t>
  </si>
  <si>
    <t>RETIREMENT</t>
  </si>
  <si>
    <t>0161</t>
  </si>
  <si>
    <t>DC HEALTH BENEFIT FEES</t>
  </si>
  <si>
    <t>JA16DB19</t>
  </si>
  <si>
    <t>PCARD FEB 21 - MARCH 20,2016</t>
  </si>
  <si>
    <t>JA16JC28</t>
  </si>
  <si>
    <t>PCARD EXP FM 07/21/16-08/20/16</t>
  </si>
  <si>
    <t>JA16DB17</t>
  </si>
  <si>
    <t>PCARD JANUARY- FEBRUARY 2016</t>
  </si>
  <si>
    <t>IA000382190001</t>
  </si>
  <si>
    <t>DT16WFG3</t>
  </si>
  <si>
    <t>PER DIEM REFUND</t>
  </si>
  <si>
    <t>191</t>
  </si>
  <si>
    <t>JA16DB12</t>
  </si>
  <si>
    <t>PCARD NOV21 -DEC20 2015</t>
  </si>
  <si>
    <t>JA16JC36</t>
  </si>
  <si>
    <t>P CARD EXP FM 09/21/16-09/30/1</t>
  </si>
  <si>
    <t>ELC REFUND</t>
  </si>
  <si>
    <t>IA000282162588</t>
  </si>
  <si>
    <t>DT16WF37</t>
  </si>
  <si>
    <t>IA000280802954</t>
  </si>
  <si>
    <t>DT16WF58</t>
  </si>
  <si>
    <t>IA001030237422</t>
  </si>
  <si>
    <t>ELC MERCHANT DEPOSIT</t>
  </si>
  <si>
    <t>IA001030588063</t>
  </si>
  <si>
    <t>IA001031365872</t>
  </si>
  <si>
    <t>IA001031367038</t>
  </si>
  <si>
    <t>IA001031924753</t>
  </si>
  <si>
    <t>IA001032005320</t>
  </si>
  <si>
    <t>IA001032297276</t>
  </si>
  <si>
    <t>IA001032425688</t>
  </si>
  <si>
    <t>IA001032817054</t>
  </si>
  <si>
    <t>IA001032858367</t>
  </si>
  <si>
    <t>IA001032907536</t>
  </si>
  <si>
    <t>IA001032944092</t>
  </si>
  <si>
    <t>IA001033373982</t>
  </si>
  <si>
    <t>IA001033374871</t>
  </si>
  <si>
    <t>IA001033378850</t>
  </si>
  <si>
    <t>IA001033382803</t>
  </si>
  <si>
    <t>IA001033391553</t>
  </si>
  <si>
    <t>IA001033394468</t>
  </si>
  <si>
    <t>IA001033398246</t>
  </si>
  <si>
    <t>IA001033740187</t>
  </si>
  <si>
    <t>IA001033741497</t>
  </si>
  <si>
    <t>IA001034485671</t>
  </si>
  <si>
    <t>IA001034670417</t>
  </si>
  <si>
    <t>IA001034833612</t>
  </si>
  <si>
    <t>IA001035216701</t>
  </si>
  <si>
    <t>IA001035555256</t>
  </si>
  <si>
    <t>IA001035725663</t>
  </si>
  <si>
    <t>IA001036006150</t>
  </si>
  <si>
    <t>IA001036007966</t>
  </si>
  <si>
    <t>IA001036852563</t>
  </si>
  <si>
    <t>IA001036855172</t>
  </si>
  <si>
    <t>IA001036859004</t>
  </si>
  <si>
    <t>IA001038141815</t>
  </si>
  <si>
    <t>IA001038263441</t>
  </si>
  <si>
    <t>IA001038346299</t>
  </si>
  <si>
    <t>IA001038833655</t>
  </si>
  <si>
    <t>ELC MERCHANT PAYMENTS</t>
  </si>
  <si>
    <t>IA001039213877</t>
  </si>
  <si>
    <t>IA001039253014</t>
  </si>
  <si>
    <t>IA001039509499</t>
  </si>
  <si>
    <t>IA001039938218</t>
  </si>
  <si>
    <t>IA001039941310</t>
  </si>
  <si>
    <t>IA001039945252</t>
  </si>
  <si>
    <t>IA000384583115</t>
  </si>
  <si>
    <t>DT16WF76</t>
  </si>
  <si>
    <t>IA004189656218</t>
  </si>
  <si>
    <t>DT16WF80</t>
  </si>
  <si>
    <t>POST DEPOSIT</t>
  </si>
  <si>
    <t>IA000281088926</t>
  </si>
  <si>
    <t>DT16WFB4</t>
  </si>
  <si>
    <t>IA000381264845</t>
  </si>
  <si>
    <t>DT16WFE1</t>
  </si>
  <si>
    <t>IA000285590416</t>
  </si>
  <si>
    <t>DT16WFF1</t>
  </si>
  <si>
    <t>IA000281121168</t>
  </si>
  <si>
    <t>DT16WFG7</t>
  </si>
  <si>
    <t>IA000388518302</t>
  </si>
  <si>
    <t>DT16WF33</t>
  </si>
  <si>
    <t>IA000381046183</t>
  </si>
  <si>
    <t>DT16WF35</t>
  </si>
  <si>
    <t>IA000385764836</t>
  </si>
  <si>
    <t>DT16WF48</t>
  </si>
  <si>
    <t>IA000385845835</t>
  </si>
  <si>
    <t>DT16WF57</t>
  </si>
  <si>
    <t>IA000280780048</t>
  </si>
  <si>
    <t>DT16WF59</t>
  </si>
  <si>
    <t>IA000383591233</t>
  </si>
  <si>
    <t>DT16WF74</t>
  </si>
  <si>
    <t>IA000382165128</t>
  </si>
  <si>
    <t>DT16WF97</t>
  </si>
  <si>
    <t xml:space="preserve"> GED TESTING</t>
  </si>
  <si>
    <t>05/10/16</t>
  </si>
  <si>
    <t>DT16WFB3</t>
  </si>
  <si>
    <t>IA000280627328</t>
  </si>
  <si>
    <t>DT16WFD5</t>
  </si>
  <si>
    <t>IA000281203935</t>
  </si>
  <si>
    <t>DT16WFG9</t>
  </si>
  <si>
    <t>IA000385524629</t>
  </si>
  <si>
    <t>DT16WFH6</t>
  </si>
  <si>
    <t>IA00386019252</t>
  </si>
  <si>
    <t>DT16WFI4</t>
  </si>
  <si>
    <t>PARD EXP FOR 08/21/16-09/20/16</t>
  </si>
  <si>
    <t>0411</t>
  </si>
  <si>
    <t>PRINTING, DUPLICATING, ETC</t>
  </si>
  <si>
    <t>IA000282683042</t>
  </si>
  <si>
    <t>DT16JC45</t>
  </si>
  <si>
    <t>REFUND FROM MONTGOMERY COLLEGE</t>
  </si>
  <si>
    <t>JA16DM21</t>
  </si>
  <si>
    <t>MOVE EXP TO AY 16</t>
  </si>
  <si>
    <t>JA16DM42</t>
  </si>
  <si>
    <t>MOVE EXP TO FUND 0710</t>
  </si>
  <si>
    <t>IA000282104141</t>
  </si>
  <si>
    <t>DT16WF85</t>
  </si>
  <si>
    <t>IA004086091105</t>
  </si>
  <si>
    <t>DT16WF86</t>
  </si>
  <si>
    <t>IA000285479523</t>
  </si>
  <si>
    <t>DT16WF89</t>
  </si>
  <si>
    <t>DEPOSIT</t>
  </si>
  <si>
    <t>IA009943819499</t>
  </si>
  <si>
    <t>DT16WF93</t>
  </si>
  <si>
    <t>CHEERLEADING TOURNAMENT</t>
  </si>
  <si>
    <t>IA000382010798</t>
  </si>
  <si>
    <t>DT16WFA1</t>
  </si>
  <si>
    <t>NUTRITION REFUND</t>
  </si>
  <si>
    <t>IA000284643560</t>
  </si>
  <si>
    <t>DT16WFG4</t>
  </si>
  <si>
    <t>IA000380291637</t>
  </si>
  <si>
    <t>DT16WFG6</t>
  </si>
  <si>
    <t>ATLETICS DEPOSIT</t>
  </si>
  <si>
    <t>IA000381968942</t>
  </si>
  <si>
    <t>DT16WFH9</t>
  </si>
  <si>
    <t>IA009945211307</t>
  </si>
  <si>
    <t>DT16WFJ5</t>
  </si>
  <si>
    <t>IA000283970534</t>
  </si>
  <si>
    <t>DT16JC21</t>
  </si>
  <si>
    <t>IA000287951102</t>
  </si>
  <si>
    <t>DT16JC36</t>
  </si>
  <si>
    <t>REV. FROM CHILD CARE LICENSING</t>
  </si>
  <si>
    <t>IA000288014911</t>
  </si>
  <si>
    <t>DT16JC37</t>
  </si>
  <si>
    <t>REV. OF CHILD CARE LICENSING</t>
  </si>
  <si>
    <t>IA000284751636</t>
  </si>
  <si>
    <t>DT16JC49</t>
  </si>
  <si>
    <t>IA000280880069</t>
  </si>
  <si>
    <t>DT16JC63</t>
  </si>
  <si>
    <t>REV. FROM CHILD CARE LICE.UNIT</t>
  </si>
  <si>
    <t>IA000287453683</t>
  </si>
  <si>
    <t>DT16JC67</t>
  </si>
  <si>
    <t>IA000385782002</t>
  </si>
  <si>
    <t>DT16WFA7</t>
  </si>
  <si>
    <t>CHILD CARE LICENSING DEPOSIT</t>
  </si>
  <si>
    <t>IA000281184868</t>
  </si>
  <si>
    <t>DT16WFG8</t>
  </si>
  <si>
    <t>CHILDCARE</t>
  </si>
  <si>
    <t>CHILD CARE LICENSING</t>
  </si>
  <si>
    <t>PCARD EXPEND.05/21/16- 062016</t>
  </si>
  <si>
    <t>IA000382948970</t>
  </si>
  <si>
    <t>DT16JC85</t>
  </si>
  <si>
    <t>NON RESIDENT TUTION COLLECTION</t>
  </si>
  <si>
    <t>IA000381036709</t>
  </si>
  <si>
    <t>DT16WF34</t>
  </si>
  <si>
    <t>IA000381038270</t>
  </si>
  <si>
    <t>DT16WF36</t>
  </si>
  <si>
    <t>IA000387936999</t>
  </si>
  <si>
    <t>DT16WF40</t>
  </si>
  <si>
    <t>IA000387965085</t>
  </si>
  <si>
    <t>DT16WF41</t>
  </si>
  <si>
    <t>DT16WF44</t>
  </si>
  <si>
    <t>CORRECT DT16WF19</t>
  </si>
  <si>
    <t>IA000385752414</t>
  </si>
  <si>
    <t>DT16WF45</t>
  </si>
  <si>
    <t>IA000385766185</t>
  </si>
  <si>
    <t>DT16WF47</t>
  </si>
  <si>
    <t>IA000385767719</t>
  </si>
  <si>
    <t>DT16WF49</t>
  </si>
  <si>
    <t>IA000385795500</t>
  </si>
  <si>
    <t>DT16WF50</t>
  </si>
  <si>
    <t>IA000385846073</t>
  </si>
  <si>
    <t>DT16WF54</t>
  </si>
  <si>
    <t>IA000385842265</t>
  </si>
  <si>
    <t>DT16WF55</t>
  </si>
  <si>
    <t>IA000287978884</t>
  </si>
  <si>
    <t>DT16WF60</t>
  </si>
  <si>
    <t>IA000383538737</t>
  </si>
  <si>
    <t>DT16WF68</t>
  </si>
  <si>
    <t>IA000383544657</t>
  </si>
  <si>
    <t>DT16WF69</t>
  </si>
  <si>
    <t>IA000383552592</t>
  </si>
  <si>
    <t>DT16WF70</t>
  </si>
  <si>
    <t>IA000383554778</t>
  </si>
  <si>
    <t>DT16WF71</t>
  </si>
  <si>
    <t>IA000383564019</t>
  </si>
  <si>
    <t>DT16WF72</t>
  </si>
  <si>
    <t>IA000383566705</t>
  </si>
  <si>
    <t>DT16WF73</t>
  </si>
  <si>
    <t>IA000383588964</t>
  </si>
  <si>
    <t>DT16WF75</t>
  </si>
  <si>
    <t>IA000382094285</t>
  </si>
  <si>
    <t>DT16WF91</t>
  </si>
  <si>
    <t>IA000382180413</t>
  </si>
  <si>
    <t>DT16WF95</t>
  </si>
  <si>
    <t>IA000382090333</t>
  </si>
  <si>
    <t>DT16WF96</t>
  </si>
  <si>
    <t>IA000382174492</t>
  </si>
  <si>
    <t>DT16WF98</t>
  </si>
  <si>
    <t>IA000382169144</t>
  </si>
  <si>
    <t>DT16WF99</t>
  </si>
  <si>
    <t>IA000281058814</t>
  </si>
  <si>
    <t>DT16WFA0</t>
  </si>
  <si>
    <t>IA000283828636</t>
  </si>
  <si>
    <t>DT16WFA5</t>
  </si>
  <si>
    <t>NON RESIDENT TUITION DEPOSIT</t>
  </si>
  <si>
    <t>IA000281071702</t>
  </si>
  <si>
    <t>DT16WFA8</t>
  </si>
  <si>
    <t>IA000285989450</t>
  </si>
  <si>
    <t>DT16WFB5</t>
  </si>
  <si>
    <t>STIDENT RESIDENCY DEPOSIT</t>
  </si>
  <si>
    <t>IA000380448206</t>
  </si>
  <si>
    <t>DT16WFB6</t>
  </si>
  <si>
    <t>IA000387028698</t>
  </si>
  <si>
    <t>DT16WFC9</t>
  </si>
  <si>
    <t>IA000381953192</t>
  </si>
  <si>
    <t>DT16WFD6</t>
  </si>
  <si>
    <t>IA000381942278</t>
  </si>
  <si>
    <t>DT16WFD7</t>
  </si>
  <si>
    <t>IA000381237650</t>
  </si>
  <si>
    <t>DT16WFE4</t>
  </si>
  <si>
    <t>IA000285626246</t>
  </si>
  <si>
    <t>DT16WFE9</t>
  </si>
  <si>
    <t>IA000285569174</t>
  </si>
  <si>
    <t>DT16WFF2</t>
  </si>
  <si>
    <t>IA000287545583</t>
  </si>
  <si>
    <t>DT16WFF3</t>
  </si>
  <si>
    <t>IA000287477967</t>
  </si>
  <si>
    <t>DT16WFF4</t>
  </si>
  <si>
    <t>IA000281203128</t>
  </si>
  <si>
    <t>DT16WFH1</t>
  </si>
  <si>
    <t>IA000284730480</t>
  </si>
  <si>
    <t>DT16WFI7</t>
  </si>
  <si>
    <t>IA000386382907</t>
  </si>
  <si>
    <t>DT16JC81</t>
  </si>
  <si>
    <t>PRIVATE GRANTS</t>
  </si>
  <si>
    <t>1139</t>
  </si>
  <si>
    <t>5200</t>
  </si>
  <si>
    <t xml:space="preserve">        PRIVATE GRANTS</t>
  </si>
  <si>
    <t>9999984147396225042000</t>
  </si>
  <si>
    <t>006022945</t>
  </si>
  <si>
    <t>ZE521438</t>
  </si>
  <si>
    <t>DE521438</t>
  </si>
  <si>
    <t>SP700</t>
  </si>
  <si>
    <t>SP706</t>
  </si>
  <si>
    <t>E706</t>
  </si>
  <si>
    <t xml:space="preserve">DC EDUCATION LICENSURE COMMISSION                 </t>
  </si>
  <si>
    <t>TRVL 11/10/201</t>
  </si>
  <si>
    <t>9999984147396224992000</t>
  </si>
  <si>
    <t>2016-11-30 00:00:00</t>
  </si>
  <si>
    <t>2016-12-05 00:00:00</t>
  </si>
  <si>
    <t>9999984147396225043000</t>
  </si>
  <si>
    <t>1578961657103</t>
  </si>
  <si>
    <t>CHERYL L. STEPLIGHT</t>
  </si>
  <si>
    <t>001206949</t>
  </si>
  <si>
    <t>ZE522888</t>
  </si>
  <si>
    <t>DE522888</t>
  </si>
  <si>
    <t>REIMB. 10/6/16</t>
  </si>
  <si>
    <t>2016-12-15 00:00:00</t>
  </si>
  <si>
    <t>2016-12-22 00:00:00</t>
  </si>
  <si>
    <t>006032464</t>
  </si>
  <si>
    <t>ZE524323</t>
  </si>
  <si>
    <t>DE524323</t>
  </si>
  <si>
    <t>SP500</t>
  </si>
  <si>
    <t>SP619</t>
  </si>
  <si>
    <t>E502</t>
  </si>
  <si>
    <t xml:space="preserve">DC STATE ATHLETIC ASSOCIATION                     </t>
  </si>
  <si>
    <t>DEC052016</t>
  </si>
  <si>
    <t>2017-01-05 00:00:00</t>
  </si>
  <si>
    <t>2017-01-10 00:00:00</t>
  </si>
  <si>
    <t>001205157</t>
  </si>
  <si>
    <t>ZE520997</t>
  </si>
  <si>
    <t>DE520997</t>
  </si>
  <si>
    <t>REIMB 10/06/16</t>
  </si>
  <si>
    <t>2016-11-22 00:00:00</t>
  </si>
  <si>
    <t>2016-11-29 00:00:00</t>
  </si>
  <si>
    <t>REIMB</t>
  </si>
  <si>
    <t>9999935380395541380000</t>
  </si>
  <si>
    <t>006017416</t>
  </si>
  <si>
    <t>ZE520445</t>
  </si>
  <si>
    <t>DE520445</t>
  </si>
  <si>
    <t>9999935380395541396000</t>
  </si>
  <si>
    <t>ZE520662</t>
  </si>
  <si>
    <t>DE520662</t>
  </si>
  <si>
    <t>9999935380396374346000</t>
  </si>
  <si>
    <t>006023978</t>
  </si>
  <si>
    <t>ZE521745</t>
  </si>
  <si>
    <t>DE521745</t>
  </si>
  <si>
    <t>REIMB 10/07/16</t>
  </si>
  <si>
    <t>9999935380395541260000</t>
  </si>
  <si>
    <t>2016-11-16 00:00:00</t>
  </si>
  <si>
    <t>TRVL 8/20-26/2</t>
  </si>
  <si>
    <t>9999935380395541274000</t>
  </si>
  <si>
    <t>2016-11-18 00:00:00</t>
  </si>
  <si>
    <t>9999935380396374110000</t>
  </si>
  <si>
    <t>2016-12-02 00:00:00</t>
  </si>
  <si>
    <t>2016-12-07 00:00:00</t>
  </si>
  <si>
    <t>9999935380395541381000</t>
  </si>
  <si>
    <t>9999935380395541397000</t>
  </si>
  <si>
    <t>9999935380396374347000</t>
  </si>
  <si>
    <t>JN17EF05</t>
  </si>
  <si>
    <t>CE011</t>
  </si>
  <si>
    <t>JN17EF07</t>
  </si>
  <si>
    <t>JN17EF06</t>
  </si>
  <si>
    <t>JN17EF10</t>
  </si>
  <si>
    <t>IA000286845609</t>
  </si>
  <si>
    <t>DT17WF08</t>
  </si>
  <si>
    <t>VARIOUS</t>
  </si>
  <si>
    <t>DT17WF16</t>
  </si>
  <si>
    <t>POST TO CORRECT ATTRIBUTES</t>
  </si>
  <si>
    <t>IA004086094918</t>
  </si>
  <si>
    <t>DCSAA VOLLEYBALL</t>
  </si>
  <si>
    <t>IA000283345065</t>
  </si>
  <si>
    <t>DT17WF02</t>
  </si>
  <si>
    <t>IA009984009805</t>
  </si>
  <si>
    <t>DT17WF10</t>
  </si>
  <si>
    <t>DCSAA FOOTBALL</t>
  </si>
  <si>
    <t>IA009984009809</t>
  </si>
  <si>
    <t>IA009984052805</t>
  </si>
  <si>
    <t>DCSAA SOCCER</t>
  </si>
  <si>
    <t>IA009988385979</t>
  </si>
  <si>
    <t>DT17WF14</t>
  </si>
  <si>
    <t>MOVE TO CORRECT INDEX &amp; PCA</t>
  </si>
  <si>
    <t>DT17WF03</t>
  </si>
  <si>
    <t>DT17WF29</t>
  </si>
  <si>
    <t>IA000381903132</t>
  </si>
  <si>
    <t>DT16JC04</t>
  </si>
  <si>
    <t>REV FROM COMP. AND INTEGRITY</t>
  </si>
  <si>
    <t>IA000283309235</t>
  </si>
  <si>
    <t>DT16JC08</t>
  </si>
  <si>
    <t>REVENUE FROM COMPLAINCE AND IN</t>
  </si>
  <si>
    <t>IA000283279279</t>
  </si>
  <si>
    <t>DT17JC10</t>
  </si>
  <si>
    <t>RECORD REV FROM CHILD CARE ELI</t>
  </si>
  <si>
    <t>IA000381814565</t>
  </si>
  <si>
    <t>COLLECTION OF NON RESIDENT TUT</t>
  </si>
  <si>
    <t>IA000287832846</t>
  </si>
  <si>
    <t>DT17JC03</t>
  </si>
  <si>
    <t>TO RECORD REVENUE</t>
  </si>
  <si>
    <t>IA000287837975</t>
  </si>
  <si>
    <t>IA000381826003</t>
  </si>
  <si>
    <t>DT17JC06</t>
  </si>
  <si>
    <t>NON RESIDENT TUTION</t>
  </si>
  <si>
    <t>IA000283250971</t>
  </si>
  <si>
    <t>DT17JC07</t>
  </si>
  <si>
    <t>RECORD COLLECTION OF NON RES.T</t>
  </si>
  <si>
    <t>IA000286846538</t>
  </si>
  <si>
    <t>DT17WF06</t>
  </si>
  <si>
    <t>DT17WF05</t>
  </si>
  <si>
    <t>JA17JC05</t>
  </si>
  <si>
    <t>PCARD EXPEND 10/1/16-10/20/16</t>
  </si>
  <si>
    <t>SP300</t>
  </si>
  <si>
    <t>SP618</t>
  </si>
  <si>
    <t>E305</t>
  </si>
  <si>
    <t xml:space="preserve">OFFICE OF ENROLLMENT AND RESIDENCY                </t>
  </si>
  <si>
    <t>IA000387263436</t>
  </si>
  <si>
    <t>IA000281515043</t>
  </si>
  <si>
    <t>DT17JC14</t>
  </si>
  <si>
    <t>RECORD NON RESIDENT TUTION COL</t>
  </si>
  <si>
    <t>IA000385310570</t>
  </si>
  <si>
    <t>DT17JC15</t>
  </si>
  <si>
    <t>REVENUE FROM NON RESIDENT TUTI</t>
  </si>
  <si>
    <t>IA000284746365</t>
  </si>
  <si>
    <t>DT17WF27</t>
  </si>
  <si>
    <t>IA009991731243</t>
  </si>
  <si>
    <t>DT16WF15</t>
  </si>
  <si>
    <t>IA008581930090</t>
  </si>
  <si>
    <t>DT17JC18</t>
  </si>
  <si>
    <t>REVENUE FROM OSSE ATHLETIC LEA</t>
  </si>
  <si>
    <t>IA009995899491</t>
  </si>
  <si>
    <t>DT17WF21</t>
  </si>
  <si>
    <t>IA000387210725</t>
  </si>
  <si>
    <t>DT17WF24</t>
  </si>
  <si>
    <t>IA000284770174</t>
  </si>
  <si>
    <t>DT17WF26</t>
  </si>
  <si>
    <t>SP600</t>
  </si>
  <si>
    <t>SP603</t>
  </si>
  <si>
    <t>E603</t>
  </si>
  <si>
    <t xml:space="preserve">OFFICE OF TEACHING AND LEARNING                   </t>
  </si>
  <si>
    <t>241083863272</t>
  </si>
  <si>
    <t>DT17WF19</t>
  </si>
  <si>
    <t>CHARGEBACK FOR CREDIT CARD</t>
  </si>
  <si>
    <t>8120501493</t>
  </si>
  <si>
    <t>DT17WF20</t>
  </si>
  <si>
    <t>CHARGEBACK</t>
  </si>
  <si>
    <t>OCT STATEMENT</t>
  </si>
  <si>
    <t>DT17WF22</t>
  </si>
  <si>
    <t>10/11/16</t>
  </si>
  <si>
    <t>10/12/16</t>
  </si>
  <si>
    <t>10/13/16</t>
  </si>
  <si>
    <t>10/14/16</t>
  </si>
  <si>
    <t>10/17/16</t>
  </si>
  <si>
    <t>10/18/16</t>
  </si>
  <si>
    <t>10/19/16</t>
  </si>
  <si>
    <t>10/20/16</t>
  </si>
  <si>
    <t>10/21/16</t>
  </si>
  <si>
    <t>10/24/16</t>
  </si>
  <si>
    <t>10/25/16</t>
  </si>
  <si>
    <t>10/27/16</t>
  </si>
  <si>
    <t>10/28/16</t>
  </si>
  <si>
    <t>10/3/16</t>
  </si>
  <si>
    <t>10/31/16</t>
  </si>
  <si>
    <t>10/4/16</t>
  </si>
  <si>
    <t>10/5/16</t>
  </si>
  <si>
    <t>10/6/16</t>
  </si>
  <si>
    <t>10/7/16</t>
  </si>
  <si>
    <t>PB17JC02</t>
  </si>
  <si>
    <t>PR MAUAL ACCRUAL -PAY RECLASSI</t>
  </si>
  <si>
    <t>PR161011</t>
  </si>
  <si>
    <t>SP700SP706</t>
  </si>
  <si>
    <t>012220161015</t>
  </si>
  <si>
    <t>PR161025</t>
  </si>
  <si>
    <t>012320161029</t>
  </si>
  <si>
    <t>PR161108</t>
  </si>
  <si>
    <t>012420161112</t>
  </si>
  <si>
    <t>PR161122</t>
  </si>
  <si>
    <t>012520161126</t>
  </si>
  <si>
    <t>PR161206</t>
  </si>
  <si>
    <t>012620161210</t>
  </si>
  <si>
    <t>PR161220</t>
  </si>
  <si>
    <t>010120161224</t>
  </si>
  <si>
    <t>PR170103</t>
  </si>
  <si>
    <t>PB17JC01</t>
  </si>
  <si>
    <t>REVERSAL OF PAYROLL DEF-ACCRUE</t>
  </si>
  <si>
    <t>468</t>
  </si>
  <si>
    <t>PE161031</t>
  </si>
  <si>
    <t>PE161130</t>
  </si>
  <si>
    <t>PE161231</t>
  </si>
  <si>
    <t>PF160930</t>
  </si>
  <si>
    <t>PF161031</t>
  </si>
  <si>
    <t>PF161130</t>
  </si>
  <si>
    <t>PF161231</t>
  </si>
  <si>
    <t>HELC</t>
  </si>
  <si>
    <t>IA000386889254</t>
  </si>
  <si>
    <t>DT17WF07</t>
  </si>
  <si>
    <t>HELC DEPOSIT</t>
  </si>
  <si>
    <t>IA004189651195</t>
  </si>
  <si>
    <t>IA000283455327</t>
  </si>
  <si>
    <t>DT17WF12</t>
  </si>
  <si>
    <t>IA000284836286</t>
  </si>
  <si>
    <t>DT17WF28</t>
  </si>
  <si>
    <t>IA000385275379</t>
  </si>
  <si>
    <t>DT17JC16</t>
  </si>
  <si>
    <t>REVENUE FROM CHILD CARE LICENS</t>
  </si>
  <si>
    <t>SP800</t>
  </si>
  <si>
    <t>SP806</t>
  </si>
  <si>
    <t>E806</t>
  </si>
  <si>
    <t xml:space="preserve">OFFICE OF PRE-KINDERGARTEN ENHANCEMENT            </t>
  </si>
  <si>
    <t>2017 Total</t>
  </si>
  <si>
    <t>Q113. Provide a complete accounting of all of OSSE's Special Purpose Revenue Funds for FY 16 and FY 17. Please include the revenue source name and code, total amount generated and expended, and the purpose of the funds.</t>
  </si>
  <si>
    <t>FY16</t>
  </si>
  <si>
    <t>FY17 as of 12/31/16</t>
  </si>
  <si>
    <t>OSSE (GD0) Special Purpose Revenue for FY16 and FY17 (as of 12-31-16)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</si>
</sst>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mmm\ d\,\ yyyy"/>
    <numFmt numFmtId="165" formatCode="#0"/>
    <numFmt numFmtId="166" formatCode="_(&quot;$&quot;* #,##0_);_(&quot;$&quot;* \(#,##0\);_(&quot;$&quot;* &quot;-&quot;??_);_(@_)"/>
  </numFmts>
  <fonts count="26" x14ac:knownFonts="1">
    <font>
      <sz val="10"/>
      <name val="Arial"/>
    </font>
    <font>
      <sz val="10"/>
      <name val="Book Antiqua"/>
      <family val="1"/>
    </font>
    <font>
      <sz val="9"/>
      <name val="Book Antiqua"/>
      <family val="1"/>
    </font>
    <font>
      <b/>
      <sz val="10"/>
      <name val="Book Antiqua"/>
      <family val="1"/>
    </font>
    <font>
      <sz val="11"/>
      <color indexed="60"/>
      <name val="Book Antiqua"/>
      <family val="1"/>
    </font>
    <font>
      <sz val="16"/>
      <name val="Book Antiqua"/>
      <family val="1"/>
    </font>
    <font>
      <sz val="14"/>
      <color indexed="60"/>
      <name val="Book Antiqua"/>
      <family val="1"/>
    </font>
    <font>
      <sz val="16"/>
      <color indexed="60"/>
      <name val="Book Antiqua"/>
      <family val="1"/>
    </font>
    <font>
      <sz val="10"/>
      <name val="Arial"/>
      <family val="2"/>
    </font>
    <font>
      <sz val="11"/>
      <color theme="1"/>
      <name val="Calibri"/>
      <family val="2"/>
      <scheme val="minor"/>
    </font>
    <font>
      <b/>
      <sz val="14"/>
      <color theme="1"/>
      <name val="Cambria"/>
      <family val="1"/>
      <scheme val="major"/>
    </font>
    <font>
      <sz val="10"/>
      <color theme="1"/>
      <name val="Garamond"/>
      <family val="1"/>
    </font>
    <font>
      <b/>
      <sz val="10"/>
      <color theme="1"/>
      <name val="Garamond"/>
      <family val="1"/>
    </font>
    <font>
      <b/>
      <sz val="11"/>
      <color theme="1"/>
      <name val="Cambria"/>
      <family val="1"/>
      <scheme val="major"/>
    </font>
    <font>
      <sz val="10"/>
      <name val="Arial"/>
      <family val="2"/>
    </font>
    <font>
      <sz val="10"/>
      <name val="Calibri"/>
      <family val="2"/>
      <scheme val="minor"/>
    </font>
    <font>
      <b/>
      <sz val="10"/>
      <name val="Cambria"/>
      <family val="1"/>
      <scheme val="major"/>
    </font>
    <font>
      <sz val="10"/>
      <color theme="1"/>
      <name val="Tahoma"/>
      <family val="2"/>
    </font>
    <font>
      <b/>
      <sz val="14"/>
      <color theme="1"/>
      <name val="Garamond"/>
      <family val="1"/>
    </font>
    <font>
      <b/>
      <sz val="11"/>
      <color theme="1"/>
      <name val="Garamond"/>
      <family val="1"/>
    </font>
    <font>
      <b/>
      <sz val="10.5"/>
      <color theme="1"/>
      <name val="Garamond"/>
      <family val="1"/>
    </font>
    <font>
      <b/>
      <sz val="10"/>
      <name val="Garamond"/>
      <family val="1"/>
    </font>
    <font>
      <b/>
      <sz val="11"/>
      <name val="Garamond"/>
      <family val="1"/>
    </font>
    <font>
      <b/>
      <sz val="14"/>
      <name val="Garamond"/>
      <family val="1"/>
    </font>
    <font>
      <sz val="10"/>
      <name val="Garamond"/>
      <family val="1"/>
    </font>
    <font>
      <b/>
      <sz val="11"/>
      <color theme="0"/>
      <name val="Garamond"/>
      <family val="1"/>
    </font>
  </fonts>
  <fills count="7">
    <fill>
      <patternFill patternType="none"/>
    </fill>
    <fill>
      <patternFill patternType="gray125"/>
    </fill>
    <fill>
      <patternFill patternType="solid">
        <fgColor indexed="22"/>
        <bgColor indexed="64"/>
      </patternFill>
    </fill>
    <fill>
      <patternFill patternType="solid">
        <fgColor theme="4" tint="0.79998168889431442"/>
        <bgColor theme="4" tint="0.79998168889431442"/>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FFF00"/>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theme="3" tint="-0.499984740745262"/>
      </left>
      <right/>
      <top style="thin">
        <color theme="3" tint="-0.499984740745262"/>
      </top>
      <bottom style="thin">
        <color theme="1" tint="0.34998626667073579"/>
      </bottom>
      <diagonal/>
    </border>
    <border>
      <left/>
      <right/>
      <top style="thin">
        <color theme="3" tint="-0.499984740745262"/>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7">
    <xf numFmtId="0" fontId="0" fillId="0" borderId="0"/>
    <xf numFmtId="43" fontId="9"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44" fontId="14" fillId="0" borderId="0" applyFont="0" applyFill="0" applyBorder="0" applyAlignment="0" applyProtection="0"/>
    <xf numFmtId="0" fontId="17" fillId="0" borderId="0"/>
  </cellStyleXfs>
  <cellXfs count="70">
    <xf numFmtId="0" fontId="0" fillId="0" borderId="0" xfId="0"/>
    <xf numFmtId="0" fontId="1" fillId="0" borderId="0" xfId="0" applyFont="1"/>
    <xf numFmtId="0" fontId="1" fillId="0" borderId="0" xfId="0" applyFont="1" applyFill="1"/>
    <xf numFmtId="0" fontId="1" fillId="0" borderId="0" xfId="0" applyFont="1" applyFill="1" applyAlignment="1">
      <alignment horizontal="center" vertical="center" wrapText="1"/>
    </xf>
    <xf numFmtId="0" fontId="2" fillId="0" borderId="0" xfId="0" applyFont="1" applyFill="1" applyAlignment="1">
      <alignment vertical="center"/>
    </xf>
    <xf numFmtId="0" fontId="5" fillId="0" borderId="0" xfId="0" applyFont="1" applyFill="1"/>
    <xf numFmtId="0" fontId="6" fillId="0" borderId="0" xfId="0" applyFont="1" applyAlignment="1"/>
    <xf numFmtId="0" fontId="7" fillId="0" borderId="0" xfId="0" applyFont="1" applyAlignment="1">
      <alignment horizontal="centerContinuous"/>
    </xf>
    <xf numFmtId="0" fontId="1" fillId="0" borderId="0" xfId="0" applyFont="1" applyFill="1" applyAlignment="1"/>
    <xf numFmtId="0" fontId="3" fillId="2" borderId="1" xfId="0" applyFont="1" applyFill="1" applyBorder="1" applyAlignment="1">
      <alignment horizontal="center" wrapText="1"/>
    </xf>
    <xf numFmtId="0" fontId="1" fillId="2" borderId="1" xfId="0" applyFont="1" applyFill="1" applyBorder="1" applyAlignment="1">
      <alignment wrapText="1"/>
    </xf>
    <xf numFmtId="3" fontId="3" fillId="2" borderId="1" xfId="0" applyNumberFormat="1" applyFont="1" applyFill="1" applyBorder="1" applyAlignment="1">
      <alignment wrapText="1"/>
    </xf>
    <xf numFmtId="0" fontId="1" fillId="2" borderId="3" xfId="0" applyFont="1" applyFill="1" applyBorder="1"/>
    <xf numFmtId="0" fontId="11" fillId="0" borderId="0" xfId="0" applyFont="1"/>
    <xf numFmtId="3" fontId="15" fillId="0" borderId="1" xfId="0" applyNumberFormat="1" applyFont="1" applyFill="1" applyBorder="1" applyAlignment="1">
      <alignment vertical="center" wrapText="1"/>
    </xf>
    <xf numFmtId="0" fontId="15" fillId="0" borderId="1" xfId="0" applyFont="1" applyFill="1" applyBorder="1" applyAlignment="1">
      <alignment vertical="center" wrapText="1"/>
    </xf>
    <xf numFmtId="0" fontId="16" fillId="0" borderId="1" xfId="0" applyFont="1" applyFill="1" applyBorder="1" applyAlignment="1" applyProtection="1">
      <alignment horizontal="center" vertical="center" wrapText="1"/>
      <protection locked="0"/>
    </xf>
    <xf numFmtId="0" fontId="17" fillId="0" borderId="0" xfId="6"/>
    <xf numFmtId="0" fontId="17" fillId="6" borderId="0" xfId="6" applyFill="1"/>
    <xf numFmtId="0" fontId="17" fillId="0" borderId="0" xfId="6" applyAlignment="1">
      <alignment horizontal="left"/>
    </xf>
    <xf numFmtId="1" fontId="15" fillId="0" borderId="1" xfId="0" quotePrefix="1" applyNumberFormat="1" applyFont="1" applyFill="1" applyBorder="1" applyAlignment="1" applyProtection="1">
      <alignment horizontal="center" vertical="center"/>
      <protection locked="0"/>
    </xf>
    <xf numFmtId="166" fontId="15" fillId="0" borderId="2" xfId="5" applyNumberFormat="1" applyFont="1" applyFill="1" applyBorder="1" applyAlignment="1">
      <alignment vertical="center" wrapText="1"/>
    </xf>
    <xf numFmtId="0" fontId="10" fillId="0" borderId="0" xfId="0" applyFont="1" applyFill="1" applyBorder="1" applyAlignment="1">
      <alignment wrapText="1"/>
    </xf>
    <xf numFmtId="0" fontId="12" fillId="0" borderId="0" xfId="0" applyFont="1" applyFill="1" applyBorder="1" applyAlignment="1">
      <alignment wrapText="1"/>
    </xf>
    <xf numFmtId="0" fontId="13" fillId="0" borderId="0" xfId="0" applyFont="1" applyFill="1" applyBorder="1" applyAlignment="1">
      <alignment vertical="top" wrapText="1"/>
    </xf>
    <xf numFmtId="0" fontId="21" fillId="0" borderId="6" xfId="0" applyFont="1" applyFill="1" applyBorder="1" applyAlignment="1" applyProtection="1">
      <alignment horizontal="center" vertical="center" wrapText="1"/>
      <protection locked="0"/>
    </xf>
    <xf numFmtId="0" fontId="21" fillId="0" borderId="6" xfId="0" applyFont="1" applyFill="1" applyBorder="1" applyAlignment="1">
      <alignment horizontal="center" vertical="center" wrapText="1"/>
    </xf>
    <xf numFmtId="0" fontId="19" fillId="0" borderId="0" xfId="0" applyFont="1" applyFill="1" applyBorder="1" applyAlignment="1">
      <alignment horizontal="left" vertical="top" wrapText="1"/>
    </xf>
    <xf numFmtId="0" fontId="11" fillId="0" borderId="0" xfId="0" applyFont="1" applyFill="1"/>
    <xf numFmtId="0" fontId="22" fillId="0" borderId="0" xfId="0" applyFont="1" applyAlignment="1">
      <alignment horizontal="left"/>
    </xf>
    <xf numFmtId="0" fontId="20" fillId="5" borderId="6" xfId="0" applyFont="1" applyFill="1" applyBorder="1" applyAlignment="1">
      <alignment horizontal="center" vertical="center" wrapText="1"/>
    </xf>
    <xf numFmtId="0" fontId="23" fillId="0" borderId="0" xfId="0" applyFont="1" applyAlignment="1">
      <alignment horizontal="center"/>
    </xf>
    <xf numFmtId="0" fontId="24" fillId="0" borderId="0" xfId="0" applyFont="1" applyFill="1" applyAlignment="1"/>
    <xf numFmtId="0" fontId="25" fillId="0" borderId="0" xfId="0" applyFont="1" applyFill="1" applyBorder="1" applyAlignment="1">
      <alignment vertical="center"/>
    </xf>
    <xf numFmtId="0" fontId="19" fillId="0" borderId="0"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24" fillId="0" borderId="6" xfId="0" quotePrefix="1" applyNumberFormat="1" applyFont="1" applyFill="1" applyBorder="1" applyAlignment="1" applyProtection="1">
      <alignment horizontal="center" vertical="center"/>
      <protection locked="0"/>
    </xf>
    <xf numFmtId="3" fontId="24" fillId="0" borderId="6" xfId="0" applyNumberFormat="1" applyFont="1" applyFill="1" applyBorder="1" applyAlignment="1">
      <alignment vertical="center" wrapText="1"/>
    </xf>
    <xf numFmtId="0" fontId="24" fillId="0" borderId="6" xfId="0" applyFont="1" applyFill="1" applyBorder="1" applyAlignment="1">
      <alignment vertical="center" wrapText="1"/>
    </xf>
    <xf numFmtId="166" fontId="24" fillId="0" borderId="6" xfId="5" applyNumberFormat="1" applyFont="1" applyFill="1" applyBorder="1" applyAlignment="1">
      <alignment vertical="center" wrapText="1"/>
    </xf>
    <xf numFmtId="3" fontId="24" fillId="6" borderId="6" xfId="0" applyNumberFormat="1" applyFont="1" applyFill="1" applyBorder="1" applyAlignment="1">
      <alignment vertical="center" wrapText="1"/>
    </xf>
    <xf numFmtId="0" fontId="24" fillId="6" borderId="6" xfId="0" applyFont="1" applyFill="1" applyBorder="1" applyAlignment="1">
      <alignment vertical="center" wrapText="1"/>
    </xf>
    <xf numFmtId="0" fontId="24" fillId="0" borderId="6" xfId="3" applyFont="1" applyFill="1" applyBorder="1" applyAlignment="1">
      <alignment vertical="center" wrapText="1"/>
    </xf>
    <xf numFmtId="0" fontId="24" fillId="0" borderId="6" xfId="0" quotePrefix="1" applyFont="1" applyFill="1" applyBorder="1" applyAlignment="1">
      <alignment horizontal="center" vertical="center" wrapText="1"/>
    </xf>
    <xf numFmtId="0" fontId="24" fillId="0" borderId="6" xfId="0" applyFont="1" applyFill="1" applyBorder="1" applyAlignment="1" applyProtection="1">
      <alignment vertical="center" wrapText="1"/>
      <protection locked="0"/>
    </xf>
    <xf numFmtId="1" fontId="24" fillId="0" borderId="6" xfId="0" quotePrefix="1" applyNumberFormat="1" applyFont="1" applyFill="1" applyBorder="1" applyAlignment="1" applyProtection="1">
      <alignment horizontal="center" vertical="center"/>
      <protection locked="0"/>
    </xf>
    <xf numFmtId="164" fontId="0" fillId="0" borderId="0" xfId="0" applyNumberFormat="1"/>
    <xf numFmtId="165" fontId="0" fillId="0" borderId="0" xfId="0" applyNumberFormat="1"/>
    <xf numFmtId="3" fontId="0" fillId="0" borderId="0" xfId="0" applyNumberFormat="1"/>
    <xf numFmtId="0" fontId="0" fillId="0" borderId="0" xfId="0" pivotButton="1"/>
    <xf numFmtId="0" fontId="0" fillId="0" borderId="0" xfId="0" applyAlignment="1">
      <alignment horizontal="left"/>
    </xf>
    <xf numFmtId="44" fontId="0" fillId="0" borderId="0" xfId="0" applyNumberFormat="1"/>
    <xf numFmtId="44" fontId="0" fillId="0" borderId="0" xfId="5" applyFont="1"/>
    <xf numFmtId="166" fontId="24" fillId="4" borderId="15" xfId="5" applyNumberFormat="1" applyFont="1" applyFill="1" applyBorder="1" applyAlignment="1">
      <alignment vertical="center"/>
    </xf>
    <xf numFmtId="166" fontId="24" fillId="4" borderId="16" xfId="5" applyNumberFormat="1" applyFont="1" applyFill="1" applyBorder="1" applyAlignment="1">
      <alignment vertical="center"/>
    </xf>
    <xf numFmtId="166" fontId="24" fillId="4" borderId="17" xfId="5" applyNumberFormat="1" applyFont="1" applyFill="1" applyBorder="1" applyAlignment="1">
      <alignment vertical="center"/>
    </xf>
    <xf numFmtId="0" fontId="4" fillId="0" borderId="0" xfId="0" applyFont="1" applyAlignment="1">
      <alignment horizontal="left"/>
    </xf>
    <xf numFmtId="0" fontId="20" fillId="5" borderId="6" xfId="0" applyFont="1" applyFill="1" applyBorder="1" applyAlignment="1">
      <alignment horizontal="center" vertical="center" wrapText="1"/>
    </xf>
    <xf numFmtId="0" fontId="25" fillId="4" borderId="4"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6" xfId="0" applyFont="1" applyFill="1" applyBorder="1" applyAlignment="1">
      <alignment horizontal="center" vertical="center"/>
    </xf>
    <xf numFmtId="0" fontId="18" fillId="3" borderId="7" xfId="0" applyFont="1" applyFill="1" applyBorder="1" applyAlignment="1">
      <alignment horizontal="center" wrapText="1"/>
    </xf>
    <xf numFmtId="0" fontId="18" fillId="3" borderId="8" xfId="0" applyFont="1" applyFill="1" applyBorder="1" applyAlignment="1">
      <alignment horizontal="center" wrapText="1"/>
    </xf>
    <xf numFmtId="0" fontId="18" fillId="3" borderId="9" xfId="0" applyFont="1" applyFill="1" applyBorder="1" applyAlignment="1">
      <alignment horizontal="center" wrapText="1"/>
    </xf>
    <xf numFmtId="0" fontId="12" fillId="3" borderId="10" xfId="0" applyFont="1" applyFill="1" applyBorder="1" applyAlignment="1">
      <alignment horizontal="center" wrapText="1"/>
    </xf>
    <xf numFmtId="0" fontId="12" fillId="3" borderId="0" xfId="0" applyFont="1" applyFill="1" applyBorder="1" applyAlignment="1">
      <alignment horizontal="center" wrapText="1"/>
    </xf>
    <xf numFmtId="0" fontId="12" fillId="3" borderId="11" xfId="0" applyFont="1" applyFill="1" applyBorder="1" applyAlignment="1">
      <alignment horizontal="center" wrapText="1"/>
    </xf>
    <xf numFmtId="0" fontId="19" fillId="3" borderId="12" xfId="0" applyFont="1" applyFill="1" applyBorder="1" applyAlignment="1">
      <alignment horizontal="left" vertical="top" wrapText="1"/>
    </xf>
    <xf numFmtId="0" fontId="19" fillId="3" borderId="13" xfId="0" applyFont="1" applyFill="1" applyBorder="1" applyAlignment="1">
      <alignment horizontal="left" vertical="top" wrapText="1"/>
    </xf>
    <xf numFmtId="0" fontId="19" fillId="3" borderId="14" xfId="0" applyFont="1" applyFill="1" applyBorder="1" applyAlignment="1">
      <alignment horizontal="left" vertical="top" wrapText="1"/>
    </xf>
  </cellXfs>
  <cellStyles count="7">
    <cellStyle name="Comma 2" xfId="1"/>
    <cellStyle name="Comma 3" xfId="4"/>
    <cellStyle name="Currency" xfId="5" builtinId="4"/>
    <cellStyle name="Normal" xfId="0" builtinId="0"/>
    <cellStyle name="Normal 2" xfId="2"/>
    <cellStyle name="Normal 3" xfId="3"/>
    <cellStyle name="Normal 4" xfId="6"/>
  </cellStyles>
  <dxfs count="1">
    <dxf>
      <numFmt numFmtId="34" formatCode="_(&quot;$&quot;* #,##0.00_);_(&quot;$&quot;* \(#,##0.00\);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City%20Wide%20IT%20Strategic%20Plan\Agency%20Briefs-Common%20Pages\Agency%20FTE's%202%20v1%20WITH%20FEEDBAC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FTE Spreadsheet"/>
      <sheetName val="CFO Phone Number"/>
      <sheetName val="Original PC Count"/>
    </sheetNames>
    <sheetDataSet>
      <sheetData sheetId="0">
        <row r="1">
          <cell r="C1" t="str">
            <v>Total Agency FTE's Fy 2000</v>
          </cell>
          <cell r="D1" t="str">
            <v>Total PC's By Agency</v>
          </cell>
          <cell r="E1" t="str">
            <v>Agency Requested FY 2000 IT FTE's (Slots Requested)</v>
          </cell>
          <cell r="F1" t="str">
            <v>ITSP Personnel Records       (Authorized Slots)</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rvUS" refreshedDate="42746.758531018517" createdVersion="4" refreshedVersion="4" minRefreshableVersion="3" recordCount="1440">
  <cacheSource type="worksheet">
    <worksheetSource ref="A1:AO1048576" sheet="data"/>
  </cacheSource>
  <cacheFields count="41">
    <cacheField name="Last Proc Date" numFmtId="0">
      <sharedItems containsDate="1" containsString="0" containsBlank="1" containsMixedTypes="1" minDate="2015-10-06T15:14:00" maxDate="1900-01-09T10:49:04"/>
    </cacheField>
    <cacheField name="Eff Date" numFmtId="0">
      <sharedItems containsDate="1" containsString="0" containsBlank="1" containsMixedTypes="1" minDate="2015-10-02T00:00:00" maxDate="1900-01-09T10:49:04"/>
    </cacheField>
    <cacheField name="FISCAL_YEAR" numFmtId="0">
      <sharedItems containsString="0" containsBlank="1" containsNumber="1" containsInteger="1" minValue="2016" maxValue="2017"/>
    </cacheField>
    <cacheField name="FISCAL_MONTH" numFmtId="0">
      <sharedItems containsString="0" containsBlank="1" containsNumber="1" containsInteger="1" minValue="1" maxValue="12"/>
    </cacheField>
    <cacheField name="Approp Year" numFmtId="0">
      <sharedItems containsString="0" containsBlank="1" containsNumber="1" containsInteger="1" minValue="2015" maxValue="2017" count="4">
        <n v="2016"/>
        <n v="2017"/>
        <m/>
        <n v="2015" u="1"/>
      </sharedItems>
    </cacheField>
    <cacheField name="Agy" numFmtId="0">
      <sharedItems containsBlank="1"/>
    </cacheField>
    <cacheField name="Batch Agy" numFmtId="0">
      <sharedItems containsBlank="1"/>
    </cacheField>
    <cacheField name="Doc Agy" numFmtId="0">
      <sharedItems containsBlank="1"/>
    </cacheField>
    <cacheField name="Grant No" numFmtId="0">
      <sharedItems containsBlank="1"/>
    </cacheField>
    <cacheField name="Grant Ph" numFmtId="0">
      <sharedItems containsBlank="1"/>
    </cacheField>
    <cacheField name="Trans Amt" numFmtId="0">
      <sharedItems containsString="0" containsBlank="1" containsNumber="1" minValue="-80972.59" maxValue="318796.82"/>
    </cacheField>
    <cacheField name="Invoice No" numFmtId="0">
      <sharedItems containsBlank="1"/>
    </cacheField>
    <cacheField name="Vendor No" numFmtId="0">
      <sharedItems containsBlank="1"/>
    </cacheField>
    <cacheField name="Vendor Name" numFmtId="0">
      <sharedItems containsBlank="1"/>
    </cacheField>
    <cacheField name="Check No" numFmtId="0">
      <sharedItems containsBlank="1"/>
    </cacheField>
    <cacheField name="Payment Date" numFmtId="0">
      <sharedItems containsDate="1" containsString="0" containsBlank="1" containsMixedTypes="1" minDate="2015-11-20T00:00:00" maxDate="1900-01-09T10:49:04"/>
    </cacheField>
    <cacheField name="Primary Doc Key" numFmtId="0">
      <sharedItems containsBlank="1"/>
    </cacheField>
    <cacheField name="Invoice Description" numFmtId="0">
      <sharedItems containsBlank="1"/>
    </cacheField>
    <cacheField name="Invoice Date" numFmtId="0">
      <sharedItems containsDate="1" containsBlank="1" containsMixedTypes="1" minDate="2015-11-12T00:00:00" maxDate="1900-01-08T19:49:04"/>
    </cacheField>
    <cacheField name="Due Date" numFmtId="0">
      <sharedItems containsDate="1" containsBlank="1" containsMixedTypes="1" minDate="2015-11-22T00:00:00" maxDate="1900-01-08T21:49:04"/>
    </cacheField>
    <cacheField name="Cur Doc No" numFmtId="0">
      <sharedItems containsBlank="1"/>
    </cacheField>
    <cacheField name="Comp GL Acct" numFmtId="0">
      <sharedItems containsBlank="1" count="4">
        <s v="3501"/>
        <s v="3500"/>
        <s v="3100"/>
        <m/>
      </sharedItems>
    </cacheField>
    <cacheField name="Comp GL Acct Title" numFmtId="0">
      <sharedItems containsBlank="1"/>
    </cacheField>
    <cacheField name="T Code" numFmtId="0">
      <sharedItems containsBlank="1"/>
    </cacheField>
    <cacheField name="Ref Doc" numFmtId="0">
      <sharedItems containsBlank="1"/>
    </cacheField>
    <cacheField name="GAAP Category Title" numFmtId="0">
      <sharedItems containsBlank="1"/>
    </cacheField>
    <cacheField name="Approp  Fund" numFmtId="0">
      <sharedItems containsBlank="1"/>
    </cacheField>
    <cacheField name="Agy Fund" numFmtId="0">
      <sharedItems containsBlank="1" count="8">
        <s v="0618"/>
        <s v="0603"/>
        <s v="0619"/>
        <s v="6007"/>
        <s v="0610"/>
        <s v="0604"/>
        <s v="6011"/>
        <m/>
      </sharedItems>
    </cacheField>
    <cacheField name="Comp Source Group Title" numFmtId="0">
      <sharedItems containsBlank="1"/>
    </cacheField>
    <cacheField name="Comp Source Group" numFmtId="0">
      <sharedItems containsBlank="1"/>
    </cacheField>
    <cacheField name="Comp Object" numFmtId="0">
      <sharedItems containsBlank="1"/>
    </cacheField>
    <cacheField name="Agy Object" numFmtId="0">
      <sharedItems containsBlank="1"/>
    </cacheField>
    <cacheField name="Agy Object Title" numFmtId="0">
      <sharedItems containsBlank="1"/>
    </cacheField>
    <cacheField name="Index Code" numFmtId="0">
      <sharedItems containsBlank="1"/>
    </cacheField>
    <cacheField name="PCA" numFmtId="0">
      <sharedItems containsBlank="1"/>
    </cacheField>
    <cacheField name="Program Code 3" numFmtId="0">
      <sharedItems containsBlank="1"/>
    </cacheField>
    <cacheField name="Program Code 3 Title" numFmtId="0">
      <sharedItems containsBlank="1"/>
    </cacheField>
    <cacheField name="Project No" numFmtId="0">
      <sharedItems containsBlank="1"/>
    </cacheField>
    <cacheField name="Project Ph" numFmtId="0">
      <sharedItems containsBlank="1"/>
    </cacheField>
    <cacheField name="Project Title" numFmtId="0">
      <sharedItems containsBlank="1"/>
    </cacheField>
    <cacheField name="Comp GL Acct2"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40">
  <r>
    <d v="2016-10-10T10:52:00"/>
    <d v="2016-09-30T00:00:00"/>
    <n v="2016"/>
    <n v="12"/>
    <x v="0"/>
    <s v="GD0"/>
    <s v="GD0"/>
    <s v="GD0"/>
    <s v="NOGRNT"/>
    <s v="NA"/>
    <n v="3656.55"/>
    <s v="ABC-1980"/>
    <s v="1200411779200"/>
    <s v="ABC TECHNICAL SOLUTIONS INC"/>
    <s v="006007772"/>
    <d v="2016-10-14T00:00:00"/>
    <s v="VOE21701"/>
    <s v="ABC TECHNICAL"/>
    <d v="2016-09-17T00:00:00"/>
    <d v="2016-10-15T00:00:00"/>
    <s v="VOE21701"/>
    <x v="0"/>
    <s v="ACCRUED EXPENDITURE"/>
    <s v="225"/>
    <s v="PO548980"/>
    <s v="NON-PERSONNEL SERVICES"/>
    <s v="0600"/>
    <x v="0"/>
    <s v="EQUIPMENT &amp; EQUIPMENT RENTAL"/>
    <s v="0070"/>
    <s v="0702"/>
    <s v="0702"/>
    <s v="PURCHASES - EQUIPMENT AND MACHINERY"/>
    <s v="S0618"/>
    <s v="OT301"/>
    <s v="D301"/>
    <s v="OFFICE OF THE CHIEF OPERATION OFFICER             "/>
    <s v="NOPROJ"/>
    <s v="NA"/>
    <s v="NO PROJECT INFORMATION"/>
    <s v="Expenditure"/>
  </r>
  <r>
    <d v="2016-10-10T10:52:00"/>
    <d v="2016-09-30T00:00:00"/>
    <n v="2016"/>
    <n v="12"/>
    <x v="0"/>
    <s v="GD0"/>
    <s v="GD0"/>
    <s v="GD0"/>
    <s v="NOGRNT"/>
    <s v="NA"/>
    <n v="78.63"/>
    <s v="ABC-1995"/>
    <s v="1200411779200"/>
    <s v="ABC TECHNICAL SOLUTIONS INC"/>
    <s v="006007772"/>
    <d v="2016-10-14T00:00:00"/>
    <s v="VOE23803"/>
    <s v="ABC TECHNICAL"/>
    <n v="42643"/>
    <n v="42658"/>
    <s v="VOE23803"/>
    <x v="0"/>
    <s v="ACCRUED EXPENDITURE"/>
    <s v="225"/>
    <s v="PO548980"/>
    <s v="NON-PERSONNEL SERVICES"/>
    <s v="0600"/>
    <x v="0"/>
    <s v="EQUIPMENT &amp; EQUIPMENT RENTAL"/>
    <s v="0070"/>
    <s v="0702"/>
    <s v="0702"/>
    <s v="PURCHASES - EQUIPMENT AND MACHINERY"/>
    <s v="S0618"/>
    <s v="OT301"/>
    <s v="D301"/>
    <s v="OFFICE OF THE CHIEF OPERATION OFFICER             "/>
    <s v="NOPROJ"/>
    <s v="NA"/>
    <s v="NO PROJECT INFORMATION"/>
    <s v="Expenditure"/>
  </r>
  <r>
    <d v="2016-06-08T23:28:00"/>
    <d v="2016-06-09T00:00:00"/>
    <n v="2016"/>
    <n v="9"/>
    <x v="0"/>
    <s v="GD0"/>
    <s v="GD0"/>
    <s v="GD0"/>
    <s v="NOGRNT"/>
    <s v="NA"/>
    <n v="2148.8000000000002"/>
    <m/>
    <s v="1460888967103"/>
    <s v="AEI TRAINING PARTNERS"/>
    <s v="001189930"/>
    <d v="2016-06-09T00:00:00"/>
    <s v="ZED82948"/>
    <m/>
    <m/>
    <m/>
    <s v="ZED82948"/>
    <x v="1"/>
    <s v="CASH EXPENDITURE"/>
    <s v="380"/>
    <s v="VOD82948"/>
    <s v="NON-PERSONNEL SERVICES"/>
    <s v="0600"/>
    <x v="1"/>
    <s v="CONTRACTUAL SERVICES - OTHER"/>
    <s v="0041"/>
    <s v="0409"/>
    <s v="0409"/>
    <s v="CONTRACTUAL SERVICES - OTHER"/>
    <s v="E0603"/>
    <s v="OT605"/>
    <s v="D605"/>
    <s v="EDUCATOR LICENSURE &amp; PRGM ACCREDITATION           "/>
    <s v="NOPROJ"/>
    <s v="NA"/>
    <s v="NO PROJECT INFORMATION"/>
    <s v="Expenditure"/>
  </r>
  <r>
    <d v="2016-06-28T01:07:00"/>
    <d v="2016-06-28T00:00:00"/>
    <n v="2016"/>
    <n v="9"/>
    <x v="0"/>
    <s v="GD0"/>
    <s v="GD0"/>
    <s v="GD0"/>
    <s v="NOGRNT"/>
    <s v="NA"/>
    <n v="1880.2"/>
    <m/>
    <s v="1460888967103"/>
    <s v="AEI TRAINING PARTNERS"/>
    <s v="001191732"/>
    <d v="2016-06-28T00:00:00"/>
    <s v="ZED89318"/>
    <m/>
    <m/>
    <m/>
    <s v="ZED89318"/>
    <x v="1"/>
    <s v="CASH EXPENDITURE"/>
    <s v="380"/>
    <s v="VOD89318"/>
    <s v="NON-PERSONNEL SERVICES"/>
    <s v="0600"/>
    <x v="1"/>
    <s v="CONTRACTUAL SERVICES - OTHER"/>
    <s v="0041"/>
    <s v="0409"/>
    <s v="0409"/>
    <s v="CONTRACTUAL SERVICES - OTHER"/>
    <s v="E0603"/>
    <s v="OT605"/>
    <s v="D605"/>
    <s v="EDUCATOR LICENSURE &amp; PRGM ACCREDITATION           "/>
    <s v="NOPROJ"/>
    <s v="NA"/>
    <s v="NO PROJECT INFORMATION"/>
    <s v="Expenditure"/>
  </r>
  <r>
    <d v="2016-07-18T23:44:00"/>
    <d v="2016-07-19T00:00:00"/>
    <n v="2016"/>
    <n v="10"/>
    <x v="0"/>
    <s v="GD0"/>
    <s v="GD0"/>
    <s v="GD0"/>
    <s v="NOGRNT"/>
    <s v="NA"/>
    <n v="1853.34"/>
    <m/>
    <s v="1460888967103"/>
    <s v="AEI TRAINING PARTNERS"/>
    <s v="001193416"/>
    <d v="2016-07-19T00:00:00"/>
    <s v="ZED94564"/>
    <m/>
    <m/>
    <m/>
    <s v="ZED94564"/>
    <x v="1"/>
    <s v="CASH EXPENDITURE"/>
    <s v="380"/>
    <s v="VOD94564"/>
    <s v="NON-PERSONNEL SERVICES"/>
    <s v="0600"/>
    <x v="1"/>
    <s v="CONTRACTUAL SERVICES - OTHER"/>
    <s v="0041"/>
    <s v="0409"/>
    <s v="0409"/>
    <s v="CONTRACTUAL SERVICES - OTHER"/>
    <s v="E0603"/>
    <s v="OT605"/>
    <s v="D605"/>
    <s v="EDUCATOR LICENSURE &amp; PRGM ACCREDITATION           "/>
    <s v="NOPROJ"/>
    <s v="NA"/>
    <s v="NO PROJECT INFORMATION"/>
    <s v="Expenditure"/>
  </r>
  <r>
    <d v="2016-08-19T22:40:00"/>
    <d v="2016-08-22T00:00:00"/>
    <n v="2016"/>
    <n v="11"/>
    <x v="0"/>
    <s v="GD0"/>
    <s v="GD0"/>
    <s v="GD0"/>
    <s v="NOGRNT"/>
    <s v="NA"/>
    <n v="1880.2"/>
    <m/>
    <s v="1460888967103"/>
    <s v="AEI TRAINING PARTNERS"/>
    <s v="001196337"/>
    <d v="2016-08-22T00:00:00"/>
    <s v="ZEE04803"/>
    <m/>
    <m/>
    <m/>
    <s v="ZEE04803"/>
    <x v="1"/>
    <s v="CASH EXPENDITURE"/>
    <s v="380"/>
    <s v="VOE04803"/>
    <s v="NON-PERSONNEL SERVICES"/>
    <s v="0600"/>
    <x v="1"/>
    <s v="CONTRACTUAL SERVICES - OTHER"/>
    <s v="0041"/>
    <s v="0409"/>
    <s v="0409"/>
    <s v="CONTRACTUAL SERVICES - OTHER"/>
    <s v="E0603"/>
    <s v="OT605"/>
    <s v="D605"/>
    <s v="EDUCATOR LICENSURE &amp; PRGM ACCREDITATION           "/>
    <s v="NOPROJ"/>
    <s v="NA"/>
    <s v="NO PROJECT INFORMATION"/>
    <s v="Expenditure"/>
  </r>
  <r>
    <d v="2016-09-01T00:59:00"/>
    <d v="2016-09-01T00:00:00"/>
    <n v="2016"/>
    <n v="12"/>
    <x v="0"/>
    <s v="GD0"/>
    <s v="GD0"/>
    <s v="GD0"/>
    <s v="NOGRNT"/>
    <s v="NA"/>
    <n v="2041.36"/>
    <m/>
    <s v="1460888967103"/>
    <s v="AEI TRAINING PARTNERS"/>
    <s v="001197374"/>
    <d v="2016-09-01T00:00:00"/>
    <s v="ZEE07874"/>
    <m/>
    <m/>
    <m/>
    <s v="ZEE07874"/>
    <x v="1"/>
    <s v="CASH EXPENDITURE"/>
    <s v="380"/>
    <s v="VOE07874"/>
    <s v="NON-PERSONNEL SERVICES"/>
    <s v="0600"/>
    <x v="1"/>
    <s v="CONTRACTUAL SERVICES - OTHER"/>
    <s v="0041"/>
    <s v="0409"/>
    <s v="0409"/>
    <s v="CONTRACTUAL SERVICES - OTHER"/>
    <s v="E0603"/>
    <s v="OT605"/>
    <s v="D605"/>
    <s v="EDUCATOR LICENSURE &amp; PRGM ACCREDITATION           "/>
    <s v="NOPROJ"/>
    <s v="NA"/>
    <s v="NO PROJECT INFORMATION"/>
    <s v="Expenditure"/>
  </r>
  <r>
    <d v="2016-06-07T15:53:00"/>
    <d v="2016-06-07T00:00:00"/>
    <n v="2016"/>
    <n v="9"/>
    <x v="0"/>
    <s v="GD0"/>
    <s v="GD0"/>
    <s v="GD0"/>
    <s v="NOGRNT"/>
    <s v="NA"/>
    <n v="2148.8000000000002"/>
    <s v="IN #0001"/>
    <s v="1460888967103"/>
    <s v="AEI TRAINING PARTNERS"/>
    <s v="001189930"/>
    <d v="2016-06-09T00:00:00"/>
    <s v="VOD82948"/>
    <s v="ADVANCED EMPLOYEE"/>
    <n v="42514"/>
    <n v="42533"/>
    <s v="VOD82948"/>
    <x v="0"/>
    <s v="ACCRUED EXPENDITURE"/>
    <s v="225"/>
    <s v="PO541409"/>
    <s v="NON-PERSONNEL SERVICES"/>
    <s v="0600"/>
    <x v="1"/>
    <s v="CONTRACTUAL SERVICES - OTHER"/>
    <s v="0041"/>
    <s v="0409"/>
    <s v="0409"/>
    <s v="CONTRACTUAL SERVICES - OTHER"/>
    <s v="E0603"/>
    <s v="OT605"/>
    <s v="D605"/>
    <s v="EDUCATOR LICENSURE &amp; PRGM ACCREDITATION           "/>
    <s v="NOPROJ"/>
    <s v="NA"/>
    <s v="NO PROJECT INFORMATION"/>
    <s v="Expenditure"/>
  </r>
  <r>
    <d v="2016-06-24T14:11:00"/>
    <d v="2016-06-24T00:00:00"/>
    <n v="2016"/>
    <n v="9"/>
    <x v="0"/>
    <s v="GD0"/>
    <s v="GD0"/>
    <s v="GD0"/>
    <s v="NOGRNT"/>
    <s v="NA"/>
    <n v="1880.2"/>
    <s v="INV #0002"/>
    <s v="1460888967103"/>
    <s v="AEI TRAINING PARTNERS"/>
    <s v="001191732"/>
    <d v="2016-06-28T00:00:00"/>
    <s v="VOD89318"/>
    <s v="ADVANCED EMPLOYEE"/>
    <n v="42529"/>
    <n v="42550"/>
    <s v="VOD89318"/>
    <x v="0"/>
    <s v="ACCRUED EXPENDITURE"/>
    <s v="225"/>
    <s v="PO541409"/>
    <s v="NON-PERSONNEL SERVICES"/>
    <s v="0600"/>
    <x v="1"/>
    <s v="CONTRACTUAL SERVICES - OTHER"/>
    <s v="0041"/>
    <s v="0409"/>
    <s v="0409"/>
    <s v="CONTRACTUAL SERVICES - OTHER"/>
    <s v="E0603"/>
    <s v="OT605"/>
    <s v="D605"/>
    <s v="EDUCATOR LICENSURE &amp; PRGM ACCREDITATION           "/>
    <s v="NOPROJ"/>
    <s v="NA"/>
    <s v="NO PROJECT INFORMATION"/>
    <s v="Expenditure"/>
  </r>
  <r>
    <d v="2016-07-15T16:04:00"/>
    <d v="2016-07-15T00:00:00"/>
    <n v="2016"/>
    <n v="10"/>
    <x v="0"/>
    <s v="GD0"/>
    <s v="GD0"/>
    <s v="GD0"/>
    <s v="NOGRNT"/>
    <s v="NA"/>
    <n v="1853.34"/>
    <s v="INV0003"/>
    <s v="1460888967103"/>
    <s v="AEI TRAINING PARTNERS"/>
    <s v="001193416"/>
    <d v="2016-07-19T00:00:00"/>
    <s v="VOD94564"/>
    <s v="ADVANCED EMPLOYEE"/>
    <d v="2016-06-20T00:00:00"/>
    <d v="2016-07-20T00:00:00"/>
    <s v="VOD94564"/>
    <x v="0"/>
    <s v="ACCRUED EXPENDITURE"/>
    <s v="225"/>
    <s v="PO541409"/>
    <s v="NON-PERSONNEL SERVICES"/>
    <s v="0600"/>
    <x v="1"/>
    <s v="CONTRACTUAL SERVICES - OTHER"/>
    <s v="0041"/>
    <s v="0409"/>
    <s v="0409"/>
    <s v="CONTRACTUAL SERVICES - OTHER"/>
    <s v="E0603"/>
    <s v="OT605"/>
    <s v="D605"/>
    <s v="EDUCATOR LICENSURE &amp; PRGM ACCREDITATION           "/>
    <s v="NOPROJ"/>
    <s v="NA"/>
    <s v="NO PROJECT INFORMATION"/>
    <s v="Expenditure"/>
  </r>
  <r>
    <d v="2016-08-18T11:39:00"/>
    <d v="2016-08-18T00:00:00"/>
    <n v="2016"/>
    <n v="11"/>
    <x v="0"/>
    <s v="GD0"/>
    <s v="GD0"/>
    <s v="GD0"/>
    <s v="NOGRNT"/>
    <s v="NA"/>
    <n v="1880.2"/>
    <s v="INV #0005"/>
    <s v="1460888967103"/>
    <s v="AEI TRAINING PARTNERS"/>
    <s v="001196337"/>
    <d v="2016-08-22T00:00:00"/>
    <s v="VOE04803"/>
    <s v="ADVANCED EMPLOYEE"/>
    <n v="42569"/>
    <n v="42605"/>
    <s v="VOE04803"/>
    <x v="0"/>
    <s v="ACCRUED EXPENDITURE"/>
    <s v="225"/>
    <s v="PO541409"/>
    <s v="NON-PERSONNEL SERVICES"/>
    <s v="0600"/>
    <x v="1"/>
    <s v="CONTRACTUAL SERVICES - OTHER"/>
    <s v="0041"/>
    <s v="0409"/>
    <s v="0409"/>
    <s v="CONTRACTUAL SERVICES - OTHER"/>
    <s v="E0603"/>
    <s v="OT605"/>
    <s v="D605"/>
    <s v="EDUCATOR LICENSURE &amp; PRGM ACCREDITATION           "/>
    <s v="NOPROJ"/>
    <s v="NA"/>
    <s v="NO PROJECT INFORMATION"/>
    <s v="Expenditure"/>
  </r>
  <r>
    <d v="2016-08-29T14:41:00"/>
    <d v="2016-08-29T00:00:00"/>
    <n v="2016"/>
    <n v="11"/>
    <x v="0"/>
    <s v="GD0"/>
    <s v="GD0"/>
    <s v="GD0"/>
    <s v="NOGRNT"/>
    <s v="NA"/>
    <n v="2041.36"/>
    <s v="INVOICE #0006"/>
    <s v="1460888967103"/>
    <s v="AEI TRAINING PARTNERS"/>
    <s v="001197374"/>
    <d v="2016-09-01T00:00:00"/>
    <s v="VOE07874"/>
    <s v="ADVANCED EMPLOYEE"/>
    <n v="42584"/>
    <n v="42616"/>
    <s v="VOE07874"/>
    <x v="0"/>
    <s v="ACCRUED EXPENDITURE"/>
    <s v="225"/>
    <s v="PO541409"/>
    <s v="NON-PERSONNEL SERVICES"/>
    <s v="0600"/>
    <x v="1"/>
    <s v="CONTRACTUAL SERVICES - OTHER"/>
    <s v="0041"/>
    <s v="0409"/>
    <s v="0409"/>
    <s v="CONTRACTUAL SERVICES - OTHER"/>
    <s v="E0603"/>
    <s v="OT605"/>
    <s v="D605"/>
    <s v="EDUCATOR LICENSURE &amp; PRGM ACCREDITATION           "/>
    <s v="NOPROJ"/>
    <s v="NA"/>
    <s v="NO PROJECT INFORMATION"/>
    <s v="Expenditure"/>
  </r>
  <r>
    <d v="2016-10-10T10:53:00"/>
    <d v="2016-09-30T00:00:00"/>
    <n v="2016"/>
    <n v="12"/>
    <x v="0"/>
    <s v="GD0"/>
    <s v="GD0"/>
    <s v="GD0"/>
    <s v="NOGRNT"/>
    <s v="NA"/>
    <n v="1987.64"/>
    <s v="#0009"/>
    <s v="1460888967103"/>
    <s v="AEI TRAINING PARTNERS"/>
    <s v="001201417"/>
    <n v="42656"/>
    <s v="VOE21709"/>
    <s v="ADVANCED EMPLOYEE"/>
    <n v="42628"/>
    <n v="42658"/>
    <s v="VOE21709"/>
    <x v="0"/>
    <s v="ACCRUED EXPENDITURE"/>
    <s v="225"/>
    <s v="PO541409"/>
    <s v="NON-PERSONNEL SERVICES"/>
    <s v="0600"/>
    <x v="1"/>
    <s v="CONTRACTUAL SERVICES - OTHER"/>
    <s v="0041"/>
    <s v="0409"/>
    <s v="0409"/>
    <s v="CONTRACTUAL SERVICES - OTHER"/>
    <s v="E0603"/>
    <s v="OT605"/>
    <s v="D605"/>
    <s v="EDUCATOR LICENSURE &amp; PRGM ACCREDITATION           "/>
    <s v="NOPROJ"/>
    <s v="NA"/>
    <s v="NO PROJECT INFORMATION"/>
    <s v="Expenditure"/>
  </r>
  <r>
    <d v="2016-06-08T23:28:00"/>
    <d v="2016-06-09T00:00:00"/>
    <n v="2016"/>
    <n v="9"/>
    <x v="0"/>
    <s v="GD0"/>
    <s v="GD0"/>
    <s v="GD0"/>
    <s v="NOGRNT"/>
    <s v="NA"/>
    <n v="-2148.8000000000002"/>
    <m/>
    <s v="1460888967103"/>
    <s v="AEI TRAINING PARTNERS"/>
    <s v="001189930"/>
    <n v="42530"/>
    <s v="ZED82948"/>
    <m/>
    <m/>
    <m/>
    <s v="ZED82948"/>
    <x v="0"/>
    <s v="ACCRUED EXPENDITURE"/>
    <s v="380"/>
    <s v="VOD82948"/>
    <s v="NON-PERSONNEL SERVICES"/>
    <s v="0600"/>
    <x v="1"/>
    <s v="CONTRACTUAL SERVICES - OTHER"/>
    <s v="0041"/>
    <s v="0409"/>
    <s v="0409"/>
    <s v="CONTRACTUAL SERVICES - OTHER"/>
    <s v="E0603"/>
    <s v="OT605"/>
    <s v="D605"/>
    <s v="EDUCATOR LICENSURE &amp; PRGM ACCREDITATION           "/>
    <s v="NOPROJ"/>
    <s v="NA"/>
    <s v="NO PROJECT INFORMATION"/>
    <s v="Expenditure"/>
  </r>
  <r>
    <d v="2016-06-28T01:07:00"/>
    <d v="2016-06-28T00:00:00"/>
    <n v="2016"/>
    <n v="9"/>
    <x v="0"/>
    <s v="GD0"/>
    <s v="GD0"/>
    <s v="GD0"/>
    <s v="NOGRNT"/>
    <s v="NA"/>
    <n v="-1880.2"/>
    <m/>
    <s v="1460888967103"/>
    <s v="AEI TRAINING PARTNERS"/>
    <s v="001191732"/>
    <n v="42549"/>
    <s v="ZED89318"/>
    <m/>
    <m/>
    <m/>
    <s v="ZED89318"/>
    <x v="0"/>
    <s v="ACCRUED EXPENDITURE"/>
    <s v="380"/>
    <s v="VOD89318"/>
    <s v="NON-PERSONNEL SERVICES"/>
    <s v="0600"/>
    <x v="1"/>
    <s v="CONTRACTUAL SERVICES - OTHER"/>
    <s v="0041"/>
    <s v="0409"/>
    <s v="0409"/>
    <s v="CONTRACTUAL SERVICES - OTHER"/>
    <s v="E0603"/>
    <s v="OT605"/>
    <s v="D605"/>
    <s v="EDUCATOR LICENSURE &amp; PRGM ACCREDITATION           "/>
    <s v="NOPROJ"/>
    <s v="NA"/>
    <s v="NO PROJECT INFORMATION"/>
    <s v="Expenditure"/>
  </r>
  <r>
    <d v="2016-07-18T23:44:00"/>
    <d v="2016-07-19T00:00:00"/>
    <n v="2016"/>
    <n v="10"/>
    <x v="0"/>
    <s v="GD0"/>
    <s v="GD0"/>
    <s v="GD0"/>
    <s v="NOGRNT"/>
    <s v="NA"/>
    <n v="-1853.34"/>
    <m/>
    <s v="1460888967103"/>
    <s v="AEI TRAINING PARTNERS"/>
    <s v="001193416"/>
    <d v="2016-07-19T00:00:00"/>
    <s v="ZED94564"/>
    <m/>
    <m/>
    <m/>
    <s v="ZED94564"/>
    <x v="0"/>
    <s v="ACCRUED EXPENDITURE"/>
    <s v="380"/>
    <s v="VOD94564"/>
    <s v="NON-PERSONNEL SERVICES"/>
    <s v="0600"/>
    <x v="1"/>
    <s v="CONTRACTUAL SERVICES - OTHER"/>
    <s v="0041"/>
    <s v="0409"/>
    <s v="0409"/>
    <s v="CONTRACTUAL SERVICES - OTHER"/>
    <s v="E0603"/>
    <s v="OT605"/>
    <s v="D605"/>
    <s v="EDUCATOR LICENSURE &amp; PRGM ACCREDITATION           "/>
    <s v="NOPROJ"/>
    <s v="NA"/>
    <s v="NO PROJECT INFORMATION"/>
    <s v="Expenditure"/>
  </r>
  <r>
    <d v="2016-08-19T22:40:00"/>
    <d v="2016-08-22T00:00:00"/>
    <n v="2016"/>
    <n v="11"/>
    <x v="0"/>
    <s v="GD0"/>
    <s v="GD0"/>
    <s v="GD0"/>
    <s v="NOGRNT"/>
    <s v="NA"/>
    <n v="-1880.2"/>
    <m/>
    <s v="1460888967103"/>
    <s v="AEI TRAINING PARTNERS"/>
    <s v="001196337"/>
    <d v="2016-08-22T00:00:00"/>
    <s v="ZEE04803"/>
    <m/>
    <m/>
    <m/>
    <s v="ZEE04803"/>
    <x v="0"/>
    <s v="ACCRUED EXPENDITURE"/>
    <s v="380"/>
    <s v="VOE04803"/>
    <s v="NON-PERSONNEL SERVICES"/>
    <s v="0600"/>
    <x v="1"/>
    <s v="CONTRACTUAL SERVICES - OTHER"/>
    <s v="0041"/>
    <s v="0409"/>
    <s v="0409"/>
    <s v="CONTRACTUAL SERVICES - OTHER"/>
    <s v="E0603"/>
    <s v="OT605"/>
    <s v="D605"/>
    <s v="EDUCATOR LICENSURE &amp; PRGM ACCREDITATION           "/>
    <s v="NOPROJ"/>
    <s v="NA"/>
    <s v="NO PROJECT INFORMATION"/>
    <s v="Revenue"/>
  </r>
  <r>
    <d v="2016-09-01T00:59:00"/>
    <d v="2016-09-01T00:00:00"/>
    <n v="2016"/>
    <n v="12"/>
    <x v="0"/>
    <s v="GD0"/>
    <s v="GD0"/>
    <s v="GD0"/>
    <s v="NOGRNT"/>
    <s v="NA"/>
    <n v="-2041.36"/>
    <m/>
    <s v="1460888967103"/>
    <s v="AEI TRAINING PARTNERS"/>
    <s v="001197374"/>
    <d v="2016-09-01T00:00:00"/>
    <s v="ZEE07874"/>
    <m/>
    <m/>
    <m/>
    <s v="ZEE07874"/>
    <x v="0"/>
    <s v="ACCRUED EXPENDITURE"/>
    <s v="380"/>
    <s v="VOE07874"/>
    <s v="NON-PERSONNEL SERVICES"/>
    <s v="0600"/>
    <x v="1"/>
    <s v="CONTRACTUAL SERVICES - OTHER"/>
    <s v="0041"/>
    <s v="0409"/>
    <s v="0409"/>
    <s v="CONTRACTUAL SERVICES - OTHER"/>
    <s v="E0603"/>
    <s v="OT605"/>
    <s v="D605"/>
    <s v="EDUCATOR LICENSURE &amp; PRGM ACCREDITATION           "/>
    <s v="NOPROJ"/>
    <s v="NA"/>
    <s v="NO PROJECT INFORMATION"/>
    <s v="Revenue"/>
  </r>
  <r>
    <d v="2016-09-09T23:56:00"/>
    <d v="2016-09-12T00:00:00"/>
    <n v="2016"/>
    <n v="12"/>
    <x v="0"/>
    <s v="GD0"/>
    <s v="GD0"/>
    <s v="GD0"/>
    <s v="NOGRNT"/>
    <s v="NA"/>
    <n v="1000"/>
    <m/>
    <s v="1231352615000"/>
    <s v="ALBRIGHT COLLEGE"/>
    <s v="005996071"/>
    <n v="42625"/>
    <s v="ZE513667"/>
    <m/>
    <m/>
    <m/>
    <s v="ZE513667"/>
    <x v="1"/>
    <s v="CASH EXPENDITURE"/>
    <s v="380"/>
    <s v="DE513667"/>
    <s v="NON-PERSONNEL SERVICES"/>
    <s v="0600"/>
    <x v="2"/>
    <s v="SUBSIDIES AND TRANSFERS"/>
    <s v="0050"/>
    <s v="0506"/>
    <s v="0506"/>
    <s v="GRANTS AND GRATUITIES"/>
    <s v="OT502"/>
    <s v="OT502"/>
    <s v="D502"/>
    <s v="ATHLETICS                                         "/>
    <s v="NOPROJ"/>
    <s v="NA"/>
    <s v="NO PROJECT INFORMATION"/>
    <s v="Revenue"/>
  </r>
  <r>
    <d v="2016-09-07T16:42:00"/>
    <d v="2016-09-07T00:00:00"/>
    <n v="2016"/>
    <n v="12"/>
    <x v="0"/>
    <s v="GD0"/>
    <s v="GD0"/>
    <s v="GD0"/>
    <s v="NOGRNT"/>
    <s v="NA"/>
    <n v="1000"/>
    <s v="JOHANNA J AYAL"/>
    <s v="1231352615000"/>
    <s v="ALBRIGHT COLLEGE"/>
    <s v="005996071"/>
    <n v="42625"/>
    <s v="DE513667"/>
    <s v="TUITION ASSISTANCE"/>
    <n v="42612"/>
    <n v="42625"/>
    <s v="DE513667"/>
    <x v="0"/>
    <s v="ACCRUED EXPENDITURE"/>
    <s v="222"/>
    <s v="TUITION"/>
    <s v="NON-PERSONNEL SERVICES"/>
    <s v="0600"/>
    <x v="2"/>
    <s v="SUBSIDIES AND TRANSFERS"/>
    <s v="0050"/>
    <s v="0506"/>
    <s v="0506"/>
    <s v="GRANTS AND GRATUITIES"/>
    <s v="OT502"/>
    <s v="OT502"/>
    <s v="D502"/>
    <s v="ATHLETICS                                         "/>
    <s v="NOPROJ"/>
    <s v="NA"/>
    <s v="NO PROJECT INFORMATION"/>
    <s v="Revenue"/>
  </r>
  <r>
    <d v="2016-09-09T23:56:00"/>
    <d v="2016-09-12T00:00:00"/>
    <n v="2016"/>
    <n v="12"/>
    <x v="0"/>
    <s v="GD0"/>
    <s v="GD0"/>
    <s v="GD0"/>
    <s v="NOGRNT"/>
    <s v="NA"/>
    <n v="-1000"/>
    <m/>
    <s v="1231352615000"/>
    <s v="ALBRIGHT COLLEGE"/>
    <s v="005996071"/>
    <n v="42625"/>
    <s v="ZE513667"/>
    <m/>
    <m/>
    <m/>
    <s v="ZE513667"/>
    <x v="0"/>
    <s v="ACCRUED EXPENDITURE"/>
    <s v="380"/>
    <s v="DE513667"/>
    <s v="NON-PERSONNEL SERVICES"/>
    <s v="0600"/>
    <x v="2"/>
    <s v="SUBSIDIES AND TRANSFERS"/>
    <s v="0050"/>
    <s v="0506"/>
    <s v="0506"/>
    <s v="GRANTS AND GRATUITIES"/>
    <s v="OT502"/>
    <s v="OT502"/>
    <s v="D502"/>
    <s v="ATHLETICS                                         "/>
    <s v="NOPROJ"/>
    <s v="NA"/>
    <s v="NO PROJECT INFORMATION"/>
    <s v="Revenue"/>
  </r>
  <r>
    <d v="2016-05-13T00:26:00"/>
    <d v="2016-05-13T00:00:00"/>
    <n v="2016"/>
    <n v="8"/>
    <x v="0"/>
    <s v="GD0"/>
    <s v="GD0"/>
    <s v="GD0"/>
    <s v="NOGRNT"/>
    <s v="NA"/>
    <n v="6.51"/>
    <m/>
    <s v="9999997009385821784000"/>
    <s v="ALESIA HENRY"/>
    <s v="005959254"/>
    <d v="2016-05-13T00:00:00"/>
    <s v="ZE504041"/>
    <m/>
    <m/>
    <m/>
    <s v="ZE504041"/>
    <x v="1"/>
    <s v="CASH EXPENDITURE"/>
    <s v="380"/>
    <s v="DE504041"/>
    <s v="NON-PERSONNEL SERVICES"/>
    <s v="0600"/>
    <x v="3"/>
    <s v="OTHER SERVICES AND CHARGES"/>
    <s v="0040"/>
    <s v="0401"/>
    <s v="0401"/>
    <s v="TRAVEL - LOCAL"/>
    <s v="E6007"/>
    <s v="OT706"/>
    <s v="D706"/>
    <s v="EDUCATION LICENSURE COMMISSION                    "/>
    <s v="NOPROJ"/>
    <s v="NA"/>
    <s v="NO PROJECT INFORMATION"/>
    <s v="Revenue"/>
  </r>
  <r>
    <d v="2016-06-10T01:37:00"/>
    <d v="2016-06-10T00:00:00"/>
    <n v="2016"/>
    <n v="9"/>
    <x v="0"/>
    <s v="GD0"/>
    <s v="GD0"/>
    <s v="GD0"/>
    <s v="NOGRNT"/>
    <s v="NA"/>
    <n v="8.8699999999999992"/>
    <m/>
    <s v="9999997009387112254000"/>
    <s v="ALESIA HENRY"/>
    <s v="005966305"/>
    <n v="42531"/>
    <s v="ZE506192"/>
    <m/>
    <m/>
    <m/>
    <s v="ZE506192"/>
    <x v="1"/>
    <s v="CASH EXPENDITURE"/>
    <s v="380"/>
    <s v="DE506192"/>
    <s v="NON-PERSONNEL SERVICES"/>
    <s v="0600"/>
    <x v="3"/>
    <s v="OTHER SERVICES AND CHARGES"/>
    <s v="0040"/>
    <s v="0401"/>
    <s v="0401"/>
    <s v="TRAVEL - LOCAL"/>
    <s v="E6007"/>
    <s v="OT706"/>
    <s v="D706"/>
    <s v="EDUCATION LICENSURE COMMISSION                    "/>
    <s v="NOPROJ"/>
    <s v="NA"/>
    <s v="NO PROJECT INFORMATION"/>
    <s v="Revenue"/>
  </r>
  <r>
    <d v="2016-06-22T23:09:00"/>
    <d v="2016-06-23T00:00:00"/>
    <n v="2016"/>
    <n v="9"/>
    <x v="0"/>
    <s v="GD0"/>
    <s v="GD0"/>
    <s v="GD0"/>
    <s v="NOGRNT"/>
    <s v="NA"/>
    <n v="6"/>
    <m/>
    <s v="9999997009387573554000"/>
    <s v="ALESIA HENRY"/>
    <s v="005971111"/>
    <d v="2016-06-23T00:00:00"/>
    <s v="ZE507390"/>
    <m/>
    <m/>
    <m/>
    <s v="ZE507390"/>
    <x v="1"/>
    <s v="CASH EXPENDITURE"/>
    <s v="380"/>
    <s v="DE507390"/>
    <s v="NON-PERSONNEL SERVICES"/>
    <s v="0600"/>
    <x v="3"/>
    <s v="OTHER SERVICES AND CHARGES"/>
    <s v="0040"/>
    <s v="0401"/>
    <s v="0401"/>
    <s v="TRAVEL - LOCAL"/>
    <s v="E6007"/>
    <s v="OT706"/>
    <s v="D706"/>
    <s v="EDUCATION LICENSURE COMMISSION                    "/>
    <s v="NOPROJ"/>
    <s v="NA"/>
    <s v="NO PROJECT INFORMATION"/>
    <s v="Revenue"/>
  </r>
  <r>
    <d v="2016-07-14T23:06:00"/>
    <d v="2016-07-15T00:00:00"/>
    <n v="2016"/>
    <n v="10"/>
    <x v="0"/>
    <s v="GD0"/>
    <s v="GD0"/>
    <s v="GD0"/>
    <s v="NOGRNT"/>
    <s v="NA"/>
    <n v="21.23"/>
    <m/>
    <s v="9999997009388702982000"/>
    <s v="ALESIA HENRY"/>
    <s v="005978430"/>
    <d v="2016-07-15T00:00:00"/>
    <s v="ZE509337"/>
    <m/>
    <m/>
    <m/>
    <s v="ZE509337"/>
    <x v="1"/>
    <s v="CASH EXPENDITURE"/>
    <s v="380"/>
    <s v="DE509337"/>
    <s v="NON-PERSONNEL SERVICES"/>
    <s v="0600"/>
    <x v="3"/>
    <s v="OTHER SERVICES AND CHARGES"/>
    <s v="0040"/>
    <s v="0401"/>
    <s v="0401"/>
    <s v="TRAVEL - LOCAL"/>
    <s v="E6007"/>
    <s v="OT706"/>
    <s v="D706"/>
    <s v="EDUCATION LICENSURE COMMISSION                    "/>
    <s v="NOPROJ"/>
    <s v="NA"/>
    <s v="NO PROJECT INFORMATION"/>
    <s v="Revenue"/>
  </r>
  <r>
    <d v="2016-09-22T01:51:00"/>
    <d v="2016-09-22T00:00:00"/>
    <n v="2016"/>
    <n v="12"/>
    <x v="0"/>
    <s v="GD0"/>
    <s v="GD0"/>
    <s v="GD0"/>
    <s v="NOGRNT"/>
    <s v="NA"/>
    <n v="67.72"/>
    <m/>
    <s v="9999997009391856276000"/>
    <s v="ALESIA HENRY"/>
    <s v="006000671"/>
    <d v="2016-09-22T00:00:00"/>
    <s v="ZE515202"/>
    <m/>
    <m/>
    <m/>
    <s v="ZE515202"/>
    <x v="1"/>
    <s v="CASH EXPENDITURE"/>
    <s v="380"/>
    <s v="DE515202"/>
    <s v="NON-PERSONNEL SERVICES"/>
    <s v="0600"/>
    <x v="3"/>
    <s v="OTHER SERVICES AND CHARGES"/>
    <s v="0040"/>
    <s v="0401"/>
    <s v="0401"/>
    <s v="TRAVEL - LOCAL"/>
    <s v="E6007"/>
    <s v="OT706"/>
    <s v="D706"/>
    <s v="EDUCATION LICENSURE COMMISSION                    "/>
    <s v="NOPROJ"/>
    <s v="NA"/>
    <s v="NO PROJECT INFORMATION"/>
    <s v="Revenue"/>
  </r>
  <r>
    <d v="2016-05-12T17:23:00"/>
    <d v="2016-05-12T00:00:00"/>
    <n v="2016"/>
    <n v="8"/>
    <x v="0"/>
    <s v="GD0"/>
    <s v="GD0"/>
    <s v="GD0"/>
    <s v="NOGRNT"/>
    <s v="NA"/>
    <n v="6.51"/>
    <s v="TRVL 4/20/16"/>
    <s v="9999997009385821468000"/>
    <s v="ALESIA HENRY"/>
    <s v="005959254"/>
    <d v="2016-05-13T00:00:00"/>
    <s v="DE504041"/>
    <s v="TRAVEL REIMBURSEMENT"/>
    <n v="42502"/>
    <n v="42503"/>
    <s v="DE504041"/>
    <x v="0"/>
    <s v="ACCRUED EXPENDITURE"/>
    <s v="224"/>
    <s v="TRAVEL"/>
    <s v="NON-PERSONNEL SERVICES"/>
    <s v="0600"/>
    <x v="3"/>
    <s v="OTHER SERVICES AND CHARGES"/>
    <s v="0040"/>
    <s v="0401"/>
    <s v="0401"/>
    <s v="TRAVEL - LOCAL"/>
    <s v="E6007"/>
    <s v="OT706"/>
    <s v="D706"/>
    <s v="EDUCATION LICENSURE COMMISSION                    "/>
    <s v="NOPROJ"/>
    <s v="NA"/>
    <s v="NO PROJECT INFORMATION"/>
    <s v="Revenue"/>
  </r>
  <r>
    <d v="2016-06-09T14:24:00"/>
    <d v="2016-06-09T00:00:00"/>
    <n v="2016"/>
    <n v="9"/>
    <x v="0"/>
    <s v="GD0"/>
    <s v="GD0"/>
    <s v="GD0"/>
    <s v="NOGRNT"/>
    <s v="NA"/>
    <n v="8.8699999999999992"/>
    <s v="TRVL 5/11/2016"/>
    <s v="9999997009387111198000"/>
    <s v="ALESIA HENRY"/>
    <s v="005966305"/>
    <d v="2016-06-10T00:00:00"/>
    <s v="DE506192"/>
    <s v="TRAVEL REIMBURSEMENT"/>
    <n v="42530"/>
    <n v="42531"/>
    <s v="DE506192"/>
    <x v="0"/>
    <s v="ACCRUED EXPENDITURE"/>
    <s v="224"/>
    <s v="TRAVEL"/>
    <s v="NON-PERSONNEL SERVICES"/>
    <s v="0600"/>
    <x v="3"/>
    <s v="OTHER SERVICES AND CHARGES"/>
    <s v="0040"/>
    <s v="0401"/>
    <s v="0401"/>
    <s v="TRAVEL - LOCAL"/>
    <s v="E6007"/>
    <s v="OT706"/>
    <s v="D706"/>
    <s v="EDUCATION LICENSURE COMMISSION                    "/>
    <s v="NOPROJ"/>
    <s v="NA"/>
    <s v="NO PROJECT INFORMATION"/>
    <s v="Expenditure"/>
  </r>
  <r>
    <d v="2016-06-22T15:23:00"/>
    <d v="2016-06-22T00:00:00"/>
    <n v="2016"/>
    <n v="9"/>
    <x v="0"/>
    <s v="GD0"/>
    <s v="GD0"/>
    <s v="GD0"/>
    <s v="NOGRNT"/>
    <s v="NA"/>
    <n v="6"/>
    <s v="TRVL 6/1/2016"/>
    <s v="9999997009387573348000"/>
    <s v="ALESIA HENRY"/>
    <s v="005971111"/>
    <d v="2016-06-23T00:00:00"/>
    <s v="DE507390"/>
    <s v="TRAVEL REIMBURSEMENT"/>
    <d v="2016-06-22T00:00:00"/>
    <d v="2016-06-23T00:00:00"/>
    <s v="DE507390"/>
    <x v="0"/>
    <s v="ACCRUED EXPENDITURE"/>
    <s v="224"/>
    <s v="TRAVEL"/>
    <s v="NON-PERSONNEL SERVICES"/>
    <s v="0600"/>
    <x v="3"/>
    <s v="OTHER SERVICES AND CHARGES"/>
    <s v="0040"/>
    <s v="0401"/>
    <s v="0401"/>
    <s v="TRAVEL - LOCAL"/>
    <s v="E6007"/>
    <s v="OT706"/>
    <s v="D706"/>
    <s v="EDUCATION LICENSURE COMMISSION                    "/>
    <s v="NOPROJ"/>
    <s v="NA"/>
    <s v="NO PROJECT INFORMATION"/>
    <s v="Expenditure"/>
  </r>
  <r>
    <d v="2016-07-14T08:40:00"/>
    <d v="2016-07-12T00:00:00"/>
    <n v="2016"/>
    <n v="10"/>
    <x v="0"/>
    <s v="GD0"/>
    <s v="GD0"/>
    <s v="GD0"/>
    <s v="NOGRNT"/>
    <s v="NA"/>
    <n v="21.23"/>
    <s v="TRVL-6/28/2016"/>
    <s v="9999997009388702700000"/>
    <s v="ALESIA HENRY"/>
    <s v="005978430"/>
    <d v="2016-07-15T00:00:00"/>
    <s v="DE509337"/>
    <s v="TRAVEL REIMBURSEMENT"/>
    <d v="2016-07-12T00:00:00"/>
    <d v="2016-07-15T00:00:00"/>
    <s v="DE509337"/>
    <x v="0"/>
    <s v="ACCRUED EXPENDITURE"/>
    <s v="224"/>
    <s v="TRAVEL"/>
    <s v="NON-PERSONNEL SERVICES"/>
    <s v="0600"/>
    <x v="3"/>
    <s v="OTHER SERVICES AND CHARGES"/>
    <s v="0040"/>
    <s v="0401"/>
    <s v="0401"/>
    <s v="TRAVEL - LOCAL"/>
    <s v="E6007"/>
    <s v="OT706"/>
    <s v="D706"/>
    <s v="EDUCATION LICENSURE COMMISSION                    "/>
    <s v="NOPROJ"/>
    <s v="NA"/>
    <s v="NO PROJECT INFORMATION"/>
    <s v="Expenditure"/>
  </r>
  <r>
    <d v="2016-09-20T11:32:00"/>
    <d v="2016-09-16T00:00:00"/>
    <n v="2016"/>
    <n v="12"/>
    <x v="0"/>
    <s v="GD0"/>
    <s v="GD0"/>
    <s v="GD0"/>
    <s v="NOGRNT"/>
    <s v="NA"/>
    <n v="67.72"/>
    <s v="TRVL-AUGUST 20"/>
    <s v="9999997009391856108000"/>
    <s v="ALESIA HENRY"/>
    <s v="006000671"/>
    <d v="2016-09-22T00:00:00"/>
    <s v="DE515202"/>
    <s v="TRAVEL REIMBURSEMENT"/>
    <n v="42629"/>
    <n v="42635"/>
    <s v="DE515202"/>
    <x v="0"/>
    <s v="ACCRUED EXPENDITURE"/>
    <s v="224"/>
    <m/>
    <s v="NON-PERSONNEL SERVICES"/>
    <s v="0600"/>
    <x v="3"/>
    <s v="OTHER SERVICES AND CHARGES"/>
    <s v="0040"/>
    <s v="0401"/>
    <s v="0401"/>
    <s v="TRAVEL - LOCAL"/>
    <s v="E6007"/>
    <s v="OT706"/>
    <s v="D706"/>
    <s v="EDUCATION LICENSURE COMMISSION                    "/>
    <s v="NOPROJ"/>
    <s v="NA"/>
    <s v="NO PROJECT INFORMATION"/>
    <s v="Expenditure"/>
  </r>
  <r>
    <d v="2016-10-07T08:28:00"/>
    <d v="2016-09-30T00:00:00"/>
    <n v="2016"/>
    <n v="12"/>
    <x v="0"/>
    <s v="GD0"/>
    <s v="GD0"/>
    <s v="GD0"/>
    <s v="NOGRNT"/>
    <s v="NA"/>
    <n v="20.7"/>
    <s v="TRVL 8/29/2016"/>
    <s v="9999997009392623658000"/>
    <s v="ALESIA HENRY"/>
    <s v="006006519"/>
    <d v="2016-10-11T00:00:00"/>
    <s v="DE517165"/>
    <s v="TRAVEL REIMBURSEMENT"/>
    <n v="42649"/>
    <n v="42653"/>
    <s v="DE517165"/>
    <x v="0"/>
    <s v="ACCRUED EXPENDITURE"/>
    <s v="224"/>
    <m/>
    <s v="NON-PERSONNEL SERVICES"/>
    <s v="0600"/>
    <x v="3"/>
    <s v="OTHER SERVICES AND CHARGES"/>
    <s v="0040"/>
    <s v="0401"/>
    <s v="0401"/>
    <s v="TRAVEL - LOCAL"/>
    <s v="E6007"/>
    <s v="OT706"/>
    <s v="D706"/>
    <s v="EDUCATION LICENSURE COMMISSION                    "/>
    <s v="NOPROJ"/>
    <s v="NA"/>
    <s v="NO PROJECT INFORMATION"/>
    <s v="Expenditure"/>
  </r>
  <r>
    <d v="2016-10-07T08:30:00"/>
    <d v="2016-09-30T00:00:00"/>
    <n v="2016"/>
    <n v="12"/>
    <x v="0"/>
    <s v="GD0"/>
    <s v="GD0"/>
    <s v="GD0"/>
    <s v="NOGRNT"/>
    <s v="NA"/>
    <n v="40.44"/>
    <s v="TRVL 9/27-28/2"/>
    <s v="9999997009392623660000"/>
    <s v="ALESIA HENRY"/>
    <s v="006006519"/>
    <n v="42654"/>
    <s v="DE517169"/>
    <s v="TRAVEL REIMBURSEMENT"/>
    <n v="42649"/>
    <n v="42653"/>
    <s v="DE517169"/>
    <x v="0"/>
    <s v="ACCRUED EXPENDITURE"/>
    <s v="224"/>
    <m/>
    <s v="NON-PERSONNEL SERVICES"/>
    <s v="0600"/>
    <x v="3"/>
    <s v="OTHER SERVICES AND CHARGES"/>
    <s v="0040"/>
    <s v="0401"/>
    <s v="0401"/>
    <s v="TRAVEL - LOCAL"/>
    <s v="E6007"/>
    <s v="OT706"/>
    <s v="D706"/>
    <s v="EDUCATION LICENSURE COMMISSION                    "/>
    <s v="NOPROJ"/>
    <s v="NA"/>
    <s v="NO PROJECT INFORMATION"/>
    <s v="Expenditure"/>
  </r>
  <r>
    <d v="2016-05-13T00:26:00"/>
    <d v="2016-05-13T00:00:00"/>
    <n v="2016"/>
    <n v="8"/>
    <x v="0"/>
    <s v="GD0"/>
    <s v="GD0"/>
    <s v="GD0"/>
    <s v="NOGRNT"/>
    <s v="NA"/>
    <n v="-6.51"/>
    <m/>
    <s v="9999997009385821785000"/>
    <s v="ALESIA HENRY"/>
    <s v="005959254"/>
    <d v="2016-05-13T00:00:00"/>
    <s v="ZE504041"/>
    <m/>
    <m/>
    <m/>
    <s v="ZE504041"/>
    <x v="0"/>
    <s v="ACCRUED EXPENDITURE"/>
    <s v="380"/>
    <s v="DE504041"/>
    <s v="NON-PERSONNEL SERVICES"/>
    <s v="0600"/>
    <x v="3"/>
    <s v="OTHER SERVICES AND CHARGES"/>
    <s v="0040"/>
    <s v="0401"/>
    <s v="0401"/>
    <s v="TRAVEL - LOCAL"/>
    <s v="E6007"/>
    <s v="OT706"/>
    <s v="D706"/>
    <s v="EDUCATION LICENSURE COMMISSION                    "/>
    <s v="NOPROJ"/>
    <s v="NA"/>
    <s v="NO PROJECT INFORMATION"/>
    <s v="Expenditure"/>
  </r>
  <r>
    <d v="2016-06-10T01:37:00"/>
    <d v="2016-06-10T00:00:00"/>
    <n v="2016"/>
    <n v="9"/>
    <x v="0"/>
    <s v="GD0"/>
    <s v="GD0"/>
    <s v="GD0"/>
    <s v="NOGRNT"/>
    <s v="NA"/>
    <n v="-8.8699999999999992"/>
    <m/>
    <s v="9999997009387112255000"/>
    <s v="ALESIA HENRY"/>
    <s v="005966305"/>
    <d v="2016-06-10T00:00:00"/>
    <s v="ZE506192"/>
    <m/>
    <m/>
    <m/>
    <s v="ZE506192"/>
    <x v="0"/>
    <s v="ACCRUED EXPENDITURE"/>
    <s v="380"/>
    <s v="DE506192"/>
    <s v="NON-PERSONNEL SERVICES"/>
    <s v="0600"/>
    <x v="3"/>
    <s v="OTHER SERVICES AND CHARGES"/>
    <s v="0040"/>
    <s v="0401"/>
    <s v="0401"/>
    <s v="TRAVEL - LOCAL"/>
    <s v="E6007"/>
    <s v="OT706"/>
    <s v="D706"/>
    <s v="EDUCATION LICENSURE COMMISSION                    "/>
    <s v="NOPROJ"/>
    <s v="NA"/>
    <s v="NO PROJECT INFORMATION"/>
    <s v="Expenditure"/>
  </r>
  <r>
    <d v="2016-06-22T23:09:00"/>
    <d v="2016-06-23T00:00:00"/>
    <n v="2016"/>
    <n v="9"/>
    <x v="0"/>
    <s v="GD0"/>
    <s v="GD0"/>
    <s v="GD0"/>
    <s v="NOGRNT"/>
    <s v="NA"/>
    <n v="-6"/>
    <m/>
    <s v="9999997009387573555000"/>
    <s v="ALESIA HENRY"/>
    <s v="005971111"/>
    <n v="42544"/>
    <s v="ZE507390"/>
    <m/>
    <m/>
    <m/>
    <s v="ZE507390"/>
    <x v="0"/>
    <s v="ACCRUED EXPENDITURE"/>
    <s v="380"/>
    <s v="DE507390"/>
    <s v="NON-PERSONNEL SERVICES"/>
    <s v="0600"/>
    <x v="3"/>
    <s v="OTHER SERVICES AND CHARGES"/>
    <s v="0040"/>
    <s v="0401"/>
    <s v="0401"/>
    <s v="TRAVEL - LOCAL"/>
    <s v="E6007"/>
    <s v="OT706"/>
    <s v="D706"/>
    <s v="EDUCATION LICENSURE COMMISSION                    "/>
    <s v="NOPROJ"/>
    <s v="NA"/>
    <s v="NO PROJECT INFORMATION"/>
    <s v="Expenditure"/>
  </r>
  <r>
    <d v="2016-07-14T23:06:00"/>
    <d v="2016-07-15T00:00:00"/>
    <n v="2016"/>
    <n v="10"/>
    <x v="0"/>
    <s v="GD0"/>
    <s v="GD0"/>
    <s v="GD0"/>
    <s v="NOGRNT"/>
    <s v="NA"/>
    <n v="-21.23"/>
    <m/>
    <s v="9999997009388702983000"/>
    <s v="ALESIA HENRY"/>
    <s v="005978430"/>
    <n v="42566"/>
    <s v="ZE509337"/>
    <m/>
    <m/>
    <m/>
    <s v="ZE509337"/>
    <x v="0"/>
    <s v="ACCRUED EXPENDITURE"/>
    <s v="380"/>
    <s v="DE509337"/>
    <s v="NON-PERSONNEL SERVICES"/>
    <s v="0600"/>
    <x v="3"/>
    <s v="OTHER SERVICES AND CHARGES"/>
    <s v="0040"/>
    <s v="0401"/>
    <s v="0401"/>
    <s v="TRAVEL - LOCAL"/>
    <s v="E6007"/>
    <s v="OT706"/>
    <s v="D706"/>
    <s v="EDUCATION LICENSURE COMMISSION                    "/>
    <s v="NOPROJ"/>
    <s v="NA"/>
    <s v="NO PROJECT INFORMATION"/>
    <s v="Expenditure"/>
  </r>
  <r>
    <d v="2016-09-22T01:51:00"/>
    <d v="2016-09-22T00:00:00"/>
    <n v="2016"/>
    <n v="12"/>
    <x v="0"/>
    <s v="GD0"/>
    <s v="GD0"/>
    <s v="GD0"/>
    <s v="NOGRNT"/>
    <s v="NA"/>
    <n v="-67.72"/>
    <m/>
    <s v="9999997009391856277000"/>
    <s v="ALESIA HENRY"/>
    <s v="006000671"/>
    <n v="42635"/>
    <s v="ZE515202"/>
    <m/>
    <m/>
    <m/>
    <s v="ZE515202"/>
    <x v="0"/>
    <s v="ACCRUED EXPENDITURE"/>
    <s v="380"/>
    <s v="DE515202"/>
    <s v="NON-PERSONNEL SERVICES"/>
    <s v="0600"/>
    <x v="3"/>
    <s v="OTHER SERVICES AND CHARGES"/>
    <s v="0040"/>
    <s v="0401"/>
    <s v="0401"/>
    <s v="TRAVEL - LOCAL"/>
    <s v="E6007"/>
    <s v="OT706"/>
    <s v="D706"/>
    <s v="EDUCATION LICENSURE COMMISSION                    "/>
    <s v="NOPROJ"/>
    <s v="NA"/>
    <s v="NO PROJECT INFORMATION"/>
    <s v="Expenditure"/>
  </r>
  <r>
    <d v="2015-12-11T00:13:00"/>
    <d v="2015-12-11T00:00:00"/>
    <n v="2016"/>
    <n v="3"/>
    <x v="0"/>
    <s v="GD0"/>
    <s v="GD0"/>
    <s v="GD0"/>
    <s v="NOGRNT"/>
    <s v="NA"/>
    <n v="297"/>
    <m/>
    <s v="9999997009378582044000"/>
    <s v="ALESIA HENRY"/>
    <s v="005917215"/>
    <n v="42349"/>
    <s v="ZE493037"/>
    <m/>
    <m/>
    <m/>
    <s v="ZE493037"/>
    <x v="1"/>
    <s v="CASH EXPENDITURE"/>
    <s v="380"/>
    <s v="DE493037"/>
    <s v="NON-PERSONNEL SERVICES"/>
    <s v="0600"/>
    <x v="3"/>
    <s v="OTHER SERVICES AND CHARGES"/>
    <s v="0040"/>
    <s v="0402"/>
    <s v="0402"/>
    <s v="TRAVEL - OUT OF CITY"/>
    <s v="E6007"/>
    <s v="OT706"/>
    <s v="D706"/>
    <s v="EDUCATION LICENSURE COMMISSION                    "/>
    <s v="NOPROJ"/>
    <s v="NA"/>
    <s v="NO PROJECT INFORMATION"/>
    <s v="Revenue"/>
  </r>
  <r>
    <d v="2016-02-19T23:07:00"/>
    <d v="2016-02-22T00:00:00"/>
    <n v="2016"/>
    <n v="5"/>
    <x v="0"/>
    <s v="GD0"/>
    <s v="GD0"/>
    <s v="GD0"/>
    <s v="NOGRNT"/>
    <s v="NA"/>
    <n v="35"/>
    <m/>
    <s v="9999997009381875748000"/>
    <s v="ALESIA HENRY"/>
    <s v="005934801"/>
    <n v="42422"/>
    <s v="ZE497194"/>
    <m/>
    <m/>
    <m/>
    <s v="ZE497194"/>
    <x v="1"/>
    <s v="CASH EXPENDITURE"/>
    <s v="380"/>
    <s v="DE497194"/>
    <s v="NON-PERSONNEL SERVICES"/>
    <s v="0600"/>
    <x v="3"/>
    <s v="OTHER SERVICES AND CHARGES"/>
    <s v="0040"/>
    <s v="0402"/>
    <s v="0402"/>
    <s v="TRAVEL - OUT OF CITY"/>
    <s v="E6007"/>
    <s v="OT706"/>
    <s v="D706"/>
    <s v="EDUCATION LICENSURE COMMISSION                    "/>
    <s v="NOPROJ"/>
    <s v="NA"/>
    <s v="NO PROJECT INFORMATION"/>
    <s v="Revenue"/>
  </r>
  <r>
    <d v="2016-04-07T01:52:00"/>
    <d v="2016-04-07T00:00:00"/>
    <n v="2016"/>
    <n v="7"/>
    <x v="0"/>
    <s v="GD0"/>
    <s v="GD0"/>
    <s v="GD0"/>
    <s v="NOGRNT"/>
    <s v="NA"/>
    <n v="190.25"/>
    <m/>
    <s v="9999997009384232124000"/>
    <s v="ALESIA HENRY"/>
    <s v="005948827"/>
    <n v="42467"/>
    <s v="ZE500780"/>
    <m/>
    <m/>
    <m/>
    <s v="ZE500780"/>
    <x v="1"/>
    <s v="CASH EXPENDITURE"/>
    <s v="380"/>
    <s v="DE500780"/>
    <s v="NON-PERSONNEL SERVICES"/>
    <s v="0600"/>
    <x v="3"/>
    <s v="OTHER SERVICES AND CHARGES"/>
    <s v="0040"/>
    <s v="0402"/>
    <s v="0402"/>
    <s v="TRAVEL - OUT OF CITY"/>
    <s v="E6007"/>
    <s v="OT706"/>
    <s v="D706"/>
    <s v="EDUCATION LICENSURE COMMISSION                    "/>
    <s v="NOPROJ"/>
    <s v="NA"/>
    <s v="NO PROJECT INFORMATION"/>
    <s v="Expenditure"/>
  </r>
  <r>
    <d v="2016-05-13T00:26:00"/>
    <d v="2016-05-13T00:00:00"/>
    <n v="2016"/>
    <n v="8"/>
    <x v="0"/>
    <s v="GD0"/>
    <s v="GD0"/>
    <s v="GD0"/>
    <s v="NOGRNT"/>
    <s v="NA"/>
    <n v="120.87"/>
    <m/>
    <s v="9999997009385821772000"/>
    <s v="ALESIA HENRY"/>
    <s v="005959254"/>
    <n v="42503"/>
    <s v="ZE504031"/>
    <m/>
    <m/>
    <m/>
    <s v="ZE504031"/>
    <x v="1"/>
    <s v="CASH EXPENDITURE"/>
    <s v="380"/>
    <s v="DE504031"/>
    <s v="NON-PERSONNEL SERVICES"/>
    <s v="0600"/>
    <x v="3"/>
    <s v="OTHER SERVICES AND CHARGES"/>
    <s v="0040"/>
    <s v="0402"/>
    <s v="0402"/>
    <s v="TRAVEL - OUT OF CITY"/>
    <s v="E6007"/>
    <s v="OT706"/>
    <s v="D706"/>
    <s v="EDUCATION LICENSURE COMMISSION                    "/>
    <s v="NOPROJ"/>
    <s v="NA"/>
    <s v="NO PROJECT INFORMATION"/>
    <s v="Revenue"/>
  </r>
  <r>
    <d v="2016-07-27T23:06:00"/>
    <d v="2016-07-28T00:00:00"/>
    <n v="2016"/>
    <n v="10"/>
    <x v="0"/>
    <s v="GD0"/>
    <s v="GD0"/>
    <s v="GD0"/>
    <s v="NOGRNT"/>
    <s v="NA"/>
    <n v="204"/>
    <m/>
    <s v="9999997009389129614000"/>
    <s v="ALESIA HENRY"/>
    <s v="005983056"/>
    <n v="42579"/>
    <s v="ZE510797"/>
    <m/>
    <m/>
    <m/>
    <s v="ZE510797"/>
    <x v="1"/>
    <s v="CASH EXPENDITURE"/>
    <s v="380"/>
    <s v="DE510797"/>
    <s v="NON-PERSONNEL SERVICES"/>
    <s v="0600"/>
    <x v="3"/>
    <s v="OTHER SERVICES AND CHARGES"/>
    <s v="0040"/>
    <s v="0402"/>
    <s v="0402"/>
    <s v="TRAVEL - OUT OF CITY"/>
    <s v="E6007"/>
    <s v="OT706"/>
    <s v="D706"/>
    <s v="EDUCATION LICENSURE COMMISSION                    "/>
    <s v="NOPROJ"/>
    <s v="NA"/>
    <s v="NO PROJECT INFORMATION"/>
    <s v="Revenue"/>
  </r>
  <r>
    <d v="2015-12-10T16:32:00"/>
    <d v="2015-12-09T00:00:00"/>
    <n v="2016"/>
    <n v="3"/>
    <x v="0"/>
    <s v="GD0"/>
    <s v="GD0"/>
    <s v="GD0"/>
    <s v="NOGRNT"/>
    <s v="NA"/>
    <n v="297"/>
    <s v="PER DIEM-FL"/>
    <s v="9999997009378581988000"/>
    <s v="ALESIA HENRY"/>
    <s v="005917215"/>
    <n v="42349"/>
    <s v="DE493037"/>
    <s v="TRAVEL ADVANCEMENT"/>
    <n v="42347"/>
    <n v="42349"/>
    <s v="DE493037"/>
    <x v="0"/>
    <s v="ACCRUED EXPENDITURE"/>
    <s v="224"/>
    <m/>
    <s v="NON-PERSONNEL SERVICES"/>
    <s v="0600"/>
    <x v="3"/>
    <s v="OTHER SERVICES AND CHARGES"/>
    <s v="0040"/>
    <s v="0402"/>
    <s v="0402"/>
    <s v="TRAVEL - OUT OF CITY"/>
    <s v="E6007"/>
    <s v="OT706"/>
    <s v="D706"/>
    <s v="EDUCATION LICENSURE COMMISSION                    "/>
    <s v="NOPROJ"/>
    <s v="NA"/>
    <s v="NO PROJECT INFORMATION"/>
    <s v="Revenue"/>
  </r>
  <r>
    <d v="2016-02-19T16:00:00"/>
    <d v="2016-02-19T00:00:00"/>
    <n v="2016"/>
    <n v="5"/>
    <x v="0"/>
    <s v="GD0"/>
    <s v="GD0"/>
    <s v="GD0"/>
    <s v="NOGRNT"/>
    <s v="NA"/>
    <n v="35"/>
    <s v="TRVL REIMBURSE"/>
    <s v="9999997009381875686000"/>
    <s v="ALESIA HENRY"/>
    <s v="005934801"/>
    <n v="42422"/>
    <s v="DE497194"/>
    <s v="TRAVEL REIMBURSEMENT"/>
    <n v="42419"/>
    <n v="42422"/>
    <s v="DE497194"/>
    <x v="0"/>
    <s v="ACCRUED EXPENDITURE"/>
    <s v="224"/>
    <s v="TRAVEL"/>
    <s v="NON-PERSONNEL SERVICES"/>
    <s v="0600"/>
    <x v="3"/>
    <s v="OTHER SERVICES AND CHARGES"/>
    <s v="0040"/>
    <s v="0402"/>
    <s v="0402"/>
    <s v="TRAVEL - OUT OF CITY"/>
    <s v="E6007"/>
    <s v="OT706"/>
    <s v="D706"/>
    <s v="EDUCATION LICENSURE COMMISSION                    "/>
    <s v="NOPROJ"/>
    <s v="NA"/>
    <s v="NO PROJECT INFORMATION"/>
    <s v="Revenue"/>
  </r>
  <r>
    <d v="2016-04-06T12:53:00"/>
    <d v="2016-04-05T00:00:00"/>
    <n v="2016"/>
    <n v="7"/>
    <x v="0"/>
    <s v="GD0"/>
    <s v="GD0"/>
    <s v="GD0"/>
    <s v="NOGRNT"/>
    <s v="NA"/>
    <n v="190.25"/>
    <s v="TRVL ADVNMENT"/>
    <s v="9999997009384231552000"/>
    <s v="ALESIA HENRY"/>
    <s v="005948827"/>
    <n v="42467"/>
    <s v="DE500780"/>
    <s v="TRAVEL ADVANCEMENT"/>
    <n v="42465"/>
    <n v="42467"/>
    <s v="DE500780"/>
    <x v="0"/>
    <s v="ACCRUED EXPENDITURE"/>
    <s v="224"/>
    <s v="TRAVEL"/>
    <s v="NON-PERSONNEL SERVICES"/>
    <s v="0600"/>
    <x v="3"/>
    <s v="OTHER SERVICES AND CHARGES"/>
    <s v="0040"/>
    <s v="0402"/>
    <s v="0402"/>
    <s v="TRAVEL - OUT OF CITY"/>
    <s v="E6007"/>
    <s v="OT706"/>
    <s v="D706"/>
    <s v="EDUCATION LICENSURE COMMISSION                    "/>
    <s v="NOPROJ"/>
    <s v="NA"/>
    <s v="NO PROJECT INFORMATION"/>
    <s v="Revenue"/>
  </r>
  <r>
    <d v="2016-05-12T17:20:00"/>
    <d v="2016-05-12T00:00:00"/>
    <n v="2016"/>
    <n v="8"/>
    <x v="0"/>
    <s v="GD0"/>
    <s v="GD0"/>
    <s v="GD0"/>
    <s v="NOGRNT"/>
    <s v="NA"/>
    <n v="120.87"/>
    <s v="TRVL 4/10-13/2"/>
    <s v="9999997009385821462000"/>
    <s v="ALESIA HENRY"/>
    <s v="005959254"/>
    <n v="42503"/>
    <s v="DE504031"/>
    <s v="TRAVEL ADVANCEMENT"/>
    <n v="42502"/>
    <n v="42503"/>
    <s v="DE504031"/>
    <x v="0"/>
    <s v="ACCRUED EXPENDITURE"/>
    <s v="224"/>
    <s v="TRAVEL"/>
    <s v="NON-PERSONNEL SERVICES"/>
    <s v="0600"/>
    <x v="3"/>
    <s v="OTHER SERVICES AND CHARGES"/>
    <s v="0040"/>
    <s v="0402"/>
    <s v="0402"/>
    <s v="TRAVEL - OUT OF CITY"/>
    <s v="E6007"/>
    <s v="OT706"/>
    <s v="D706"/>
    <s v="EDUCATION LICENSURE COMMISSION                    "/>
    <s v="NOPROJ"/>
    <s v="NA"/>
    <s v="NO PROJECT INFORMATION"/>
    <s v="Revenue"/>
  </r>
  <r>
    <d v="2016-07-27T16:56:00"/>
    <d v="2016-07-27T00:00:00"/>
    <n v="2016"/>
    <n v="10"/>
    <x v="0"/>
    <s v="GD0"/>
    <s v="GD0"/>
    <s v="GD0"/>
    <s v="NOGRNT"/>
    <s v="NA"/>
    <n v="204"/>
    <s v="TRVL 9/13-17/2"/>
    <s v="9999997009389129502000"/>
    <s v="ALESIA HENRY"/>
    <s v="005983056"/>
    <d v="2016-07-28T00:00:00"/>
    <s v="DE510797"/>
    <s v="TRAVEL ADVANCEMENT"/>
    <d v="2016-07-27T00:00:00"/>
    <d v="2016-07-28T00:00:00"/>
    <s v="DE510797"/>
    <x v="0"/>
    <s v="ACCRUED EXPENDITURE"/>
    <s v="224"/>
    <s v="TRAVEL"/>
    <s v="NON-PERSONNEL SERVICES"/>
    <s v="0600"/>
    <x v="3"/>
    <s v="OTHER SERVICES AND CHARGES"/>
    <s v="0040"/>
    <s v="0402"/>
    <s v="0402"/>
    <s v="TRAVEL - OUT OF CITY"/>
    <s v="E6007"/>
    <s v="OT706"/>
    <s v="D706"/>
    <s v="EDUCATION LICENSURE COMMISSION                    "/>
    <s v="NOPROJ"/>
    <s v="NA"/>
    <s v="NO PROJECT INFORMATION"/>
    <s v="Expenditure"/>
  </r>
  <r>
    <d v="2015-12-11T00:13:00"/>
    <d v="2015-12-11T00:00:00"/>
    <n v="2016"/>
    <n v="3"/>
    <x v="0"/>
    <s v="GD0"/>
    <s v="GD0"/>
    <s v="GD0"/>
    <s v="NOGRNT"/>
    <s v="NA"/>
    <n v="-297"/>
    <m/>
    <s v="9999997009378582045000"/>
    <s v="ALESIA HENRY"/>
    <s v="005917215"/>
    <d v="2015-12-11T00:00:00"/>
    <s v="ZE493037"/>
    <m/>
    <m/>
    <m/>
    <s v="ZE493037"/>
    <x v="0"/>
    <s v="ACCRUED EXPENDITURE"/>
    <s v="380"/>
    <s v="DE493037"/>
    <s v="NON-PERSONNEL SERVICES"/>
    <s v="0600"/>
    <x v="3"/>
    <s v="OTHER SERVICES AND CHARGES"/>
    <s v="0040"/>
    <s v="0402"/>
    <s v="0402"/>
    <s v="TRAVEL - OUT OF CITY"/>
    <s v="E6007"/>
    <s v="OT706"/>
    <s v="D706"/>
    <s v="EDUCATION LICENSURE COMMISSION                    "/>
    <s v="NOPROJ"/>
    <s v="NA"/>
    <s v="NO PROJECT INFORMATION"/>
    <s v="Expenditure"/>
  </r>
  <r>
    <d v="2016-02-19T23:07:00"/>
    <d v="2016-02-22T00:00:00"/>
    <n v="2016"/>
    <n v="5"/>
    <x v="0"/>
    <s v="GD0"/>
    <s v="GD0"/>
    <s v="GD0"/>
    <s v="NOGRNT"/>
    <s v="NA"/>
    <n v="-35"/>
    <m/>
    <s v="9999997009381875749000"/>
    <s v="ALESIA HENRY"/>
    <s v="005934801"/>
    <d v="2016-02-22T00:00:00"/>
    <s v="ZE497194"/>
    <m/>
    <m/>
    <m/>
    <s v="ZE497194"/>
    <x v="0"/>
    <s v="ACCRUED EXPENDITURE"/>
    <s v="380"/>
    <s v="DE497194"/>
    <s v="NON-PERSONNEL SERVICES"/>
    <s v="0600"/>
    <x v="3"/>
    <s v="OTHER SERVICES AND CHARGES"/>
    <s v="0040"/>
    <s v="0402"/>
    <s v="0402"/>
    <s v="TRAVEL - OUT OF CITY"/>
    <s v="E6007"/>
    <s v="OT706"/>
    <s v="D706"/>
    <s v="EDUCATION LICENSURE COMMISSION                    "/>
    <s v="NOPROJ"/>
    <s v="NA"/>
    <s v="NO PROJECT INFORMATION"/>
    <s v="Expenditure"/>
  </r>
  <r>
    <d v="2016-04-07T01:52:00"/>
    <d v="2016-04-07T00:00:00"/>
    <n v="2016"/>
    <n v="7"/>
    <x v="0"/>
    <s v="GD0"/>
    <s v="GD0"/>
    <s v="GD0"/>
    <s v="NOGRNT"/>
    <s v="NA"/>
    <n v="-190.25"/>
    <m/>
    <s v="9999997009384232125000"/>
    <s v="ALESIA HENRY"/>
    <s v="005948827"/>
    <d v="2016-04-07T00:00:00"/>
    <s v="ZE500780"/>
    <m/>
    <m/>
    <m/>
    <s v="ZE500780"/>
    <x v="0"/>
    <s v="ACCRUED EXPENDITURE"/>
    <s v="380"/>
    <s v="DE500780"/>
    <s v="NON-PERSONNEL SERVICES"/>
    <s v="0600"/>
    <x v="3"/>
    <s v="OTHER SERVICES AND CHARGES"/>
    <s v="0040"/>
    <s v="0402"/>
    <s v="0402"/>
    <s v="TRAVEL - OUT OF CITY"/>
    <s v="E6007"/>
    <s v="OT706"/>
    <s v="D706"/>
    <s v="EDUCATION LICENSURE COMMISSION                    "/>
    <s v="NOPROJ"/>
    <s v="NA"/>
    <s v="NO PROJECT INFORMATION"/>
    <s v="Expenditure"/>
  </r>
  <r>
    <d v="2016-05-13T00:26:00"/>
    <d v="2016-05-13T00:00:00"/>
    <n v="2016"/>
    <n v="8"/>
    <x v="0"/>
    <s v="GD0"/>
    <s v="GD0"/>
    <s v="GD0"/>
    <s v="NOGRNT"/>
    <s v="NA"/>
    <n v="-120.87"/>
    <m/>
    <s v="9999997009385821773000"/>
    <s v="ALESIA HENRY"/>
    <s v="005959254"/>
    <d v="2016-05-13T00:00:00"/>
    <s v="ZE504031"/>
    <m/>
    <m/>
    <m/>
    <s v="ZE504031"/>
    <x v="0"/>
    <s v="ACCRUED EXPENDITURE"/>
    <s v="380"/>
    <s v="DE504031"/>
    <s v="NON-PERSONNEL SERVICES"/>
    <s v="0600"/>
    <x v="3"/>
    <s v="OTHER SERVICES AND CHARGES"/>
    <s v="0040"/>
    <s v="0402"/>
    <s v="0402"/>
    <s v="TRAVEL - OUT OF CITY"/>
    <s v="E6007"/>
    <s v="OT706"/>
    <s v="D706"/>
    <s v="EDUCATION LICENSURE COMMISSION                    "/>
    <s v="NOPROJ"/>
    <s v="NA"/>
    <s v="NO PROJECT INFORMATION"/>
    <s v="Expenditure"/>
  </r>
  <r>
    <d v="2016-07-27T23:06:00"/>
    <d v="2016-07-28T00:00:00"/>
    <n v="2016"/>
    <n v="10"/>
    <x v="0"/>
    <s v="GD0"/>
    <s v="GD0"/>
    <s v="GD0"/>
    <s v="NOGRNT"/>
    <s v="NA"/>
    <n v="-204"/>
    <m/>
    <s v="9999997009389129615000"/>
    <s v="ALESIA HENRY"/>
    <s v="005983056"/>
    <d v="2016-07-28T00:00:00"/>
    <s v="ZE510797"/>
    <m/>
    <m/>
    <m/>
    <s v="ZE510797"/>
    <x v="0"/>
    <s v="ACCRUED EXPENDITURE"/>
    <s v="380"/>
    <s v="DE510797"/>
    <s v="NON-PERSONNEL SERVICES"/>
    <s v="0600"/>
    <x v="3"/>
    <s v="OTHER SERVICES AND CHARGES"/>
    <s v="0040"/>
    <s v="0402"/>
    <s v="0402"/>
    <s v="TRAVEL - OUT OF CITY"/>
    <s v="E6007"/>
    <s v="OT706"/>
    <s v="D706"/>
    <s v="EDUCATION LICENSURE COMMISSION                    "/>
    <s v="NOPROJ"/>
    <s v="NA"/>
    <s v="NO PROJECT INFORMATION"/>
    <s v="Revenue"/>
  </r>
  <r>
    <d v="2016-08-17T23:23:00"/>
    <d v="2016-08-18T00:00:00"/>
    <n v="2016"/>
    <n v="11"/>
    <x v="0"/>
    <s v="GD0"/>
    <s v="GD0"/>
    <s v="GD0"/>
    <s v="NOGRNT"/>
    <s v="NA"/>
    <n v="24.31"/>
    <m/>
    <s v="9999997009390131632000"/>
    <s v="ALICIA HENRY"/>
    <s v="005989434"/>
    <d v="2016-08-18T00:00:00"/>
    <s v="ZE512276"/>
    <m/>
    <m/>
    <m/>
    <s v="ZE512276"/>
    <x v="1"/>
    <s v="CASH EXPENDITURE"/>
    <s v="380"/>
    <s v="DE512276"/>
    <s v="NON-PERSONNEL SERVICES"/>
    <s v="0600"/>
    <x v="3"/>
    <s v="OTHER SERVICES AND CHARGES"/>
    <s v="0040"/>
    <s v="0401"/>
    <s v="0401"/>
    <s v="TRAVEL - LOCAL"/>
    <s v="E6007"/>
    <s v="OT706"/>
    <s v="D706"/>
    <s v="EDUCATION LICENSURE COMMISSION                    "/>
    <s v="NOPROJ"/>
    <s v="NA"/>
    <s v="NO PROJECT INFORMATION"/>
    <s v="Revenue"/>
  </r>
  <r>
    <d v="2016-09-26T23:57:00"/>
    <d v="2016-09-27T00:00:00"/>
    <n v="2016"/>
    <n v="12"/>
    <x v="0"/>
    <s v="GD0"/>
    <s v="GD0"/>
    <s v="GD0"/>
    <s v="NOGRNT"/>
    <s v="NA"/>
    <n v="20.7"/>
    <m/>
    <s v="9999997009392009162000"/>
    <s v="ALICIA HENRY"/>
    <s v="006002684"/>
    <d v="2016-09-27T00:00:00"/>
    <s v="ZE516099"/>
    <m/>
    <m/>
    <m/>
    <s v="ZE516099"/>
    <x v="1"/>
    <s v="CASH EXPENDITURE"/>
    <s v="380"/>
    <s v="DE516099"/>
    <s v="NON-PERSONNEL SERVICES"/>
    <s v="0600"/>
    <x v="3"/>
    <s v="OTHER SERVICES AND CHARGES"/>
    <s v="0040"/>
    <s v="0401"/>
    <s v="0401"/>
    <s v="TRAVEL - LOCAL"/>
    <s v="E6007"/>
    <s v="OT706"/>
    <s v="D706"/>
    <s v="EDUCATION LICENSURE COMMISSION                    "/>
    <s v="NOPROJ"/>
    <s v="NA"/>
    <s v="NO PROJECT INFORMATION"/>
    <s v="Revenue"/>
  </r>
  <r>
    <d v="2016-08-17T12:39:00"/>
    <d v="2016-08-16T00:00:00"/>
    <n v="2016"/>
    <n v="11"/>
    <x v="0"/>
    <s v="GD0"/>
    <s v="GD0"/>
    <s v="GD0"/>
    <s v="NOGRNT"/>
    <s v="NA"/>
    <n v="24.31"/>
    <s v="REIMB. 7/27/16"/>
    <s v="9999997009390131558000"/>
    <s v="ALICIA HENRY"/>
    <s v="005989434"/>
    <d v="2016-08-18T00:00:00"/>
    <s v="DE512276"/>
    <s v="DV 9 TRAVEL REIMBURSEMENT"/>
    <n v="42598"/>
    <n v="42600"/>
    <s v="DE512276"/>
    <x v="0"/>
    <s v="ACCRUED EXPENDITURE"/>
    <s v="224"/>
    <s v="REIM TVL"/>
    <s v="NON-PERSONNEL SERVICES"/>
    <s v="0600"/>
    <x v="3"/>
    <s v="OTHER SERVICES AND CHARGES"/>
    <s v="0040"/>
    <s v="0401"/>
    <s v="0401"/>
    <s v="TRAVEL - LOCAL"/>
    <s v="E6007"/>
    <s v="OT706"/>
    <s v="D706"/>
    <s v="EDUCATION LICENSURE COMMISSION                    "/>
    <s v="NOPROJ"/>
    <s v="NA"/>
    <s v="NO PROJECT INFORMATION"/>
    <s v="Revenue"/>
  </r>
  <r>
    <d v="2016-09-26T17:27:00"/>
    <d v="2016-09-26T00:00:00"/>
    <n v="2016"/>
    <n v="12"/>
    <x v="0"/>
    <s v="GD0"/>
    <s v="GD0"/>
    <s v="GD0"/>
    <s v="NOGRNT"/>
    <s v="NA"/>
    <n v="20.7"/>
    <s v="REIMB. 8/29/16"/>
    <s v="9999997009392008504000"/>
    <s v="ALICIA HENRY"/>
    <s v="006002684"/>
    <d v="2016-09-27T00:00:00"/>
    <s v="DE516099"/>
    <s v="DV 9 TRAVEL REIMB"/>
    <n v="42639"/>
    <n v="42640"/>
    <s v="DE516099"/>
    <x v="0"/>
    <s v="ACCRUED EXPENDITURE"/>
    <s v="224"/>
    <s v="REIM TVL"/>
    <s v="NON-PERSONNEL SERVICES"/>
    <s v="0600"/>
    <x v="3"/>
    <s v="OTHER SERVICES AND CHARGES"/>
    <s v="0040"/>
    <s v="0401"/>
    <s v="0401"/>
    <s v="TRAVEL - LOCAL"/>
    <s v="E6007"/>
    <s v="OT706"/>
    <s v="D706"/>
    <s v="EDUCATION LICENSURE COMMISSION                    "/>
    <s v="NOPROJ"/>
    <s v="NA"/>
    <s v="NO PROJECT INFORMATION"/>
    <s v="Revenue"/>
  </r>
  <r>
    <d v="2016-08-17T23:23:00"/>
    <d v="2016-08-18T00:00:00"/>
    <n v="2016"/>
    <n v="11"/>
    <x v="0"/>
    <s v="GD0"/>
    <s v="GD0"/>
    <s v="GD0"/>
    <s v="NOGRNT"/>
    <s v="NA"/>
    <n v="-24.31"/>
    <m/>
    <s v="9999997009390131633000"/>
    <s v="ALICIA HENRY"/>
    <s v="005989434"/>
    <d v="2016-08-18T00:00:00"/>
    <s v="ZE512276"/>
    <m/>
    <m/>
    <m/>
    <s v="ZE512276"/>
    <x v="0"/>
    <s v="ACCRUED EXPENDITURE"/>
    <s v="380"/>
    <s v="DE512276"/>
    <s v="NON-PERSONNEL SERVICES"/>
    <s v="0600"/>
    <x v="3"/>
    <s v="OTHER SERVICES AND CHARGES"/>
    <s v="0040"/>
    <s v="0401"/>
    <s v="0401"/>
    <s v="TRAVEL - LOCAL"/>
    <s v="E6007"/>
    <s v="OT706"/>
    <s v="D706"/>
    <s v="EDUCATION LICENSURE COMMISSION                    "/>
    <s v="NOPROJ"/>
    <s v="NA"/>
    <s v="NO PROJECT INFORMATION"/>
    <s v="Revenue"/>
  </r>
  <r>
    <d v="2016-09-26T23:57:00"/>
    <d v="2016-09-27T00:00:00"/>
    <n v="2016"/>
    <n v="12"/>
    <x v="0"/>
    <s v="GD0"/>
    <s v="GD0"/>
    <s v="GD0"/>
    <s v="NOGRNT"/>
    <s v="NA"/>
    <n v="-20.7"/>
    <m/>
    <s v="9999997009392009163000"/>
    <s v="ALICIA HENRY"/>
    <s v="006002684"/>
    <d v="2016-09-27T00:00:00"/>
    <s v="ZE516099"/>
    <m/>
    <m/>
    <m/>
    <s v="ZE516099"/>
    <x v="0"/>
    <s v="ACCRUED EXPENDITURE"/>
    <s v="380"/>
    <s v="DE516099"/>
    <s v="NON-PERSONNEL SERVICES"/>
    <s v="0600"/>
    <x v="3"/>
    <s v="OTHER SERVICES AND CHARGES"/>
    <s v="0040"/>
    <s v="0401"/>
    <s v="0401"/>
    <s v="TRAVEL - LOCAL"/>
    <s v="E6007"/>
    <s v="OT706"/>
    <s v="D706"/>
    <s v="EDUCATION LICENSURE COMMISSION                    "/>
    <s v="NOPROJ"/>
    <s v="NA"/>
    <s v="NO PROJECT INFORMATION"/>
    <s v="Revenue"/>
  </r>
  <r>
    <d v="2016-05-17T01:26:00"/>
    <d v="2016-05-17T00:00:00"/>
    <n v="2016"/>
    <n v="8"/>
    <x v="0"/>
    <s v="GD0"/>
    <s v="GD0"/>
    <s v="GD0"/>
    <s v="NOGRNT"/>
    <s v="NA"/>
    <n v="2500"/>
    <m/>
    <s v="9999945652385911462000"/>
    <s v="AMANDA GRAHAM"/>
    <s v="005960329"/>
    <n v="42507"/>
    <s v="ZE504024"/>
    <m/>
    <m/>
    <m/>
    <s v="ZE504024"/>
    <x v="1"/>
    <s v="CASH EXPENDITURE"/>
    <s v="380"/>
    <s v="DE504024"/>
    <s v="NON-PERSONNEL SERVICES"/>
    <s v="0600"/>
    <x v="1"/>
    <s v="SUBSIDIES AND TRANSFERS"/>
    <s v="0050"/>
    <s v="0506"/>
    <s v="0506"/>
    <s v="GRANTS AND GRATUITIES"/>
    <s v="E0603"/>
    <s v="OT605"/>
    <s v="D605"/>
    <s v="EDUCATOR LICENSURE &amp; PRGM ACCREDITATION           "/>
    <s v="NOPROJ"/>
    <s v="NA"/>
    <s v="NO PROJECT INFORMATION"/>
    <s v="Revenue"/>
  </r>
  <r>
    <d v="2016-05-12T17:20:00"/>
    <d v="2016-05-12T00:00:00"/>
    <n v="2016"/>
    <n v="8"/>
    <x v="0"/>
    <s v="GD0"/>
    <s v="GD0"/>
    <s v="GD0"/>
    <s v="NOGRNT"/>
    <s v="NA"/>
    <n v="2500"/>
    <s v="OSSE STIPEND-T"/>
    <s v="9999945652385911312000"/>
    <s v="AMANDA GRAHAM"/>
    <s v="005960329"/>
    <n v="42507"/>
    <s v="DE504024"/>
    <s v="STIPEND PAYMENT"/>
    <n v="42502"/>
    <n v="42507"/>
    <s v="DE504024"/>
    <x v="0"/>
    <s v="ACCRUED EXPENDITURE"/>
    <s v="222"/>
    <s v="STIPEND"/>
    <s v="NON-PERSONNEL SERVICES"/>
    <s v="0600"/>
    <x v="1"/>
    <s v="SUBSIDIES AND TRANSFERS"/>
    <s v="0050"/>
    <s v="0506"/>
    <s v="0506"/>
    <s v="GRANTS AND GRATUITIES"/>
    <s v="E0603"/>
    <s v="OT605"/>
    <s v="D605"/>
    <s v="EDUCATOR LICENSURE &amp; PRGM ACCREDITATION           "/>
    <s v="NOPROJ"/>
    <s v="NA"/>
    <s v="NO PROJECT INFORMATION"/>
    <s v="Expenditure"/>
  </r>
  <r>
    <d v="2016-05-17T01:26:00"/>
    <d v="2016-05-17T00:00:00"/>
    <n v="2016"/>
    <n v="8"/>
    <x v="0"/>
    <s v="GD0"/>
    <s v="GD0"/>
    <s v="GD0"/>
    <s v="NOGRNT"/>
    <s v="NA"/>
    <n v="-2500"/>
    <m/>
    <s v="9999945652385911463000"/>
    <s v="AMANDA GRAHAM"/>
    <s v="005960329"/>
    <n v="42507"/>
    <s v="ZE504024"/>
    <m/>
    <m/>
    <m/>
    <s v="ZE504024"/>
    <x v="0"/>
    <s v="ACCRUED EXPENDITURE"/>
    <s v="380"/>
    <s v="DE504024"/>
    <s v="NON-PERSONNEL SERVICES"/>
    <s v="0600"/>
    <x v="1"/>
    <s v="SUBSIDIES AND TRANSFERS"/>
    <s v="0050"/>
    <s v="0506"/>
    <s v="0506"/>
    <s v="GRANTS AND GRATUITIES"/>
    <s v="E0603"/>
    <s v="OT605"/>
    <s v="D605"/>
    <s v="EDUCATOR LICENSURE &amp; PRGM ACCREDITATION           "/>
    <s v="NOPROJ"/>
    <s v="NA"/>
    <s v="NO PROJECT INFORMATION"/>
    <s v="Expenditure"/>
  </r>
  <r>
    <d v="2016-06-30T23:23:00"/>
    <d v="2016-07-01T00:00:00"/>
    <n v="2016"/>
    <n v="10"/>
    <x v="0"/>
    <s v="GD0"/>
    <s v="GD0"/>
    <s v="GD0"/>
    <s v="NOGRNT"/>
    <s v="NA"/>
    <n v="2500"/>
    <m/>
    <s v="9999945652388151148000"/>
    <s v="AMANDA INGRAM"/>
    <s v="005973238"/>
    <n v="42552"/>
    <s v="ZE507305"/>
    <m/>
    <m/>
    <m/>
    <s v="ZE507305"/>
    <x v="1"/>
    <s v="CASH EXPENDITURE"/>
    <s v="380"/>
    <s v="DE507305"/>
    <s v="NON-PERSONNEL SERVICES"/>
    <s v="0600"/>
    <x v="1"/>
    <s v="SUBSIDIES AND TRANSFERS"/>
    <s v="0050"/>
    <s v="0506"/>
    <s v="0506"/>
    <s v="GRANTS AND GRATUITIES"/>
    <s v="E0603"/>
    <s v="OT605"/>
    <s v="D605"/>
    <s v="EDUCATOR LICENSURE &amp; PRGM ACCREDITATION           "/>
    <s v="NOPROJ"/>
    <s v="NA"/>
    <s v="NO PROJECT INFORMATION"/>
    <s v="Expenditure"/>
  </r>
  <r>
    <d v="2016-06-29T16:54:00"/>
    <d v="2016-06-29T00:00:00"/>
    <n v="2016"/>
    <n v="9"/>
    <x v="0"/>
    <s v="GD0"/>
    <s v="GD0"/>
    <s v="GD0"/>
    <s v="NOGRNT"/>
    <s v="NA"/>
    <n v="2500"/>
    <s v="OSSE TEACHER O"/>
    <s v="9999945652388150810000"/>
    <s v="AMANDA INGRAM"/>
    <s v="005973238"/>
    <n v="42552"/>
    <s v="DE507305"/>
    <s v="STIPEND PAYMENT"/>
    <n v="42542"/>
    <n v="42555"/>
    <s v="DE507305"/>
    <x v="0"/>
    <s v="ACCRUED EXPENDITURE"/>
    <s v="222"/>
    <s v="STIPEND"/>
    <s v="NON-PERSONNEL SERVICES"/>
    <s v="0600"/>
    <x v="1"/>
    <s v="SUBSIDIES AND TRANSFERS"/>
    <s v="0050"/>
    <s v="0506"/>
    <s v="0506"/>
    <s v="GRANTS AND GRATUITIES"/>
    <s v="E0603"/>
    <s v="OT605"/>
    <s v="D605"/>
    <s v="EDUCATOR LICENSURE &amp; PRGM ACCREDITATION           "/>
    <s v="NOPROJ"/>
    <s v="NA"/>
    <s v="NO PROJECT INFORMATION"/>
    <s v="Expenditure"/>
  </r>
  <r>
    <d v="2016-06-30T23:23:00"/>
    <d v="2016-07-01T00:00:00"/>
    <n v="2016"/>
    <n v="10"/>
    <x v="0"/>
    <s v="GD0"/>
    <s v="GD0"/>
    <s v="GD0"/>
    <s v="NOGRNT"/>
    <s v="NA"/>
    <n v="-2500"/>
    <m/>
    <s v="9999945652388151149000"/>
    <s v="AMANDA INGRAM"/>
    <s v="005973238"/>
    <n v="42552"/>
    <s v="ZE507305"/>
    <m/>
    <m/>
    <m/>
    <s v="ZE507305"/>
    <x v="0"/>
    <s v="ACCRUED EXPENDITURE"/>
    <s v="380"/>
    <s v="DE507305"/>
    <s v="NON-PERSONNEL SERVICES"/>
    <s v="0600"/>
    <x v="1"/>
    <s v="SUBSIDIES AND TRANSFERS"/>
    <s v="0050"/>
    <s v="0506"/>
    <s v="0506"/>
    <s v="GRANTS AND GRATUITIES"/>
    <s v="E0603"/>
    <s v="OT605"/>
    <s v="D605"/>
    <s v="EDUCATOR LICENSURE &amp; PRGM ACCREDITATION           "/>
    <s v="NOPROJ"/>
    <s v="NA"/>
    <s v="NO PROJECT INFORMATION"/>
    <s v="Revenue"/>
  </r>
  <r>
    <d v="2016-04-07T01:52:00"/>
    <d v="2016-04-07T00:00:00"/>
    <n v="2016"/>
    <n v="7"/>
    <x v="0"/>
    <s v="GD0"/>
    <s v="GD0"/>
    <s v="GD0"/>
    <s v="NOGRNT"/>
    <s v="NA"/>
    <n v="188.25"/>
    <m/>
    <s v="9999984147384232120000"/>
    <s v="ANGELA LEE"/>
    <s v="005948828"/>
    <n v="42467"/>
    <s v="ZE500779"/>
    <m/>
    <m/>
    <m/>
    <s v="ZE500779"/>
    <x v="1"/>
    <s v="CASH EXPENDITURE"/>
    <s v="380"/>
    <s v="DE500779"/>
    <s v="NON-PERSONNEL SERVICES"/>
    <s v="0600"/>
    <x v="3"/>
    <s v="OTHER SERVICES AND CHARGES"/>
    <s v="0040"/>
    <s v="0402"/>
    <s v="0402"/>
    <s v="TRAVEL - OUT OF CITY"/>
    <s v="E6007"/>
    <s v="OT706"/>
    <s v="D706"/>
    <s v="EDUCATION LICENSURE COMMISSION                    "/>
    <s v="NOPROJ"/>
    <s v="NA"/>
    <s v="NO PROJECT INFORMATION"/>
    <s v="Revenue"/>
  </r>
  <r>
    <d v="2016-05-13T00:26:00"/>
    <d v="2016-05-13T00:00:00"/>
    <n v="2016"/>
    <n v="8"/>
    <x v="0"/>
    <s v="GD0"/>
    <s v="GD0"/>
    <s v="GD0"/>
    <s v="NOGRNT"/>
    <s v="NA"/>
    <n v="111.6"/>
    <m/>
    <s v="9999984147385821776000"/>
    <s v="ANGELA LEE"/>
    <s v="005959261"/>
    <n v="42503"/>
    <s v="ZE504034"/>
    <m/>
    <m/>
    <m/>
    <s v="ZE504034"/>
    <x v="1"/>
    <s v="CASH EXPENDITURE"/>
    <s v="380"/>
    <s v="DE504034"/>
    <s v="NON-PERSONNEL SERVICES"/>
    <s v="0600"/>
    <x v="3"/>
    <s v="OTHER SERVICES AND CHARGES"/>
    <s v="0040"/>
    <s v="0402"/>
    <s v="0402"/>
    <s v="TRAVEL - OUT OF CITY"/>
    <s v="E6007"/>
    <s v="OT706"/>
    <s v="D706"/>
    <s v="EDUCATION LICENSURE COMMISSION                    "/>
    <s v="NOPROJ"/>
    <s v="NA"/>
    <s v="NO PROJECT INFORMATION"/>
    <s v="Expenditure"/>
  </r>
  <r>
    <d v="2016-07-27T23:06:00"/>
    <d v="2016-07-28T00:00:00"/>
    <n v="2016"/>
    <n v="10"/>
    <x v="0"/>
    <s v="GD0"/>
    <s v="GD0"/>
    <s v="GD0"/>
    <s v="NOGRNT"/>
    <s v="NA"/>
    <n v="224"/>
    <m/>
    <s v="9999984147389129606000"/>
    <s v="ANGELA LEE"/>
    <s v="005983058"/>
    <n v="42579"/>
    <s v="ZE510793"/>
    <m/>
    <m/>
    <m/>
    <s v="ZE510793"/>
    <x v="1"/>
    <s v="CASH EXPENDITURE"/>
    <s v="380"/>
    <s v="DE510793"/>
    <s v="NON-PERSONNEL SERVICES"/>
    <s v="0600"/>
    <x v="3"/>
    <s v="OTHER SERVICES AND CHARGES"/>
    <s v="0040"/>
    <s v="0402"/>
    <s v="0402"/>
    <s v="TRAVEL - OUT OF CITY"/>
    <s v="E6007"/>
    <s v="OT706"/>
    <s v="D706"/>
    <s v="EDUCATION LICENSURE COMMISSION                    "/>
    <s v="NOPROJ"/>
    <s v="NA"/>
    <s v="NO PROJECT INFORMATION"/>
    <s v="Expenditure"/>
  </r>
  <r>
    <d v="2016-04-06T12:52:00"/>
    <d v="2016-04-05T00:00:00"/>
    <n v="2016"/>
    <n v="7"/>
    <x v="0"/>
    <s v="GD0"/>
    <s v="GD0"/>
    <s v="GD0"/>
    <s v="NOGRNT"/>
    <s v="NA"/>
    <n v="188.25"/>
    <s v="TRVL ADVANCMNT"/>
    <s v="9999984147384231550000"/>
    <s v="ANGELA LEE"/>
    <s v="005948828"/>
    <n v="42467"/>
    <s v="DE500779"/>
    <s v="TRAVEL ADVANCEMENT"/>
    <n v="42465"/>
    <n v="42467"/>
    <s v="DE500779"/>
    <x v="0"/>
    <s v="ACCRUED EXPENDITURE"/>
    <s v="224"/>
    <s v="TRAVEL"/>
    <s v="NON-PERSONNEL SERVICES"/>
    <s v="0600"/>
    <x v="3"/>
    <s v="OTHER SERVICES AND CHARGES"/>
    <s v="0040"/>
    <s v="0402"/>
    <s v="0402"/>
    <s v="TRAVEL - OUT OF CITY"/>
    <s v="E6007"/>
    <s v="OT706"/>
    <s v="D706"/>
    <s v="EDUCATION LICENSURE COMMISSION                    "/>
    <s v="NOPROJ"/>
    <s v="NA"/>
    <s v="NO PROJECT INFORMATION"/>
    <s v="Expenditure"/>
  </r>
  <r>
    <d v="2016-05-12T17:21:00"/>
    <d v="2016-05-12T00:00:00"/>
    <n v="2016"/>
    <n v="8"/>
    <x v="0"/>
    <s v="GD0"/>
    <s v="GD0"/>
    <s v="GD0"/>
    <s v="NOGRNT"/>
    <s v="NA"/>
    <n v="111.6"/>
    <s v="TRVL 4/10-13/2"/>
    <s v="9999984147385821464000"/>
    <s v="ANGELA LEE"/>
    <s v="005959261"/>
    <d v="2016-05-13T00:00:00"/>
    <s v="DE504034"/>
    <s v="TRAVEL REIMBURSEMENT"/>
    <d v="2016-05-12T00:00:00"/>
    <d v="2016-05-13T00:00:00"/>
    <s v="DE504034"/>
    <x v="0"/>
    <s v="ACCRUED EXPENDITURE"/>
    <s v="224"/>
    <s v="TRAVEL"/>
    <s v="NON-PERSONNEL SERVICES"/>
    <s v="0600"/>
    <x v="3"/>
    <s v="OTHER SERVICES AND CHARGES"/>
    <s v="0040"/>
    <s v="0402"/>
    <s v="0402"/>
    <s v="TRAVEL - OUT OF CITY"/>
    <s v="E6007"/>
    <s v="OT706"/>
    <s v="D706"/>
    <s v="EDUCATION LICENSURE COMMISSION                    "/>
    <s v="NOPROJ"/>
    <s v="NA"/>
    <s v="NO PROJECT INFORMATION"/>
    <s v="Expenditure"/>
  </r>
  <r>
    <d v="2016-07-27T16:55:00"/>
    <d v="2016-07-27T00:00:00"/>
    <n v="2016"/>
    <n v="10"/>
    <x v="0"/>
    <s v="GD0"/>
    <s v="GD0"/>
    <s v="GD0"/>
    <s v="NOGRNT"/>
    <s v="NA"/>
    <n v="224"/>
    <s v="TRVL 9/13-17/2"/>
    <s v="9999984147389129498000"/>
    <s v="ANGELA LEE"/>
    <s v="005983058"/>
    <n v="42579"/>
    <s v="DE510793"/>
    <s v="TRAVEL ADVANCEMENT"/>
    <n v="42578"/>
    <n v="42579"/>
    <s v="DE510793"/>
    <x v="0"/>
    <s v="ACCRUED EXPENDITURE"/>
    <s v="224"/>
    <s v="TRAVEL"/>
    <s v="NON-PERSONNEL SERVICES"/>
    <s v="0600"/>
    <x v="3"/>
    <s v="OTHER SERVICES AND CHARGES"/>
    <s v="0040"/>
    <s v="0402"/>
    <s v="0402"/>
    <s v="TRAVEL - OUT OF CITY"/>
    <s v="E6007"/>
    <s v="OT706"/>
    <s v="D706"/>
    <s v="EDUCATION LICENSURE COMMISSION                    "/>
    <s v="NOPROJ"/>
    <s v="NA"/>
    <s v="NO PROJECT INFORMATION"/>
    <s v="Revenue"/>
  </r>
  <r>
    <d v="2016-04-07T01:52:00"/>
    <d v="2016-04-07T00:00:00"/>
    <n v="2016"/>
    <n v="7"/>
    <x v="0"/>
    <s v="GD0"/>
    <s v="GD0"/>
    <s v="GD0"/>
    <s v="NOGRNT"/>
    <s v="NA"/>
    <n v="-188.25"/>
    <m/>
    <s v="9999984147384232121000"/>
    <s v="ANGELA LEE"/>
    <s v="005948828"/>
    <d v="2016-04-07T00:00:00"/>
    <s v="ZE500779"/>
    <m/>
    <m/>
    <m/>
    <s v="ZE500779"/>
    <x v="0"/>
    <s v="ACCRUED EXPENDITURE"/>
    <s v="380"/>
    <s v="DE500779"/>
    <s v="NON-PERSONNEL SERVICES"/>
    <s v="0600"/>
    <x v="3"/>
    <s v="OTHER SERVICES AND CHARGES"/>
    <s v="0040"/>
    <s v="0402"/>
    <s v="0402"/>
    <s v="TRAVEL - OUT OF CITY"/>
    <s v="E6007"/>
    <s v="OT706"/>
    <s v="D706"/>
    <s v="EDUCATION LICENSURE COMMISSION                    "/>
    <s v="NOPROJ"/>
    <s v="NA"/>
    <s v="NO PROJECT INFORMATION"/>
    <s v="Revenue"/>
  </r>
  <r>
    <d v="2016-05-13T00:26:00"/>
    <d v="2016-05-13T00:00:00"/>
    <n v="2016"/>
    <n v="8"/>
    <x v="0"/>
    <s v="GD0"/>
    <s v="GD0"/>
    <s v="GD0"/>
    <s v="NOGRNT"/>
    <s v="NA"/>
    <n v="-111.6"/>
    <m/>
    <s v="9999984147385821777000"/>
    <s v="ANGELA LEE"/>
    <s v="005959261"/>
    <d v="2016-05-13T00:00:00"/>
    <s v="ZE504034"/>
    <m/>
    <m/>
    <m/>
    <s v="ZE504034"/>
    <x v="0"/>
    <s v="ACCRUED EXPENDITURE"/>
    <s v="380"/>
    <s v="DE504034"/>
    <s v="NON-PERSONNEL SERVICES"/>
    <s v="0600"/>
    <x v="3"/>
    <s v="OTHER SERVICES AND CHARGES"/>
    <s v="0040"/>
    <s v="0402"/>
    <s v="0402"/>
    <s v="TRAVEL - OUT OF CITY"/>
    <s v="E6007"/>
    <s v="OT706"/>
    <s v="D706"/>
    <s v="EDUCATION LICENSURE COMMISSION                    "/>
    <s v="NOPROJ"/>
    <s v="NA"/>
    <s v="NO PROJECT INFORMATION"/>
    <s v="Revenue"/>
  </r>
  <r>
    <d v="2016-07-27T23:06:00"/>
    <d v="2016-07-28T00:00:00"/>
    <n v="2016"/>
    <n v="10"/>
    <x v="0"/>
    <s v="GD0"/>
    <s v="GD0"/>
    <s v="GD0"/>
    <s v="NOGRNT"/>
    <s v="NA"/>
    <n v="-224"/>
    <m/>
    <s v="9999984147389129607000"/>
    <s v="ANGELA LEE"/>
    <s v="005983058"/>
    <n v="42579"/>
    <s v="ZE510793"/>
    <m/>
    <m/>
    <m/>
    <s v="ZE510793"/>
    <x v="0"/>
    <s v="ACCRUED EXPENDITURE"/>
    <s v="380"/>
    <s v="DE510793"/>
    <s v="NON-PERSONNEL SERVICES"/>
    <s v="0600"/>
    <x v="3"/>
    <s v="OTHER SERVICES AND CHARGES"/>
    <s v="0040"/>
    <s v="0402"/>
    <s v="0402"/>
    <s v="TRAVEL - OUT OF CITY"/>
    <s v="E6007"/>
    <s v="OT706"/>
    <s v="D706"/>
    <s v="EDUCATION LICENSURE COMMISSION                    "/>
    <s v="NOPROJ"/>
    <s v="NA"/>
    <s v="NO PROJECT INFORMATION"/>
    <s v="Revenue"/>
  </r>
  <r>
    <d v="2016-10-20T17:07:00"/>
    <d v="2016-09-30T00:00:00"/>
    <n v="2016"/>
    <n v="12"/>
    <x v="0"/>
    <s v="GD0"/>
    <s v="GD0"/>
    <s v="GD0"/>
    <s v="NOGRNT"/>
    <s v="NA"/>
    <n v="3715"/>
    <s v="DCSAA ATHLETIC"/>
    <s v="1530207716000"/>
    <s v="ARCHBISHOP CARROLL HIGH SCHOOL"/>
    <s v="006010768"/>
    <n v="42668"/>
    <s v="DE517032"/>
    <s v="SCHOOL PAYMENT"/>
    <n v="42648"/>
    <n v="42668"/>
    <s v="DE517032"/>
    <x v="0"/>
    <s v="ACCRUED EXPENDITURE"/>
    <s v="222"/>
    <m/>
    <s v="NON-PERSONNEL SERVICES"/>
    <s v="0600"/>
    <x v="2"/>
    <s v="OTHER SERVICES AND CHARGES"/>
    <s v="0040"/>
    <s v="0408"/>
    <s v="0408"/>
    <s v="PROF SERVICES FEES AND CONTR"/>
    <s v="OT502"/>
    <s v="OT502"/>
    <s v="D502"/>
    <s v="ATHLETICS                                         "/>
    <s v="NOPROJ"/>
    <s v="NA"/>
    <s v="NO PROJECT INFORMATION"/>
    <s v="Revenue"/>
  </r>
  <r>
    <d v="2015-12-11T00:13:00"/>
    <d v="2015-12-11T00:00:00"/>
    <n v="2016"/>
    <n v="3"/>
    <x v="0"/>
    <s v="GD0"/>
    <s v="GA0"/>
    <s v="GA0"/>
    <s v="NOGRNT"/>
    <s v="NA"/>
    <n v="1561.05"/>
    <m/>
    <s v="1200203552000"/>
    <s v="CAPITAL REPORTING CO"/>
    <s v="005917166"/>
    <n v="42349"/>
    <s v="ZED35150"/>
    <m/>
    <m/>
    <m/>
    <s v="ZED35150"/>
    <x v="1"/>
    <s v="CASH EXPENDITURE"/>
    <s v="380"/>
    <s v="VOD35150"/>
    <s v="NON-PERSONNEL SERVICES"/>
    <s v="0600"/>
    <x v="3"/>
    <s v="OTHER SERVICES AND CHARGES"/>
    <s v="0040"/>
    <s v="0408"/>
    <s v="0408"/>
    <s v="PROF SERVICES FEES AND CONTR"/>
    <s v="E6007"/>
    <s v="OT706"/>
    <s v="D706"/>
    <s v="EDUCATION LICENSURE COMMISSION                    "/>
    <s v="NOPROJ"/>
    <s v="NA"/>
    <s v="NO PROJECT INFORMATION"/>
    <s v="Revenue"/>
  </r>
  <r>
    <d v="2016-01-20T02:05:00"/>
    <d v="2016-01-20T00:00:00"/>
    <n v="2016"/>
    <n v="4"/>
    <x v="0"/>
    <s v="GD0"/>
    <s v="GA0"/>
    <s v="GA0"/>
    <s v="NOGRNT"/>
    <s v="NA"/>
    <n v="656.65"/>
    <m/>
    <s v="1200203552000"/>
    <s v="CAPITAL REPORTING CO"/>
    <s v="005926596"/>
    <n v="42389"/>
    <s v="ZED42897"/>
    <m/>
    <m/>
    <m/>
    <s v="ZED42897"/>
    <x v="1"/>
    <s v="CASH EXPENDITURE"/>
    <s v="380"/>
    <s v="VOD42897"/>
    <s v="NON-PERSONNEL SERVICES"/>
    <s v="0600"/>
    <x v="3"/>
    <s v="OTHER SERVICES AND CHARGES"/>
    <s v="0040"/>
    <s v="0408"/>
    <s v="0408"/>
    <s v="PROF SERVICES FEES AND CONTR"/>
    <s v="E6007"/>
    <s v="OT706"/>
    <s v="D706"/>
    <s v="EDUCATION LICENSURE COMMISSION                    "/>
    <s v="NOPROJ"/>
    <s v="NA"/>
    <s v="NO PROJECT INFORMATION"/>
    <s v="Revenue"/>
  </r>
  <r>
    <d v="2016-03-03T23:04:00"/>
    <d v="2016-03-04T00:00:00"/>
    <n v="2016"/>
    <n v="6"/>
    <x v="0"/>
    <s v="GD0"/>
    <s v="GA0"/>
    <s v="GA0"/>
    <s v="NOGRNT"/>
    <s v="NA"/>
    <n v="835.15"/>
    <m/>
    <s v="1200203552000"/>
    <s v="CAPITAL REPORTING CO"/>
    <s v="005939437"/>
    <n v="42433"/>
    <s v="ZED55177"/>
    <m/>
    <m/>
    <m/>
    <s v="ZED55177"/>
    <x v="1"/>
    <s v="CASH EXPENDITURE"/>
    <s v="380"/>
    <s v="VOD55177"/>
    <s v="NON-PERSONNEL SERVICES"/>
    <s v="0600"/>
    <x v="3"/>
    <s v="OTHER SERVICES AND CHARGES"/>
    <s v="0040"/>
    <s v="0408"/>
    <s v="0408"/>
    <s v="PROF SERVICES FEES AND CONTR"/>
    <s v="E6007"/>
    <s v="OT706"/>
    <s v="D706"/>
    <s v="EDUCATION LICENSURE COMMISSION                    "/>
    <s v="NOPROJ"/>
    <s v="NA"/>
    <s v="NO PROJECT INFORMATION"/>
    <s v="Revenue"/>
  </r>
  <r>
    <d v="2016-06-10T01:37:00"/>
    <d v="2016-06-10T00:00:00"/>
    <n v="2016"/>
    <n v="9"/>
    <x v="0"/>
    <s v="GD0"/>
    <s v="GD0"/>
    <s v="GD0"/>
    <s v="NOGRNT"/>
    <s v="NA"/>
    <n v="1882.58"/>
    <m/>
    <s v="1200203552000"/>
    <s v="CAPITAL REPORTING CO"/>
    <s v="005966307"/>
    <n v="42531"/>
    <s v="ZED82601"/>
    <m/>
    <m/>
    <m/>
    <s v="ZED82601"/>
    <x v="1"/>
    <s v="CASH EXPENDITURE"/>
    <s v="380"/>
    <s v="VOD82601"/>
    <s v="NON-PERSONNEL SERVICES"/>
    <s v="0600"/>
    <x v="3"/>
    <s v="OTHER SERVICES AND CHARGES"/>
    <s v="0040"/>
    <s v="0408"/>
    <s v="0408"/>
    <s v="PROF SERVICES FEES AND CONTR"/>
    <s v="E6007"/>
    <s v="OT706"/>
    <s v="D706"/>
    <s v="EDUCATION LICENSURE COMMISSION                    "/>
    <s v="NOPROJ"/>
    <s v="NA"/>
    <s v="NO PROJECT INFORMATION"/>
    <s v="Revenue"/>
  </r>
  <r>
    <d v="2016-07-19T23:15:00"/>
    <d v="2016-07-20T00:00:00"/>
    <n v="2016"/>
    <n v="10"/>
    <x v="0"/>
    <s v="GD0"/>
    <s v="GD0"/>
    <s v="GD0"/>
    <s v="NOGRNT"/>
    <s v="NA"/>
    <n v="353.2"/>
    <m/>
    <s v="1200203552000"/>
    <s v="CAPITAL REPORTING CO"/>
    <s v="005979863"/>
    <n v="42571"/>
    <s v="ZED94101"/>
    <m/>
    <m/>
    <m/>
    <s v="ZED94101"/>
    <x v="1"/>
    <s v="CASH EXPENDITURE"/>
    <s v="380"/>
    <s v="VOD94101"/>
    <s v="NON-PERSONNEL SERVICES"/>
    <s v="0600"/>
    <x v="3"/>
    <s v="OTHER SERVICES AND CHARGES"/>
    <s v="0040"/>
    <s v="0408"/>
    <s v="0408"/>
    <s v="PROF SERVICES FEES AND CONTR"/>
    <s v="E6007"/>
    <s v="OT706"/>
    <s v="D706"/>
    <s v="EDUCATION LICENSURE COMMISSION                    "/>
    <s v="NOPROJ"/>
    <s v="NA"/>
    <s v="NO PROJECT INFORMATION"/>
    <s v="Expenditure"/>
  </r>
  <r>
    <d v="2015-12-08T12:10:00"/>
    <d v="2015-12-08T00:00:00"/>
    <n v="2016"/>
    <n v="3"/>
    <x v="0"/>
    <s v="GD0"/>
    <s v="GA0"/>
    <s v="GA0"/>
    <s v="NOGRNT"/>
    <s v="NA"/>
    <n v="1561.05"/>
    <s v="144322"/>
    <s v="1200203552000"/>
    <s v="CAPITAL REPORTING CO"/>
    <s v="005917166"/>
    <n v="42349"/>
    <s v="VOD35150"/>
    <s v="CAPITAL REPORTING COMPANY"/>
    <n v="42320"/>
    <n v="42351"/>
    <s v="VOD35150"/>
    <x v="0"/>
    <s v="ACCRUED EXPENDITURE"/>
    <s v="225"/>
    <s v="PO531141"/>
    <s v="NON-PERSONNEL SERVICES"/>
    <s v="0600"/>
    <x v="3"/>
    <s v="OTHER SERVICES AND CHARGES"/>
    <s v="0040"/>
    <s v="0408"/>
    <s v="0408"/>
    <s v="PROF SERVICES FEES AND CONTR"/>
    <s v="E6007"/>
    <s v="OT706"/>
    <s v="D706"/>
    <s v="EDUCATION LICENSURE COMMISSION                    "/>
    <s v="NOPROJ"/>
    <s v="NA"/>
    <s v="NO PROJECT INFORMATION"/>
    <s v="Expenditure"/>
  </r>
  <r>
    <d v="2016-01-15T09:22:00"/>
    <d v="2016-01-15T00:00:00"/>
    <n v="2016"/>
    <n v="4"/>
    <x v="0"/>
    <s v="GD0"/>
    <s v="GA0"/>
    <s v="GA0"/>
    <s v="NOGRNT"/>
    <s v="NA"/>
    <n v="656.65"/>
    <s v="145486"/>
    <s v="1200203552000"/>
    <s v="CAPITAL REPORTING CO"/>
    <s v="005926596"/>
    <d v="2016-01-20T00:00:00"/>
    <s v="VOD42897"/>
    <s v="CAPITAL REPORTING COMPANY"/>
    <d v="2015-12-21T00:00:00"/>
    <d v="2016-01-20T00:00:00"/>
    <s v="VOD42897"/>
    <x v="0"/>
    <s v="ACCRUED EXPENDITURE"/>
    <s v="225"/>
    <s v="PO531141"/>
    <s v="NON-PERSONNEL SERVICES"/>
    <s v="0600"/>
    <x v="3"/>
    <s v="OTHER SERVICES AND CHARGES"/>
    <s v="0040"/>
    <s v="0408"/>
    <s v="0408"/>
    <s v="PROF SERVICES FEES AND CONTR"/>
    <s v="E6007"/>
    <s v="OT706"/>
    <s v="D706"/>
    <s v="EDUCATION LICENSURE COMMISSION                    "/>
    <s v="NOPROJ"/>
    <s v="NA"/>
    <s v="NO PROJECT INFORMATION"/>
    <s v="Revenue"/>
  </r>
  <r>
    <d v="2016-02-29T17:50:00"/>
    <d v="2016-02-29T00:00:00"/>
    <n v="2016"/>
    <n v="5"/>
    <x v="0"/>
    <s v="GD0"/>
    <s v="GA0"/>
    <s v="GA0"/>
    <s v="NOGRNT"/>
    <s v="NA"/>
    <n v="835.15"/>
    <s v="146047"/>
    <s v="1200203552000"/>
    <s v="CAPITAL REPORTING CO"/>
    <s v="005939437"/>
    <d v="2016-03-04T00:00:00"/>
    <s v="VOD55177"/>
    <s v="CAPITAL REPORTING COMPANY"/>
    <n v="42387"/>
    <n v="42434"/>
    <s v="VOD55177"/>
    <x v="0"/>
    <s v="ACCRUED EXPENDITURE"/>
    <s v="225"/>
    <s v="PO531141"/>
    <s v="NON-PERSONNEL SERVICES"/>
    <s v="0600"/>
    <x v="3"/>
    <s v="OTHER SERVICES AND CHARGES"/>
    <s v="0040"/>
    <s v="0408"/>
    <s v="0408"/>
    <s v="PROF SERVICES FEES AND CONTR"/>
    <s v="E6007"/>
    <s v="OT706"/>
    <s v="D706"/>
    <s v="EDUCATION LICENSURE COMMISSION                    "/>
    <s v="NOPROJ"/>
    <s v="NA"/>
    <s v="NO PROJECT INFORMATION"/>
    <s v="Revenue"/>
  </r>
  <r>
    <d v="2016-06-07T15:42:00"/>
    <d v="2016-06-07T00:00:00"/>
    <n v="2016"/>
    <n v="9"/>
    <x v="0"/>
    <s v="GD0"/>
    <s v="GD0"/>
    <s v="GD0"/>
    <s v="NOGRNT"/>
    <s v="NA"/>
    <n v="1882.58"/>
    <s v="PA2588286"/>
    <s v="1200203552000"/>
    <s v="CAPITAL REPORTING CO"/>
    <s v="005966307"/>
    <d v="2016-06-10T00:00:00"/>
    <s v="VOD82601"/>
    <s v="CAPITAL REPORTING COMPANY"/>
    <n v="42454"/>
    <n v="42533"/>
    <s v="VOD82601"/>
    <x v="0"/>
    <s v="ACCRUED EXPENDITURE"/>
    <s v="225"/>
    <s v="PO531141"/>
    <s v="NON-PERSONNEL SERVICES"/>
    <s v="0600"/>
    <x v="3"/>
    <s v="OTHER SERVICES AND CHARGES"/>
    <s v="0040"/>
    <s v="0408"/>
    <s v="0408"/>
    <s v="PROF SERVICES FEES AND CONTR"/>
    <s v="E6007"/>
    <s v="OT706"/>
    <s v="D706"/>
    <s v="EDUCATION LICENSURE COMMISSION                    "/>
    <s v="NOPROJ"/>
    <s v="NA"/>
    <s v="NO PROJECT INFORMATION"/>
    <s v="Revenue"/>
  </r>
  <r>
    <d v="2016-07-15T16:05:00"/>
    <d v="2016-07-15T00:00:00"/>
    <n v="2016"/>
    <n v="10"/>
    <x v="0"/>
    <s v="GD0"/>
    <s v="GD0"/>
    <s v="GD0"/>
    <s v="NOGRNT"/>
    <s v="NA"/>
    <n v="353.2"/>
    <s v="PA2607201"/>
    <s v="1200203552000"/>
    <s v="CAPITAL REPORTING CO"/>
    <s v="005979863"/>
    <d v="2016-07-20T00:00:00"/>
    <s v="VOD94101"/>
    <s v="CAPITAL REPORTING COMPANY"/>
    <d v="2016-04-19T00:00:00"/>
    <d v="2016-07-20T00:00:00"/>
    <s v="VOD94101"/>
    <x v="0"/>
    <s v="ACCRUED EXPENDITURE"/>
    <s v="225"/>
    <s v="PO531141"/>
    <s v="NON-PERSONNEL SERVICES"/>
    <s v="0600"/>
    <x v="3"/>
    <s v="OTHER SERVICES AND CHARGES"/>
    <s v="0040"/>
    <s v="0408"/>
    <s v="0408"/>
    <s v="PROF SERVICES FEES AND CONTR"/>
    <s v="E6007"/>
    <s v="OT706"/>
    <s v="D706"/>
    <s v="EDUCATION LICENSURE COMMISSION                    "/>
    <s v="NOPROJ"/>
    <s v="NA"/>
    <s v="NO PROJECT INFORMATION"/>
    <s v="Revenue"/>
  </r>
  <r>
    <d v="2015-12-11T00:13:00"/>
    <d v="2015-12-11T00:00:00"/>
    <n v="2016"/>
    <n v="3"/>
    <x v="0"/>
    <s v="GD0"/>
    <s v="GA0"/>
    <s v="GA0"/>
    <s v="NOGRNT"/>
    <s v="NA"/>
    <n v="-1561.05"/>
    <m/>
    <s v="1200203552000"/>
    <s v="CAPITAL REPORTING CO"/>
    <s v="005917166"/>
    <d v="2015-12-11T00:00:00"/>
    <s v="ZED35150"/>
    <m/>
    <m/>
    <m/>
    <s v="ZED35150"/>
    <x v="0"/>
    <s v="ACCRUED EXPENDITURE"/>
    <s v="380"/>
    <s v="VOD35150"/>
    <s v="NON-PERSONNEL SERVICES"/>
    <s v="0600"/>
    <x v="3"/>
    <s v="OTHER SERVICES AND CHARGES"/>
    <s v="0040"/>
    <s v="0408"/>
    <s v="0408"/>
    <s v="PROF SERVICES FEES AND CONTR"/>
    <s v="E6007"/>
    <s v="OT706"/>
    <s v="D706"/>
    <s v="EDUCATION LICENSURE COMMISSION                    "/>
    <s v="NOPROJ"/>
    <s v="NA"/>
    <s v="NO PROJECT INFORMATION"/>
    <s v="Revenue"/>
  </r>
  <r>
    <d v="2016-01-20T02:05:00"/>
    <d v="2016-01-20T00:00:00"/>
    <n v="2016"/>
    <n v="4"/>
    <x v="0"/>
    <s v="GD0"/>
    <s v="GA0"/>
    <s v="GA0"/>
    <s v="NOGRNT"/>
    <s v="NA"/>
    <n v="-656.65"/>
    <m/>
    <s v="1200203552000"/>
    <s v="CAPITAL REPORTING CO"/>
    <s v="005926596"/>
    <d v="2016-01-20T00:00:00"/>
    <s v="ZED42897"/>
    <m/>
    <m/>
    <m/>
    <s v="ZED42897"/>
    <x v="0"/>
    <s v="ACCRUED EXPENDITURE"/>
    <s v="380"/>
    <s v="VOD42897"/>
    <s v="NON-PERSONNEL SERVICES"/>
    <s v="0600"/>
    <x v="3"/>
    <s v="OTHER SERVICES AND CHARGES"/>
    <s v="0040"/>
    <s v="0408"/>
    <s v="0408"/>
    <s v="PROF SERVICES FEES AND CONTR"/>
    <s v="E6007"/>
    <s v="OT706"/>
    <s v="D706"/>
    <s v="EDUCATION LICENSURE COMMISSION                    "/>
    <s v="NOPROJ"/>
    <s v="NA"/>
    <s v="NO PROJECT INFORMATION"/>
    <s v="Revenue"/>
  </r>
  <r>
    <d v="2016-03-03T23:04:00"/>
    <d v="2016-03-04T00:00:00"/>
    <n v="2016"/>
    <n v="6"/>
    <x v="0"/>
    <s v="GD0"/>
    <s v="GA0"/>
    <s v="GA0"/>
    <s v="NOGRNT"/>
    <s v="NA"/>
    <n v="-835.15"/>
    <m/>
    <s v="1200203552000"/>
    <s v="CAPITAL REPORTING CO"/>
    <s v="005939437"/>
    <d v="2016-03-04T00:00:00"/>
    <s v="ZED55177"/>
    <m/>
    <m/>
    <m/>
    <s v="ZED55177"/>
    <x v="0"/>
    <s v="ACCRUED EXPENDITURE"/>
    <s v="380"/>
    <s v="VOD55177"/>
    <s v="NON-PERSONNEL SERVICES"/>
    <s v="0600"/>
    <x v="3"/>
    <s v="OTHER SERVICES AND CHARGES"/>
    <s v="0040"/>
    <s v="0408"/>
    <s v="0408"/>
    <s v="PROF SERVICES FEES AND CONTR"/>
    <s v="E6007"/>
    <s v="OT706"/>
    <s v="D706"/>
    <s v="EDUCATION LICENSURE COMMISSION                    "/>
    <s v="NOPROJ"/>
    <s v="NA"/>
    <s v="NO PROJECT INFORMATION"/>
    <s v="Revenue"/>
  </r>
  <r>
    <d v="2016-06-10T01:37:00"/>
    <d v="2016-06-10T00:00:00"/>
    <n v="2016"/>
    <n v="9"/>
    <x v="0"/>
    <s v="GD0"/>
    <s v="GD0"/>
    <s v="GD0"/>
    <s v="NOGRNT"/>
    <s v="NA"/>
    <n v="-1882.58"/>
    <m/>
    <s v="1200203552000"/>
    <s v="CAPITAL REPORTING CO"/>
    <s v="005966307"/>
    <d v="2016-06-10T00:00:00"/>
    <s v="ZED82601"/>
    <m/>
    <m/>
    <m/>
    <s v="ZED82601"/>
    <x v="0"/>
    <s v="ACCRUED EXPENDITURE"/>
    <s v="380"/>
    <s v="VOD82601"/>
    <s v="NON-PERSONNEL SERVICES"/>
    <s v="0600"/>
    <x v="3"/>
    <s v="OTHER SERVICES AND CHARGES"/>
    <s v="0040"/>
    <s v="0408"/>
    <s v="0408"/>
    <s v="PROF SERVICES FEES AND CONTR"/>
    <s v="E6007"/>
    <s v="OT706"/>
    <s v="D706"/>
    <s v="EDUCATION LICENSURE COMMISSION                    "/>
    <s v="NOPROJ"/>
    <s v="NA"/>
    <s v="NO PROJECT INFORMATION"/>
    <s v="Revenue"/>
  </r>
  <r>
    <d v="2016-07-19T23:15:00"/>
    <d v="2016-07-20T00:00:00"/>
    <n v="2016"/>
    <n v="10"/>
    <x v="0"/>
    <s v="GD0"/>
    <s v="GD0"/>
    <s v="GD0"/>
    <s v="NOGRNT"/>
    <s v="NA"/>
    <n v="-353.2"/>
    <m/>
    <s v="1200203552000"/>
    <s v="CAPITAL REPORTING CO"/>
    <s v="005979863"/>
    <n v="42571"/>
    <s v="ZED94101"/>
    <m/>
    <m/>
    <m/>
    <s v="ZED94101"/>
    <x v="0"/>
    <s v="ACCRUED EXPENDITURE"/>
    <s v="380"/>
    <s v="VOD94101"/>
    <s v="NON-PERSONNEL SERVICES"/>
    <s v="0600"/>
    <x v="3"/>
    <s v="OTHER SERVICES AND CHARGES"/>
    <s v="0040"/>
    <s v="0408"/>
    <s v="0408"/>
    <s v="PROF SERVICES FEES AND CONTR"/>
    <s v="E6007"/>
    <s v="OT706"/>
    <s v="D706"/>
    <s v="EDUCATION LICENSURE COMMISSION                    "/>
    <s v="NOPROJ"/>
    <s v="NA"/>
    <s v="NO PROJECT INFORMATION"/>
    <s v="Revenue"/>
  </r>
  <r>
    <d v="2016-07-15T22:55:00"/>
    <d v="2016-07-18T00:00:00"/>
    <n v="2016"/>
    <n v="10"/>
    <x v="0"/>
    <s v="GD0"/>
    <s v="GD0"/>
    <s v="GD0"/>
    <s v="NOGRNT"/>
    <s v="NA"/>
    <n v="50148.1"/>
    <m/>
    <s v="1061310858000"/>
    <s v="CENTERPLATE/NBSE"/>
    <s v="005978716"/>
    <n v="42569"/>
    <s v="ZED94105"/>
    <m/>
    <m/>
    <m/>
    <s v="ZED94105"/>
    <x v="1"/>
    <s v="CASH EXPENDITURE"/>
    <s v="380"/>
    <s v="VOD94105"/>
    <s v="NON-PERSONNEL SERVICES"/>
    <s v="0600"/>
    <x v="1"/>
    <s v="CONTRACTUAL SERVICES - OTHER"/>
    <s v="0041"/>
    <s v="0409"/>
    <s v="0409"/>
    <s v="CONTRACTUAL SERVICES - OTHER"/>
    <s v="E0603"/>
    <s v="OT605"/>
    <s v="D605"/>
    <s v="EDUCATOR LICENSURE &amp; PRGM ACCREDITATION           "/>
    <s v="NOPROJ"/>
    <s v="NA"/>
    <s v="NO PROJECT INFORMATION"/>
    <s v="Revenue"/>
  </r>
  <r>
    <d v="2016-07-13T15:45:00"/>
    <d v="2016-07-13T00:00:00"/>
    <n v="2016"/>
    <n v="10"/>
    <x v="0"/>
    <s v="GD0"/>
    <s v="GD0"/>
    <s v="GD0"/>
    <s v="NOGRNT"/>
    <s v="NA"/>
    <n v="50148.1"/>
    <s v="BI004070001389"/>
    <s v="1061310858000"/>
    <s v="CENTERPLATE/NBSE"/>
    <s v="005978716"/>
    <d v="2016-07-18T00:00:00"/>
    <s v="VOD94105"/>
    <s v="CENTERPLATE"/>
    <n v="42510"/>
    <n v="42569"/>
    <s v="VOD94105"/>
    <x v="0"/>
    <s v="ACCRUED EXPENDITURE"/>
    <s v="225"/>
    <s v="PO542332"/>
    <s v="NON-PERSONNEL SERVICES"/>
    <s v="0600"/>
    <x v="1"/>
    <s v="CONTRACTUAL SERVICES - OTHER"/>
    <s v="0041"/>
    <s v="0409"/>
    <s v="0409"/>
    <s v="CONTRACTUAL SERVICES - OTHER"/>
    <s v="E0603"/>
    <s v="OT605"/>
    <s v="D605"/>
    <s v="EDUCATOR LICENSURE &amp; PRGM ACCREDITATION           "/>
    <s v="NOPROJ"/>
    <s v="NA"/>
    <s v="NO PROJECT INFORMATION"/>
    <s v="Revenue"/>
  </r>
  <r>
    <d v="2016-07-15T22:55:00"/>
    <d v="2016-07-18T00:00:00"/>
    <n v="2016"/>
    <n v="10"/>
    <x v="0"/>
    <s v="GD0"/>
    <s v="GD0"/>
    <s v="GD0"/>
    <s v="NOGRNT"/>
    <s v="NA"/>
    <n v="-50148.1"/>
    <m/>
    <s v="1061310858000"/>
    <s v="CENTERPLATE/NBSE"/>
    <s v="005978716"/>
    <d v="2016-07-18T00:00:00"/>
    <s v="ZED94105"/>
    <m/>
    <m/>
    <m/>
    <s v="ZED94105"/>
    <x v="0"/>
    <s v="ACCRUED EXPENDITURE"/>
    <s v="380"/>
    <s v="VOD94105"/>
    <s v="NON-PERSONNEL SERVICES"/>
    <s v="0600"/>
    <x v="1"/>
    <s v="CONTRACTUAL SERVICES - OTHER"/>
    <s v="0041"/>
    <s v="0409"/>
    <s v="0409"/>
    <s v="CONTRACTUAL SERVICES - OTHER"/>
    <s v="E0603"/>
    <s v="OT605"/>
    <s v="D605"/>
    <s v="EDUCATOR LICENSURE &amp; PRGM ACCREDITATION           "/>
    <s v="NOPROJ"/>
    <s v="NA"/>
    <s v="NO PROJECT INFORMATION"/>
    <s v="Expenditure"/>
  </r>
  <r>
    <d v="2016-05-17T01:26:00"/>
    <d v="2016-05-17T00:00:00"/>
    <n v="2016"/>
    <n v="8"/>
    <x v="0"/>
    <s v="GD0"/>
    <s v="GD0"/>
    <s v="GD0"/>
    <s v="NOGRNT"/>
    <s v="NA"/>
    <n v="9000"/>
    <m/>
    <s v="1270583296000"/>
    <s v="CHRISTOPHER KANDIK"/>
    <s v="005960324"/>
    <d v="2016-05-17T00:00:00"/>
    <s v="ZE504016"/>
    <m/>
    <m/>
    <m/>
    <s v="ZE504016"/>
    <x v="1"/>
    <s v="CASH EXPENDITURE"/>
    <s v="380"/>
    <s v="DE504016"/>
    <s v="NON-PERSONNEL SERVICES"/>
    <s v="0600"/>
    <x v="1"/>
    <s v="SUBSIDIES AND TRANSFERS"/>
    <s v="0050"/>
    <s v="0506"/>
    <s v="0506"/>
    <s v="GRANTS AND GRATUITIES"/>
    <s v="E0603"/>
    <s v="OT605"/>
    <s v="D605"/>
    <s v="EDUCATOR LICENSURE &amp; PRGM ACCREDITATION           "/>
    <s v="NOPROJ"/>
    <s v="NA"/>
    <s v="NO PROJECT INFORMATION"/>
    <s v="Expenditure"/>
  </r>
  <r>
    <d v="2016-05-12T17:19:00"/>
    <d v="2016-05-12T00:00:00"/>
    <n v="2016"/>
    <n v="8"/>
    <x v="0"/>
    <s v="GD0"/>
    <s v="GD0"/>
    <s v="GD0"/>
    <s v="NOGRNT"/>
    <s v="NA"/>
    <n v="9000"/>
    <s v="MAR282016"/>
    <s v="1270583296000"/>
    <s v="CHRISTOPHER KANDIK"/>
    <s v="005960324"/>
    <d v="2016-05-17T00:00:00"/>
    <s v="DE504016"/>
    <s v="DV 20 AWARD PROGRAM"/>
    <n v="42502"/>
    <n v="42507"/>
    <s v="DE504016"/>
    <x v="0"/>
    <s v="ACCRUED EXPENDITURE"/>
    <s v="222"/>
    <s v="AWARD"/>
    <s v="NON-PERSONNEL SERVICES"/>
    <s v="0600"/>
    <x v="1"/>
    <s v="SUBSIDIES AND TRANSFERS"/>
    <s v="0050"/>
    <s v="0506"/>
    <s v="0506"/>
    <s v="GRANTS AND GRATUITIES"/>
    <s v="E0603"/>
    <s v="OT605"/>
    <s v="D605"/>
    <s v="EDUCATOR LICENSURE &amp; PRGM ACCREDITATION           "/>
    <s v="NOPROJ"/>
    <s v="NA"/>
    <s v="NO PROJECT INFORMATION"/>
    <s v="Expenditure"/>
  </r>
  <r>
    <d v="2016-05-17T01:26:00"/>
    <d v="2016-05-17T00:00:00"/>
    <n v="2016"/>
    <n v="8"/>
    <x v="0"/>
    <s v="GD0"/>
    <s v="GD0"/>
    <s v="GD0"/>
    <s v="NOGRNT"/>
    <s v="NA"/>
    <n v="-9000"/>
    <m/>
    <s v="1270583296000"/>
    <s v="CHRISTOPHER KANDIK"/>
    <s v="005960324"/>
    <d v="2016-05-17T00:00:00"/>
    <s v="ZE504016"/>
    <m/>
    <m/>
    <m/>
    <s v="ZE504016"/>
    <x v="0"/>
    <s v="ACCRUED EXPENDITURE"/>
    <s v="380"/>
    <s v="DE504016"/>
    <s v="NON-PERSONNEL SERVICES"/>
    <s v="0600"/>
    <x v="1"/>
    <s v="SUBSIDIES AND TRANSFERS"/>
    <s v="0050"/>
    <s v="0506"/>
    <s v="0506"/>
    <s v="GRANTS AND GRATUITIES"/>
    <s v="E0603"/>
    <s v="OT605"/>
    <s v="D605"/>
    <s v="EDUCATOR LICENSURE &amp; PRGM ACCREDITATION           "/>
    <s v="NOPROJ"/>
    <s v="NA"/>
    <s v="NO PROJECT INFORMATION"/>
    <s v="Expenditure"/>
  </r>
  <r>
    <d v="2016-08-30T22:55:00"/>
    <d v="2016-08-31T00:00:00"/>
    <n v="2016"/>
    <n v="11"/>
    <x v="0"/>
    <s v="GD0"/>
    <s v="GD0"/>
    <s v="GD0"/>
    <s v="NOGRNT"/>
    <s v="NA"/>
    <n v="1000"/>
    <m/>
    <s v="1581825259000"/>
    <s v="CLARK ATLANTA UNIVERSITY"/>
    <s v="005993012"/>
    <d v="2016-08-31T00:00:00"/>
    <s v="ZE513419"/>
    <m/>
    <m/>
    <m/>
    <s v="ZE513419"/>
    <x v="1"/>
    <s v="CASH EXPENDITURE"/>
    <s v="380"/>
    <s v="DE513419"/>
    <s v="NON-PERSONNEL SERVICES"/>
    <s v="0600"/>
    <x v="2"/>
    <s v="SUBSIDIES AND TRANSFERS"/>
    <s v="0050"/>
    <s v="0506"/>
    <s v="0506"/>
    <s v="GRANTS AND GRATUITIES"/>
    <s v="OT502"/>
    <s v="OT502"/>
    <s v="D502"/>
    <s v="ATHLETICS                                         "/>
    <s v="NOPROJ"/>
    <s v="NA"/>
    <s v="NO PROJECT INFORMATION"/>
    <s v="Revenue"/>
  </r>
  <r>
    <d v="2016-08-26T15:43:00"/>
    <d v="2016-08-26T00:00:00"/>
    <n v="2016"/>
    <n v="11"/>
    <x v="0"/>
    <s v="GD0"/>
    <s v="GD0"/>
    <s v="GD0"/>
    <s v="NOGRNT"/>
    <s v="NA"/>
    <n v="1000"/>
    <s v="900713759"/>
    <s v="1581825259000"/>
    <s v="CLARK ATLANTA UNIVERSITY"/>
    <s v="005993012"/>
    <d v="2016-08-31T00:00:00"/>
    <s v="DE513419"/>
    <s v="SCHOLARSHIP AWARD"/>
    <n v="42608"/>
    <n v="42613"/>
    <s v="DE513419"/>
    <x v="0"/>
    <s v="ACCRUED EXPENDITURE"/>
    <s v="222"/>
    <s v="SCHOLARS"/>
    <s v="NON-PERSONNEL SERVICES"/>
    <s v="0600"/>
    <x v="2"/>
    <s v="SUBSIDIES AND TRANSFERS"/>
    <s v="0050"/>
    <s v="0506"/>
    <s v="0506"/>
    <s v="GRANTS AND GRATUITIES"/>
    <s v="OT502"/>
    <s v="OT502"/>
    <s v="D502"/>
    <s v="ATHLETICS                                         "/>
    <s v="NOPROJ"/>
    <s v="NA"/>
    <s v="NO PROJECT INFORMATION"/>
    <s v="Revenue"/>
  </r>
  <r>
    <d v="2016-08-30T22:55:00"/>
    <d v="2016-08-31T00:00:00"/>
    <n v="2016"/>
    <n v="11"/>
    <x v="0"/>
    <s v="GD0"/>
    <s v="GD0"/>
    <s v="GD0"/>
    <s v="NOGRNT"/>
    <s v="NA"/>
    <n v="-1000"/>
    <m/>
    <s v="1581825259000"/>
    <s v="CLARK ATLANTA UNIVERSITY"/>
    <s v="005993012"/>
    <d v="2016-08-31T00:00:00"/>
    <s v="ZE513419"/>
    <m/>
    <m/>
    <m/>
    <s v="ZE513419"/>
    <x v="0"/>
    <s v="ACCRUED EXPENDITURE"/>
    <s v="380"/>
    <s v="DE513419"/>
    <s v="NON-PERSONNEL SERVICES"/>
    <s v="0600"/>
    <x v="2"/>
    <s v="SUBSIDIES AND TRANSFERS"/>
    <s v="0050"/>
    <s v="0506"/>
    <s v="0506"/>
    <s v="GRANTS AND GRATUITIES"/>
    <s v="OT502"/>
    <s v="OT502"/>
    <s v="D502"/>
    <s v="ATHLETICS                                         "/>
    <s v="NOPROJ"/>
    <s v="NA"/>
    <s v="NO PROJECT INFORMATION"/>
    <s v="Revenue"/>
  </r>
  <r>
    <d v="2016-06-15T23:15:00"/>
    <d v="2016-06-16T00:00:00"/>
    <n v="2016"/>
    <n v="9"/>
    <x v="0"/>
    <s v="GD0"/>
    <s v="GD0"/>
    <s v="GD0"/>
    <s v="NOGRNT"/>
    <s v="NA"/>
    <n v="337"/>
    <m/>
    <s v="9999939745387359476000"/>
    <s v="CLARK RAY"/>
    <s v="005968871"/>
    <n v="42537"/>
    <s v="ZE506800"/>
    <m/>
    <m/>
    <m/>
    <s v="ZE506800"/>
    <x v="1"/>
    <s v="CASH EXPENDITURE"/>
    <s v="380"/>
    <s v="DE506800"/>
    <s v="NON-PERSONNEL SERVICES"/>
    <s v="0600"/>
    <x v="2"/>
    <s v="OTHER SERVICES AND CHARGES"/>
    <s v="0040"/>
    <s v="0402"/>
    <s v="0402"/>
    <s v="TRAVEL - OUT OF CITY"/>
    <s v="OT502"/>
    <s v="OT502"/>
    <s v="D502"/>
    <s v="ATHLETICS                                         "/>
    <s v="NOPROJ"/>
    <s v="NA"/>
    <s v="NO PROJECT INFORMATION"/>
    <s v="Revenue"/>
  </r>
  <r>
    <d v="2016-06-15T15:24:00"/>
    <d v="2016-06-15T00:00:00"/>
    <n v="2016"/>
    <n v="9"/>
    <x v="0"/>
    <s v="GD0"/>
    <s v="GD0"/>
    <s v="GD0"/>
    <s v="NOGRNT"/>
    <s v="NA"/>
    <n v="337"/>
    <s v="ADV. 06/28/16-"/>
    <s v="9999939745387358996000"/>
    <s v="CLARK RAY"/>
    <s v="005968871"/>
    <d v="2016-06-16T00:00:00"/>
    <s v="DE506800"/>
    <s v="DV 9 PER DIEM"/>
    <d v="2016-06-15T00:00:00"/>
    <d v="2016-06-16T00:00:00"/>
    <s v="DE506800"/>
    <x v="0"/>
    <s v="ACCRUED EXPENDITURE"/>
    <s v="224"/>
    <s v="ADV TVL"/>
    <s v="NON-PERSONNEL SERVICES"/>
    <s v="0600"/>
    <x v="2"/>
    <s v="OTHER SERVICES AND CHARGES"/>
    <s v="0040"/>
    <s v="0402"/>
    <s v="0402"/>
    <s v="TRAVEL - OUT OF CITY"/>
    <s v="OT502"/>
    <s v="OT502"/>
    <s v="D502"/>
    <s v="ATHLETICS                                         "/>
    <s v="NOPROJ"/>
    <s v="NA"/>
    <s v="NO PROJECT INFORMATION"/>
    <s v="Expenditure"/>
  </r>
  <r>
    <d v="2016-06-15T23:15:00"/>
    <d v="2016-06-16T00:00:00"/>
    <n v="2016"/>
    <n v="9"/>
    <x v="0"/>
    <s v="GD0"/>
    <s v="GD0"/>
    <s v="GD0"/>
    <s v="NOGRNT"/>
    <s v="NA"/>
    <n v="-337"/>
    <m/>
    <s v="9999939745387359477000"/>
    <s v="CLARK RAY"/>
    <s v="005968871"/>
    <d v="2016-06-16T00:00:00"/>
    <s v="ZE506800"/>
    <m/>
    <m/>
    <m/>
    <s v="ZE506800"/>
    <x v="0"/>
    <s v="ACCRUED EXPENDITURE"/>
    <s v="380"/>
    <s v="DE506800"/>
    <s v="NON-PERSONNEL SERVICES"/>
    <s v="0600"/>
    <x v="2"/>
    <s v="OTHER SERVICES AND CHARGES"/>
    <s v="0040"/>
    <s v="0402"/>
    <s v="0402"/>
    <s v="TRAVEL - OUT OF CITY"/>
    <s v="OT502"/>
    <s v="OT502"/>
    <s v="D502"/>
    <s v="ATHLETICS                                         "/>
    <s v="NOPROJ"/>
    <s v="NA"/>
    <s v="NO PROJECT INFORMATION"/>
    <s v="Revenue"/>
  </r>
  <r>
    <d v="2016-09-23T00:20:00"/>
    <d v="2016-09-23T00:00:00"/>
    <n v="2016"/>
    <n v="12"/>
    <x v="0"/>
    <s v="GD0"/>
    <s v="GD0"/>
    <s v="GD0"/>
    <s v="NOGRNT"/>
    <s v="NA"/>
    <n v="1000"/>
    <m/>
    <s v="1150532082200"/>
    <s v="CORNELL UNIVERSITY"/>
    <s v="006001122"/>
    <d v="2016-09-23T00:00:00"/>
    <s v="ZE513558"/>
    <m/>
    <m/>
    <m/>
    <s v="ZE513558"/>
    <x v="1"/>
    <s v="CASH EXPENDITURE"/>
    <s v="380"/>
    <s v="DE513558"/>
    <s v="NON-PERSONNEL SERVICES"/>
    <s v="0600"/>
    <x v="2"/>
    <s v="SUBSIDIES AND TRANSFERS"/>
    <s v="0050"/>
    <s v="0506"/>
    <s v="0506"/>
    <s v="GRANTS AND GRATUITIES"/>
    <s v="OT502"/>
    <s v="OT502"/>
    <s v="D502"/>
    <s v="ATHLETICS                                         "/>
    <s v="NOPROJ"/>
    <s v="NA"/>
    <s v="NO PROJECT INFORMATION"/>
    <s v="Revenue"/>
  </r>
  <r>
    <d v="2016-09-20T09:30:00"/>
    <d v="2016-09-16T00:00:00"/>
    <n v="2016"/>
    <n v="12"/>
    <x v="0"/>
    <s v="GD0"/>
    <s v="GD0"/>
    <s v="GD0"/>
    <s v="NOGRNT"/>
    <s v="NA"/>
    <n v="1000"/>
    <s v="3402753"/>
    <s v="1150532082200"/>
    <s v="CORNELL UNIVERSITY"/>
    <s v="006001122"/>
    <d v="2016-09-23T00:00:00"/>
    <s v="DE513558"/>
    <s v="SCHOLARSHIP AWARD"/>
    <n v="42629"/>
    <n v="42638"/>
    <s v="DE513558"/>
    <x v="0"/>
    <s v="ACCRUED EXPENDITURE"/>
    <s v="222"/>
    <s v="SCHOLARS"/>
    <s v="NON-PERSONNEL SERVICES"/>
    <s v="0600"/>
    <x v="2"/>
    <s v="SUBSIDIES AND TRANSFERS"/>
    <s v="0050"/>
    <s v="0506"/>
    <s v="0506"/>
    <s v="GRANTS AND GRATUITIES"/>
    <s v="OT502"/>
    <s v="OT502"/>
    <s v="D502"/>
    <s v="ATHLETICS                                         "/>
    <s v="NOPROJ"/>
    <s v="NA"/>
    <s v="NO PROJECT INFORMATION"/>
    <s v="Revenue"/>
  </r>
  <r>
    <d v="2016-09-23T00:20:00"/>
    <d v="2016-09-23T00:00:00"/>
    <n v="2016"/>
    <n v="12"/>
    <x v="0"/>
    <s v="GD0"/>
    <s v="GD0"/>
    <s v="GD0"/>
    <s v="NOGRNT"/>
    <s v="NA"/>
    <n v="-1000"/>
    <m/>
    <s v="1150532082200"/>
    <s v="CORNELL UNIVERSITY"/>
    <s v="006001122"/>
    <d v="2016-09-23T00:00:00"/>
    <s v="ZE513558"/>
    <m/>
    <m/>
    <m/>
    <s v="ZE513558"/>
    <x v="0"/>
    <s v="ACCRUED EXPENDITURE"/>
    <s v="380"/>
    <s v="DE513558"/>
    <s v="NON-PERSONNEL SERVICES"/>
    <s v="0600"/>
    <x v="2"/>
    <s v="SUBSIDIES AND TRANSFERS"/>
    <s v="0050"/>
    <s v="0506"/>
    <s v="0506"/>
    <s v="GRANTS AND GRATUITIES"/>
    <s v="OT502"/>
    <s v="OT502"/>
    <s v="D502"/>
    <s v="ATHLETICS                                         "/>
    <s v="NOPROJ"/>
    <s v="NA"/>
    <s v="NO PROJECT INFORMATION"/>
    <s v="Revenue"/>
  </r>
  <r>
    <d v="2016-08-12T23:07:00"/>
    <d v="2016-08-15T00:00:00"/>
    <n v="2016"/>
    <n v="11"/>
    <x v="0"/>
    <s v="GD0"/>
    <s v="GD0"/>
    <s v="GD0"/>
    <s v="NOGRNT"/>
    <s v="NA"/>
    <n v="1980"/>
    <m/>
    <s v="1611267676000"/>
    <s v="COUNCIL ON LICENSURE, ENFORCEM"/>
    <s v="005988157"/>
    <n v="42597"/>
    <s v="ZE511370"/>
    <m/>
    <m/>
    <m/>
    <s v="ZE511370"/>
    <x v="1"/>
    <s v="CASH EXPENDITURE"/>
    <s v="380"/>
    <s v="DE511370"/>
    <s v="NON-PERSONNEL SERVICES"/>
    <s v="0600"/>
    <x v="3"/>
    <s v="OTHER SERVICES AND CHARGES"/>
    <s v="0040"/>
    <s v="0424"/>
    <s v="0424"/>
    <s v="CONFERENCE FEES LOC OUT OF CITY"/>
    <s v="E6007"/>
    <s v="OT706"/>
    <s v="D706"/>
    <s v="EDUCATION LICENSURE COMMISSION                    "/>
    <s v="NOPROJ"/>
    <s v="NA"/>
    <s v="NO PROJECT INFORMATION"/>
    <s v="Expenditure"/>
  </r>
  <r>
    <d v="2016-08-10T09:08:00"/>
    <d v="2016-08-05T00:00:00"/>
    <n v="2016"/>
    <n v="11"/>
    <x v="0"/>
    <s v="GD0"/>
    <s v="GD0"/>
    <s v="GD0"/>
    <s v="NOGRNT"/>
    <s v="NA"/>
    <n v="1980"/>
    <s v="OSSE HELC STAF"/>
    <s v="1611267676000"/>
    <s v="COUNCIL ON LICENSURE, ENFORCEM"/>
    <s v="005988157"/>
    <n v="42597"/>
    <s v="DE511370"/>
    <s v="REGISTRATION FEES"/>
    <n v="42585"/>
    <n v="42597"/>
    <s v="DE511370"/>
    <x v="0"/>
    <s v="ACCRUED EXPENDITURE"/>
    <s v="222"/>
    <s v="REGIST."/>
    <s v="NON-PERSONNEL SERVICES"/>
    <s v="0600"/>
    <x v="3"/>
    <s v="OTHER SERVICES AND CHARGES"/>
    <s v="0040"/>
    <s v="0424"/>
    <s v="0424"/>
    <s v="CONFERENCE FEES LOC OUT OF CITY"/>
    <s v="E6007"/>
    <s v="OT706"/>
    <s v="D706"/>
    <s v="EDUCATION LICENSURE COMMISSION                    "/>
    <s v="NOPROJ"/>
    <s v="NA"/>
    <s v="NO PROJECT INFORMATION"/>
    <s v="Expenditure"/>
  </r>
  <r>
    <d v="2016-08-12T23:07:00"/>
    <d v="2016-08-15T00:00:00"/>
    <n v="2016"/>
    <n v="11"/>
    <x v="0"/>
    <s v="GD0"/>
    <s v="GD0"/>
    <s v="GD0"/>
    <s v="NOGRNT"/>
    <s v="NA"/>
    <n v="-1980"/>
    <m/>
    <s v="1611267676000"/>
    <s v="COUNCIL ON LICENSURE, ENFORCEM"/>
    <s v="005988157"/>
    <n v="42597"/>
    <s v="ZE511370"/>
    <m/>
    <m/>
    <m/>
    <s v="ZE511370"/>
    <x v="0"/>
    <s v="ACCRUED EXPENDITURE"/>
    <s v="380"/>
    <s v="DE511370"/>
    <s v="NON-PERSONNEL SERVICES"/>
    <s v="0600"/>
    <x v="3"/>
    <s v="OTHER SERVICES AND CHARGES"/>
    <s v="0040"/>
    <s v="0424"/>
    <s v="0424"/>
    <s v="CONFERENCE FEES LOC OUT OF CITY"/>
    <s v="E6007"/>
    <s v="OT706"/>
    <s v="D706"/>
    <s v="EDUCATION LICENSURE COMMISSION                    "/>
    <s v="NOPROJ"/>
    <s v="NA"/>
    <s v="NO PROJECT INFORMATION"/>
    <s v="Revenue"/>
  </r>
  <r>
    <d v="2016-05-19T22:50:00"/>
    <d v="2016-05-20T00:00:00"/>
    <n v="2016"/>
    <n v="8"/>
    <x v="0"/>
    <s v="GD0"/>
    <s v="GD0"/>
    <s v="GD0"/>
    <s v="NOGRNT"/>
    <s v="NA"/>
    <n v="505"/>
    <m/>
    <s v="1611267676000"/>
    <s v="COUNCIL ON LICENSURE, ENFORCEM"/>
    <s v="005961192"/>
    <n v="42510"/>
    <s v="ZE503975"/>
    <m/>
    <m/>
    <m/>
    <s v="ZE503975"/>
    <x v="1"/>
    <s v="CASH EXPENDITURE"/>
    <s v="380"/>
    <s v="DE503975"/>
    <s v="NON-PERSONNEL SERVICES"/>
    <s v="0600"/>
    <x v="3"/>
    <s v="OTHER SERVICES AND CHARGES"/>
    <s v="0040"/>
    <s v="0425"/>
    <s v="0425"/>
    <s v="PAYMENT OF MEMBERSHIP DUES"/>
    <s v="E6007"/>
    <s v="OT706"/>
    <s v="D706"/>
    <s v="EDUCATION LICENSURE COMMISSION                    "/>
    <s v="NOPROJ"/>
    <s v="NA"/>
    <s v="NO PROJECT INFORMATION"/>
    <s v="Revenue"/>
  </r>
  <r>
    <d v="2016-05-16T09:59:00"/>
    <d v="2016-05-13T00:00:00"/>
    <n v="2016"/>
    <n v="8"/>
    <x v="0"/>
    <s v="GD0"/>
    <s v="GD0"/>
    <s v="GD0"/>
    <s v="NOGRNT"/>
    <s v="NA"/>
    <n v="505"/>
    <s v="12768800-17"/>
    <s v="1611267676000"/>
    <s v="COUNCIL ON LICENSURE, ENFORCEM"/>
    <s v="005961192"/>
    <n v="42510"/>
    <s v="DE503975"/>
    <s v="DV 10 MEMBERSHIP DUES"/>
    <n v="42501"/>
    <n v="42512"/>
    <s v="DE503975"/>
    <x v="0"/>
    <s v="ACCRUED EXPENDITURE"/>
    <s v="222"/>
    <s v="MEMB."/>
    <s v="NON-PERSONNEL SERVICES"/>
    <s v="0600"/>
    <x v="3"/>
    <s v="OTHER SERVICES AND CHARGES"/>
    <s v="0040"/>
    <s v="0425"/>
    <s v="0425"/>
    <s v="PAYMENT OF MEMBERSHIP DUES"/>
    <s v="E6007"/>
    <s v="OT706"/>
    <s v="D706"/>
    <s v="EDUCATION LICENSURE COMMISSION                    "/>
    <s v="NOPROJ"/>
    <s v="NA"/>
    <s v="NO PROJECT INFORMATION"/>
    <s v="Expenditure"/>
  </r>
  <r>
    <d v="2016-05-19T22:50:00"/>
    <d v="2016-05-20T00:00:00"/>
    <n v="2016"/>
    <n v="8"/>
    <x v="0"/>
    <s v="GD0"/>
    <s v="GD0"/>
    <s v="GD0"/>
    <s v="NOGRNT"/>
    <s v="NA"/>
    <n v="-505"/>
    <m/>
    <s v="1611267676000"/>
    <s v="COUNCIL ON LICENSURE, ENFORCEM"/>
    <s v="005961192"/>
    <n v="42510"/>
    <s v="ZE503975"/>
    <m/>
    <m/>
    <m/>
    <s v="ZE503975"/>
    <x v="0"/>
    <s v="ACCRUED EXPENDITURE"/>
    <s v="380"/>
    <s v="DE503975"/>
    <s v="NON-PERSONNEL SERVICES"/>
    <s v="0600"/>
    <x v="3"/>
    <s v="OTHER SERVICES AND CHARGES"/>
    <s v="0040"/>
    <s v="0425"/>
    <s v="0425"/>
    <s v="PAYMENT OF MEMBERSHIP DUES"/>
    <s v="E6007"/>
    <s v="OT706"/>
    <s v="D706"/>
    <s v="EDUCATION LICENSURE COMMISSION                    "/>
    <s v="NOPROJ"/>
    <s v="NA"/>
    <s v="NO PROJECT INFORMATION"/>
    <s v="Expenditure"/>
  </r>
  <r>
    <d v="2016-03-11T00:57:00"/>
    <d v="2016-03-11T00:00:00"/>
    <n v="2016"/>
    <n v="6"/>
    <x v="0"/>
    <s v="GD0"/>
    <s v="GD0"/>
    <s v="GD0"/>
    <s v="NOGRNT"/>
    <s v="NA"/>
    <n v="500"/>
    <m/>
    <s v="1578257722000"/>
    <s v="DELANTE CHERRY"/>
    <s v="005941965"/>
    <n v="42440"/>
    <s v="ZE497814"/>
    <m/>
    <m/>
    <m/>
    <s v="ZE497814"/>
    <x v="1"/>
    <s v="CASH EXPENDITURE"/>
    <s v="380"/>
    <s v="DE497814"/>
    <s v="NON-PERSONNEL SERVICES"/>
    <s v="0600"/>
    <x v="2"/>
    <s v="SUBSIDIES AND TRANSFERS"/>
    <s v="0050"/>
    <s v="0506"/>
    <s v="0506"/>
    <s v="GRANTS AND GRATUITIES"/>
    <s v="OT502"/>
    <s v="OT502"/>
    <s v="D502"/>
    <s v="ATHLETICS                                         "/>
    <s v="NOPROJ"/>
    <s v="NA"/>
    <s v="NO PROJECT INFORMATION"/>
    <s v="Expenditure"/>
  </r>
  <r>
    <d v="2016-03-07T14:09:00"/>
    <d v="2016-03-02T00:00:00"/>
    <n v="2016"/>
    <n v="6"/>
    <x v="0"/>
    <s v="GD0"/>
    <s v="GD0"/>
    <s v="GD0"/>
    <s v="NOGRNT"/>
    <s v="NA"/>
    <n v="500"/>
    <s v="02/01/16"/>
    <s v="1578257722000"/>
    <s v="DELANTE CHERRY"/>
    <s v="005941965"/>
    <n v="42440"/>
    <s v="DE497814"/>
    <s v="DV 13 STIPEND"/>
    <n v="42431"/>
    <n v="42441"/>
    <s v="DE497814"/>
    <x v="0"/>
    <s v="ACCRUED EXPENDITURE"/>
    <s v="222"/>
    <s v="DEIRDRE"/>
    <s v="NON-PERSONNEL SERVICES"/>
    <s v="0600"/>
    <x v="2"/>
    <s v="SUBSIDIES AND TRANSFERS"/>
    <s v="0050"/>
    <s v="0506"/>
    <s v="0506"/>
    <s v="GRANTS AND GRATUITIES"/>
    <s v="OT502"/>
    <s v="OT502"/>
    <s v="D502"/>
    <s v="ATHLETICS                                         "/>
    <s v="NOPROJ"/>
    <s v="NA"/>
    <s v="NO PROJECT INFORMATION"/>
    <s v="Expenditure"/>
  </r>
  <r>
    <d v="2016-03-11T00:57:00"/>
    <d v="2016-03-11T00:00:00"/>
    <n v="2016"/>
    <n v="6"/>
    <x v="0"/>
    <s v="GD0"/>
    <s v="GD0"/>
    <s v="GD0"/>
    <s v="NOGRNT"/>
    <s v="NA"/>
    <n v="-500"/>
    <m/>
    <s v="1578257722000"/>
    <s v="DELANTE CHERRY"/>
    <s v="005941965"/>
    <n v="42440"/>
    <s v="ZE497814"/>
    <m/>
    <m/>
    <m/>
    <s v="ZE497814"/>
    <x v="0"/>
    <s v="ACCRUED EXPENDITURE"/>
    <s v="380"/>
    <s v="DE497814"/>
    <s v="NON-PERSONNEL SERVICES"/>
    <s v="0600"/>
    <x v="2"/>
    <s v="SUBSIDIES AND TRANSFERS"/>
    <s v="0050"/>
    <s v="0506"/>
    <s v="0506"/>
    <s v="GRANTS AND GRATUITIES"/>
    <s v="OT502"/>
    <s v="OT502"/>
    <s v="D502"/>
    <s v="ATHLETICS                                         "/>
    <s v="NOPROJ"/>
    <s v="NA"/>
    <s v="NO PROJECT INFORMATION"/>
    <s v="Revenue"/>
  </r>
  <r>
    <d v="2016-01-08T02:44:00"/>
    <d v="2016-01-08T00:00:00"/>
    <n v="2016"/>
    <n v="4"/>
    <x v="0"/>
    <s v="GD0"/>
    <s v="GD0"/>
    <s v="GD0"/>
    <s v="NOGRNT"/>
    <s v="NA"/>
    <n v="1000"/>
    <m/>
    <s v="1510305893100"/>
    <s v="DELAWARE STATE UNIVERSITY"/>
    <s v="005924180"/>
    <d v="2016-01-08T00:00:00"/>
    <s v="ZE494340"/>
    <m/>
    <m/>
    <m/>
    <s v="ZE494340"/>
    <x v="1"/>
    <s v="CASH EXPENDITURE"/>
    <s v="380"/>
    <s v="DE494340"/>
    <s v="NON-PERSONNEL SERVICES"/>
    <s v="0600"/>
    <x v="2"/>
    <s v="SUBSIDIES AND TRANSFERS"/>
    <s v="0050"/>
    <s v="0506"/>
    <s v="0506"/>
    <s v="GRANTS AND GRATUITIES"/>
    <s v="OT502"/>
    <s v="OT502"/>
    <s v="D502"/>
    <s v="ATHLETICS                                         "/>
    <s v="NOPROJ"/>
    <s v="NA"/>
    <s v="NO PROJECT INFORMATION"/>
    <s v="Revenue"/>
  </r>
  <r>
    <d v="2016-01-04T15:51:00"/>
    <d v="2016-01-04T00:00:00"/>
    <n v="2016"/>
    <n v="4"/>
    <x v="0"/>
    <s v="GD0"/>
    <s v="GD0"/>
    <s v="GD0"/>
    <s v="NOGRNT"/>
    <s v="NA"/>
    <n v="1000"/>
    <s v="0002044"/>
    <s v="1510305893100"/>
    <s v="DELAWARE STATE UNIVERSITY"/>
    <s v="005924180"/>
    <n v="42377"/>
    <s v="DE494340"/>
    <s v="DV 21 TUITION"/>
    <n v="42373"/>
    <n v="42378"/>
    <s v="DE494340"/>
    <x v="0"/>
    <s v="ACCRUED EXPENDITURE"/>
    <s v="222"/>
    <s v="TUITION"/>
    <s v="NON-PERSONNEL SERVICES"/>
    <s v="0600"/>
    <x v="2"/>
    <s v="SUBSIDIES AND TRANSFERS"/>
    <s v="0050"/>
    <s v="0506"/>
    <s v="0506"/>
    <s v="GRANTS AND GRATUITIES"/>
    <s v="OT502"/>
    <s v="OT502"/>
    <s v="D502"/>
    <s v="ATHLETICS                                         "/>
    <s v="NOPROJ"/>
    <s v="NA"/>
    <s v="NO PROJECT INFORMATION"/>
    <s v="Revenue"/>
  </r>
  <r>
    <d v="2016-01-08T02:44:00"/>
    <d v="2016-01-08T00:00:00"/>
    <n v="2016"/>
    <n v="4"/>
    <x v="0"/>
    <s v="GD0"/>
    <s v="GD0"/>
    <s v="GD0"/>
    <s v="NOGRNT"/>
    <s v="NA"/>
    <n v="-1000"/>
    <m/>
    <s v="1510305893100"/>
    <s v="DELAWARE STATE UNIVERSITY"/>
    <s v="005924180"/>
    <d v="2016-01-08T00:00:00"/>
    <s v="ZE494340"/>
    <m/>
    <m/>
    <m/>
    <s v="ZE494340"/>
    <x v="0"/>
    <s v="ACCRUED EXPENDITURE"/>
    <s v="380"/>
    <s v="DE494340"/>
    <s v="NON-PERSONNEL SERVICES"/>
    <s v="0600"/>
    <x v="2"/>
    <s v="SUBSIDIES AND TRANSFERS"/>
    <s v="0050"/>
    <s v="0506"/>
    <s v="0506"/>
    <s v="GRANTS AND GRATUITIES"/>
    <s v="OT502"/>
    <s v="OT502"/>
    <s v="D502"/>
    <s v="ATHLETICS                                         "/>
    <s v="NOPROJ"/>
    <s v="NA"/>
    <s v="NO PROJECT INFORMATION"/>
    <s v="Revenue"/>
  </r>
  <r>
    <d v="2015-12-22T02:00:00"/>
    <d v="2015-12-22T00:00:00"/>
    <n v="2016"/>
    <n v="3"/>
    <x v="0"/>
    <s v="GD0"/>
    <s v="GD0"/>
    <s v="GD0"/>
    <s v="NOGRNT"/>
    <s v="NA"/>
    <n v="297"/>
    <m/>
    <s v="9999908964379006360000"/>
    <s v="DOROTHY THOMAS"/>
    <s v="005920747"/>
    <d v="2015-12-22T00:00:00"/>
    <s v="ZE492985"/>
    <m/>
    <m/>
    <m/>
    <s v="ZE492985"/>
    <x v="1"/>
    <s v="CASH EXPENDITURE"/>
    <s v="380"/>
    <s v="DE492985"/>
    <s v="NON-PERSONNEL SERVICES"/>
    <s v="0600"/>
    <x v="3"/>
    <s v="OTHER SERVICES AND CHARGES"/>
    <s v="0040"/>
    <s v="0402"/>
    <s v="0402"/>
    <s v="TRAVEL - OUT OF CITY"/>
    <s v="E6007"/>
    <s v="OT706"/>
    <s v="D706"/>
    <s v="EDUCATION LICENSURE COMMISSION                    "/>
    <s v="NOPROJ"/>
    <s v="NA"/>
    <s v="NO PROJECT INFORMATION"/>
    <s v="Revenue"/>
  </r>
  <r>
    <d v="2015-12-21T08:08:00"/>
    <d v="2015-12-18T00:00:00"/>
    <n v="2016"/>
    <n v="3"/>
    <x v="0"/>
    <s v="GD0"/>
    <s v="GD0"/>
    <s v="GD0"/>
    <s v="NOGRNT"/>
    <s v="NA"/>
    <n v="297"/>
    <s v="PER DIEM 0116"/>
    <s v="9999908964379006318000"/>
    <s v="DOROTHY THOMAS"/>
    <s v="005920747"/>
    <d v="2015-12-22T00:00:00"/>
    <s v="DE492985"/>
    <s v="DV 9 PER DIEM"/>
    <n v="42346"/>
    <n v="42360"/>
    <s v="DE492985"/>
    <x v="0"/>
    <s v="ACCRUED EXPENDITURE"/>
    <s v="224"/>
    <s v="PER DIEM"/>
    <s v="NON-PERSONNEL SERVICES"/>
    <s v="0600"/>
    <x v="3"/>
    <s v="OTHER SERVICES AND CHARGES"/>
    <s v="0040"/>
    <s v="0402"/>
    <s v="0402"/>
    <s v="TRAVEL - OUT OF CITY"/>
    <s v="E6007"/>
    <s v="OT706"/>
    <s v="D706"/>
    <s v="EDUCATION LICENSURE COMMISSION                    "/>
    <s v="NOPROJ"/>
    <s v="NA"/>
    <s v="NO PROJECT INFORMATION"/>
    <s v="Revenue"/>
  </r>
  <r>
    <d v="2015-12-22T02:00:00"/>
    <d v="2015-12-22T00:00:00"/>
    <n v="2016"/>
    <n v="3"/>
    <x v="0"/>
    <s v="GD0"/>
    <s v="GD0"/>
    <s v="GD0"/>
    <s v="NOGRNT"/>
    <s v="NA"/>
    <n v="-297"/>
    <m/>
    <s v="9999908964379006361000"/>
    <s v="DOROTHY THOMAS"/>
    <s v="005920747"/>
    <d v="2015-12-22T00:00:00"/>
    <s v="ZE492985"/>
    <m/>
    <m/>
    <m/>
    <s v="ZE492985"/>
    <x v="0"/>
    <s v="ACCRUED EXPENDITURE"/>
    <s v="380"/>
    <s v="DE492985"/>
    <s v="NON-PERSONNEL SERVICES"/>
    <s v="0600"/>
    <x v="3"/>
    <s v="OTHER SERVICES AND CHARGES"/>
    <s v="0040"/>
    <s v="0402"/>
    <s v="0402"/>
    <s v="TRAVEL - OUT OF CITY"/>
    <s v="E6007"/>
    <s v="OT706"/>
    <s v="D706"/>
    <s v="EDUCATION LICENSURE COMMISSION                    "/>
    <s v="NOPROJ"/>
    <s v="NA"/>
    <s v="NO PROJECT INFORMATION"/>
    <s v="Revenue"/>
  </r>
  <r>
    <d v="2016-03-16T23:20:00"/>
    <d v="2016-03-17T00:00:00"/>
    <n v="2016"/>
    <n v="6"/>
    <x v="0"/>
    <s v="GD0"/>
    <s v="GA0"/>
    <s v="GA0"/>
    <s v="NOGRNT"/>
    <s v="NA"/>
    <n v="700"/>
    <m/>
    <s v="1455605628103"/>
    <s v="DYNAMIC CONSULTING SERVIC"/>
    <s v="001183042"/>
    <d v="2016-03-17T00:00:00"/>
    <s v="ZED57587"/>
    <m/>
    <m/>
    <m/>
    <s v="ZED57587"/>
    <x v="1"/>
    <s v="CASH EXPENDITURE"/>
    <s v="380"/>
    <s v="VOD57587"/>
    <s v="NON-PERSONNEL SERVICES"/>
    <s v="0600"/>
    <x v="0"/>
    <s v="OTHER SERVICES AND CHARGES"/>
    <s v="0040"/>
    <s v="0408"/>
    <s v="0408"/>
    <s v="PROF SERVICES FEES AND CONTR"/>
    <s v="S0618"/>
    <s v="OT301"/>
    <s v="D301"/>
    <s v="OFFICE OF THE CHIEF OPERATION OFFICER             "/>
    <s v="NOPROJ"/>
    <s v="NA"/>
    <s v="NO PROJECT INFORMATION"/>
    <s v="Expenditure"/>
  </r>
  <r>
    <d v="2016-03-31T01:09:00"/>
    <d v="2016-03-31T00:00:00"/>
    <n v="2016"/>
    <n v="6"/>
    <x v="0"/>
    <s v="GD0"/>
    <s v="GA0"/>
    <s v="GA0"/>
    <s v="NOGRNT"/>
    <s v="NA"/>
    <n v="3000"/>
    <m/>
    <s v="1455605628103"/>
    <s v="DYNAMIC CONSULTING SERVIC"/>
    <s v="001184140"/>
    <n v="42460"/>
    <s v="ZED60292"/>
    <m/>
    <m/>
    <m/>
    <s v="ZED60292"/>
    <x v="1"/>
    <s v="CASH EXPENDITURE"/>
    <s v="380"/>
    <s v="VOD60292"/>
    <s v="NON-PERSONNEL SERVICES"/>
    <s v="0600"/>
    <x v="0"/>
    <s v="OTHER SERVICES AND CHARGES"/>
    <s v="0040"/>
    <s v="0408"/>
    <s v="0408"/>
    <s v="PROF SERVICES FEES AND CONTR"/>
    <s v="S0618"/>
    <s v="OT301"/>
    <s v="D301"/>
    <s v="OFFICE OF THE CHIEF OPERATION OFFICER             "/>
    <s v="NOPROJ"/>
    <s v="NA"/>
    <s v="NO PROJECT INFORMATION"/>
    <s v="Expenditure"/>
  </r>
  <r>
    <d v="2016-04-13T01:38:00"/>
    <d v="2016-04-13T00:00:00"/>
    <n v="2016"/>
    <n v="7"/>
    <x v="0"/>
    <s v="GD0"/>
    <s v="GD0"/>
    <s v="GD0"/>
    <s v="NOGRNT"/>
    <s v="NA"/>
    <n v="4000"/>
    <m/>
    <s v="1455605628103"/>
    <s v="DYNAMIC CONSULTING SERVIC"/>
    <s v="001185381"/>
    <n v="42473"/>
    <s v="ZED66628"/>
    <m/>
    <m/>
    <m/>
    <s v="ZED66628"/>
    <x v="1"/>
    <s v="CASH EXPENDITURE"/>
    <s v="380"/>
    <s v="VOD66628"/>
    <s v="NON-PERSONNEL SERVICES"/>
    <s v="0600"/>
    <x v="0"/>
    <s v="OTHER SERVICES AND CHARGES"/>
    <s v="0040"/>
    <s v="0408"/>
    <s v="0408"/>
    <s v="PROF SERVICES FEES AND CONTR"/>
    <s v="S0618"/>
    <s v="OT301"/>
    <s v="D301"/>
    <s v="OFFICE OF THE CHIEF OPERATION OFFICER             "/>
    <s v="NOPROJ"/>
    <s v="NA"/>
    <s v="NO PROJECT INFORMATION"/>
    <s v="Expenditure"/>
  </r>
  <r>
    <d v="2016-05-13T00:26:00"/>
    <d v="2016-05-13T00:00:00"/>
    <n v="2016"/>
    <n v="8"/>
    <x v="0"/>
    <s v="GD0"/>
    <s v="GD0"/>
    <s v="GD0"/>
    <s v="NOGRNT"/>
    <s v="NA"/>
    <n v="5000"/>
    <m/>
    <s v="1455605628103"/>
    <s v="DYNAMIC CONSULTING SERVIC"/>
    <s v="001187841"/>
    <n v="42503"/>
    <s v="ZED75593"/>
    <m/>
    <m/>
    <m/>
    <s v="ZED75593"/>
    <x v="1"/>
    <s v="CASH EXPENDITURE"/>
    <s v="380"/>
    <s v="VOD75593"/>
    <s v="NON-PERSONNEL SERVICES"/>
    <s v="0600"/>
    <x v="0"/>
    <s v="OTHER SERVICES AND CHARGES"/>
    <s v="0040"/>
    <s v="0408"/>
    <s v="0408"/>
    <s v="PROF SERVICES FEES AND CONTR"/>
    <s v="S0618"/>
    <s v="OT301"/>
    <s v="D301"/>
    <s v="OFFICE OF THE CHIEF OPERATION OFFICER             "/>
    <s v="NOPROJ"/>
    <s v="NA"/>
    <s v="NO PROJECT INFORMATION"/>
    <s v="Expenditure"/>
  </r>
  <r>
    <d v="2016-05-20T23:06:00"/>
    <d v="2016-05-23T00:00:00"/>
    <n v="2016"/>
    <n v="8"/>
    <x v="0"/>
    <s v="GD0"/>
    <s v="GD0"/>
    <s v="GD0"/>
    <s v="NOGRNT"/>
    <s v="NA"/>
    <n v="3000"/>
    <m/>
    <s v="1455605628103"/>
    <s v="DYNAMIC CONSULTING SERVIC"/>
    <s v="001188586"/>
    <n v="42513"/>
    <s v="ZED78810"/>
    <m/>
    <m/>
    <m/>
    <s v="ZED78810"/>
    <x v="1"/>
    <s v="CASH EXPENDITURE"/>
    <s v="380"/>
    <s v="VOD78810"/>
    <s v="NON-PERSONNEL SERVICES"/>
    <s v="0600"/>
    <x v="0"/>
    <s v="OTHER SERVICES AND CHARGES"/>
    <s v="0040"/>
    <s v="0408"/>
    <s v="0408"/>
    <s v="PROF SERVICES FEES AND CONTR"/>
    <s v="S0618"/>
    <s v="OT301"/>
    <s v="D301"/>
    <s v="OFFICE OF THE CHIEF OPERATION OFFICER             "/>
    <s v="NOPROJ"/>
    <s v="NA"/>
    <s v="NO PROJECT INFORMATION"/>
    <s v="Expenditure"/>
  </r>
  <r>
    <d v="2016-03-15T09:21:00"/>
    <d v="2016-03-15T00:00:00"/>
    <n v="2016"/>
    <n v="6"/>
    <x v="0"/>
    <s v="GD0"/>
    <s v="GA0"/>
    <s v="GA0"/>
    <s v="NOGRNT"/>
    <s v="NA"/>
    <n v="700"/>
    <s v="OSSE-33"/>
    <s v="1455605628103"/>
    <s v="DYNAMIC CONSULTING SERVIC"/>
    <s v="001183042"/>
    <n v="42446"/>
    <s v="VOD57587"/>
    <s v="DYNAMIC CONSULTING SERVICES LL"/>
    <n v="42430"/>
    <n v="42449"/>
    <s v="VOD57587"/>
    <x v="0"/>
    <s v="ACCRUED EXPENDITURE"/>
    <s v="225"/>
    <s v="PO531369"/>
    <s v="NON-PERSONNEL SERVICES"/>
    <s v="0600"/>
    <x v="0"/>
    <s v="OTHER SERVICES AND CHARGES"/>
    <s v="0040"/>
    <s v="0408"/>
    <s v="0408"/>
    <s v="PROF SERVICES FEES AND CONTR"/>
    <s v="S0618"/>
    <s v="OT301"/>
    <s v="D301"/>
    <s v="OFFICE OF THE CHIEF OPERATION OFFICER             "/>
    <s v="NOPROJ"/>
    <s v="NA"/>
    <s v="NO PROJECT INFORMATION"/>
    <s v="Expenditure"/>
  </r>
  <r>
    <d v="2016-03-29T08:23:00"/>
    <d v="2016-03-29T00:00:00"/>
    <n v="2016"/>
    <n v="6"/>
    <x v="0"/>
    <s v="GD0"/>
    <s v="GA0"/>
    <s v="GA0"/>
    <s v="NOGRNT"/>
    <s v="NA"/>
    <n v="3000"/>
    <s v="OSSE-34"/>
    <s v="1455605628103"/>
    <s v="DYNAMIC CONSULTING SERVIC"/>
    <s v="001184140"/>
    <n v="42460"/>
    <s v="VOD60292"/>
    <s v="DYNAMIC CONSULTING SERVICES LL"/>
    <n v="42443"/>
    <n v="42463"/>
    <s v="VOD60292"/>
    <x v="0"/>
    <s v="ACCRUED EXPENDITURE"/>
    <s v="225"/>
    <s v="PO531369"/>
    <s v="NON-PERSONNEL SERVICES"/>
    <s v="0600"/>
    <x v="0"/>
    <s v="OTHER SERVICES AND CHARGES"/>
    <s v="0040"/>
    <s v="0408"/>
    <s v="0408"/>
    <s v="PROF SERVICES FEES AND CONTR"/>
    <s v="S0618"/>
    <s v="OT301"/>
    <s v="D301"/>
    <s v="OFFICE OF THE CHIEF OPERATION OFFICER             "/>
    <s v="NOPROJ"/>
    <s v="NA"/>
    <s v="NO PROJECT INFORMATION"/>
    <s v="Revenue"/>
  </r>
  <r>
    <d v="2016-04-11T18:37:00"/>
    <d v="2016-04-11T00:00:00"/>
    <n v="2016"/>
    <n v="7"/>
    <x v="0"/>
    <s v="GD0"/>
    <s v="GD0"/>
    <s v="GD0"/>
    <s v="NOGRNT"/>
    <s v="NA"/>
    <n v="4000"/>
    <s v="OSSE-35"/>
    <s v="1455605628103"/>
    <s v="DYNAMIC CONSULTING SERVIC"/>
    <s v="001185381"/>
    <n v="42473"/>
    <s v="VOD66628"/>
    <s v="DYNAMIC CONSULTING SERVICES LL"/>
    <n v="42457"/>
    <n v="42476"/>
    <s v="VOD66628"/>
    <x v="0"/>
    <s v="ACCRUED EXPENDITURE"/>
    <s v="225"/>
    <s v="PO531369"/>
    <s v="NON-PERSONNEL SERVICES"/>
    <s v="0600"/>
    <x v="0"/>
    <s v="OTHER SERVICES AND CHARGES"/>
    <s v="0040"/>
    <s v="0408"/>
    <s v="0408"/>
    <s v="PROF SERVICES FEES AND CONTR"/>
    <s v="S0618"/>
    <s v="OT301"/>
    <s v="D301"/>
    <s v="OFFICE OF THE CHIEF OPERATION OFFICER             "/>
    <s v="NOPROJ"/>
    <s v="NA"/>
    <s v="NO PROJECT INFORMATION"/>
    <s v="Revenue"/>
  </r>
  <r>
    <d v="2016-05-11T12:51:00"/>
    <d v="2016-05-11T00:00:00"/>
    <n v="2016"/>
    <n v="8"/>
    <x v="0"/>
    <s v="GD0"/>
    <s v="GD0"/>
    <s v="GD0"/>
    <s v="NOGRNT"/>
    <s v="NA"/>
    <n v="5000"/>
    <s v="OSSE-36"/>
    <s v="1455605628103"/>
    <s v="DYNAMIC CONSULTING SERVIC"/>
    <s v="001187841"/>
    <n v="42503"/>
    <s v="VOD75593"/>
    <s v="DYNAMIC CONSULTING SERVICES LL"/>
    <n v="42479"/>
    <n v="42506"/>
    <s v="VOD75593"/>
    <x v="0"/>
    <s v="ACCRUED EXPENDITURE"/>
    <s v="225"/>
    <s v="PO531369"/>
    <s v="NON-PERSONNEL SERVICES"/>
    <s v="0600"/>
    <x v="0"/>
    <s v="OTHER SERVICES AND CHARGES"/>
    <s v="0040"/>
    <s v="0408"/>
    <s v="0408"/>
    <s v="PROF SERVICES FEES AND CONTR"/>
    <s v="S0618"/>
    <s v="OT301"/>
    <s v="D301"/>
    <s v="OFFICE OF THE CHIEF OPERATION OFFICER             "/>
    <s v="NOPROJ"/>
    <s v="NA"/>
    <s v="NO PROJECT INFORMATION"/>
    <s v="Revenue"/>
  </r>
  <r>
    <d v="2016-05-19T11:42:00"/>
    <d v="2016-05-19T00:00:00"/>
    <n v="2016"/>
    <n v="8"/>
    <x v="0"/>
    <s v="GD0"/>
    <s v="GD0"/>
    <s v="GD0"/>
    <s v="NOGRNT"/>
    <s v="NA"/>
    <n v="3000"/>
    <s v="OSSE-37"/>
    <s v="1455605628103"/>
    <s v="DYNAMIC CONSULTING SERVIC"/>
    <s v="001188586"/>
    <n v="42513"/>
    <s v="VOD78810"/>
    <s v="DYNAMIC CONSULTING SERVICES LL"/>
    <n v="42499"/>
    <n v="42514"/>
    <s v="VOD78810"/>
    <x v="0"/>
    <s v="ACCRUED EXPENDITURE"/>
    <s v="225"/>
    <s v="PO531369"/>
    <s v="NON-PERSONNEL SERVICES"/>
    <s v="0600"/>
    <x v="0"/>
    <s v="OTHER SERVICES AND CHARGES"/>
    <s v="0040"/>
    <s v="0408"/>
    <s v="0408"/>
    <s v="PROF SERVICES FEES AND CONTR"/>
    <s v="S0618"/>
    <s v="OT301"/>
    <s v="D301"/>
    <s v="OFFICE OF THE CHIEF OPERATION OFFICER             "/>
    <s v="NOPROJ"/>
    <s v="NA"/>
    <s v="NO PROJECT INFORMATION"/>
    <s v="Revenue"/>
  </r>
  <r>
    <d v="2016-03-16T23:20:00"/>
    <d v="2016-03-17T00:00:00"/>
    <n v="2016"/>
    <n v="6"/>
    <x v="0"/>
    <s v="GD0"/>
    <s v="GA0"/>
    <s v="GA0"/>
    <s v="NOGRNT"/>
    <s v="NA"/>
    <n v="-700"/>
    <m/>
    <s v="1455605628103"/>
    <s v="DYNAMIC CONSULTING SERVIC"/>
    <s v="001183042"/>
    <n v="42446"/>
    <s v="ZED57587"/>
    <m/>
    <m/>
    <m/>
    <s v="ZED57587"/>
    <x v="0"/>
    <s v="ACCRUED EXPENDITURE"/>
    <s v="380"/>
    <s v="VOD57587"/>
    <s v="NON-PERSONNEL SERVICES"/>
    <s v="0600"/>
    <x v="0"/>
    <s v="OTHER SERVICES AND CHARGES"/>
    <s v="0040"/>
    <s v="0408"/>
    <s v="0408"/>
    <s v="PROF SERVICES FEES AND CONTR"/>
    <s v="S0618"/>
    <s v="OT301"/>
    <s v="D301"/>
    <s v="OFFICE OF THE CHIEF OPERATION OFFICER             "/>
    <s v="NOPROJ"/>
    <s v="NA"/>
    <s v="NO PROJECT INFORMATION"/>
    <s v="Revenue"/>
  </r>
  <r>
    <d v="2016-03-31T01:09:00"/>
    <d v="2016-03-31T00:00:00"/>
    <n v="2016"/>
    <n v="6"/>
    <x v="0"/>
    <s v="GD0"/>
    <s v="GA0"/>
    <s v="GA0"/>
    <s v="NOGRNT"/>
    <s v="NA"/>
    <n v="-3000"/>
    <m/>
    <s v="1455605628103"/>
    <s v="DYNAMIC CONSULTING SERVIC"/>
    <s v="001184140"/>
    <n v="42460"/>
    <s v="ZED60292"/>
    <m/>
    <m/>
    <m/>
    <s v="ZED60292"/>
    <x v="0"/>
    <s v="ACCRUED EXPENDITURE"/>
    <s v="380"/>
    <s v="VOD60292"/>
    <s v="NON-PERSONNEL SERVICES"/>
    <s v="0600"/>
    <x v="0"/>
    <s v="OTHER SERVICES AND CHARGES"/>
    <s v="0040"/>
    <s v="0408"/>
    <s v="0408"/>
    <s v="PROF SERVICES FEES AND CONTR"/>
    <s v="S0618"/>
    <s v="OT301"/>
    <s v="D301"/>
    <s v="OFFICE OF THE CHIEF OPERATION OFFICER             "/>
    <s v="NOPROJ"/>
    <s v="NA"/>
    <s v="NO PROJECT INFORMATION"/>
    <s v="Revenue"/>
  </r>
  <r>
    <d v="2016-04-13T01:38:00"/>
    <d v="2016-04-13T00:00:00"/>
    <n v="2016"/>
    <n v="7"/>
    <x v="0"/>
    <s v="GD0"/>
    <s v="GD0"/>
    <s v="GD0"/>
    <s v="NOGRNT"/>
    <s v="NA"/>
    <n v="-4000"/>
    <m/>
    <s v="1455605628103"/>
    <s v="DYNAMIC CONSULTING SERVIC"/>
    <s v="001185381"/>
    <n v="42473"/>
    <s v="ZED66628"/>
    <m/>
    <m/>
    <m/>
    <s v="ZED66628"/>
    <x v="0"/>
    <s v="ACCRUED EXPENDITURE"/>
    <s v="380"/>
    <s v="VOD66628"/>
    <s v="NON-PERSONNEL SERVICES"/>
    <s v="0600"/>
    <x v="0"/>
    <s v="OTHER SERVICES AND CHARGES"/>
    <s v="0040"/>
    <s v="0408"/>
    <s v="0408"/>
    <s v="PROF SERVICES FEES AND CONTR"/>
    <s v="S0618"/>
    <s v="OT301"/>
    <s v="D301"/>
    <s v="OFFICE OF THE CHIEF OPERATION OFFICER             "/>
    <s v="NOPROJ"/>
    <s v="NA"/>
    <s v="NO PROJECT INFORMATION"/>
    <s v="Revenue"/>
  </r>
  <r>
    <d v="2016-05-13T00:26:00"/>
    <d v="2016-05-13T00:00:00"/>
    <n v="2016"/>
    <n v="8"/>
    <x v="0"/>
    <s v="GD0"/>
    <s v="GD0"/>
    <s v="GD0"/>
    <s v="NOGRNT"/>
    <s v="NA"/>
    <n v="-5000"/>
    <m/>
    <s v="1455605628103"/>
    <s v="DYNAMIC CONSULTING SERVIC"/>
    <s v="001187841"/>
    <n v="42503"/>
    <s v="ZED75593"/>
    <m/>
    <m/>
    <m/>
    <s v="ZED75593"/>
    <x v="0"/>
    <s v="ACCRUED EXPENDITURE"/>
    <s v="380"/>
    <s v="VOD75593"/>
    <s v="NON-PERSONNEL SERVICES"/>
    <s v="0600"/>
    <x v="0"/>
    <s v="OTHER SERVICES AND CHARGES"/>
    <s v="0040"/>
    <s v="0408"/>
    <s v="0408"/>
    <s v="PROF SERVICES FEES AND CONTR"/>
    <s v="S0618"/>
    <s v="OT301"/>
    <s v="D301"/>
    <s v="OFFICE OF THE CHIEF OPERATION OFFICER             "/>
    <s v="NOPROJ"/>
    <s v="NA"/>
    <s v="NO PROJECT INFORMATION"/>
    <s v="Revenue"/>
  </r>
  <r>
    <d v="2016-05-20T23:06:00"/>
    <d v="2016-05-23T00:00:00"/>
    <n v="2016"/>
    <n v="8"/>
    <x v="0"/>
    <s v="GD0"/>
    <s v="GD0"/>
    <s v="GD0"/>
    <s v="NOGRNT"/>
    <s v="NA"/>
    <n v="-3000"/>
    <m/>
    <s v="1455605628103"/>
    <s v="DYNAMIC CONSULTING SERVIC"/>
    <s v="001188586"/>
    <n v="42513"/>
    <s v="ZED78810"/>
    <m/>
    <m/>
    <m/>
    <s v="ZED78810"/>
    <x v="0"/>
    <s v="ACCRUED EXPENDITURE"/>
    <s v="380"/>
    <s v="VOD78810"/>
    <s v="NON-PERSONNEL SERVICES"/>
    <s v="0600"/>
    <x v="0"/>
    <s v="OTHER SERVICES AND CHARGES"/>
    <s v="0040"/>
    <s v="0408"/>
    <s v="0408"/>
    <s v="PROF SERVICES FEES AND CONTR"/>
    <s v="S0618"/>
    <s v="OT301"/>
    <s v="D301"/>
    <s v="OFFICE OF THE CHIEF OPERATION OFFICER             "/>
    <s v="NOPROJ"/>
    <s v="NA"/>
    <s v="NO PROJECT INFORMATION"/>
    <s v="Revenue"/>
  </r>
  <r>
    <d v="2016-10-25T14:40:00"/>
    <d v="2016-09-30T00:00:00"/>
    <n v="2016"/>
    <n v="12"/>
    <x v="0"/>
    <s v="GD0"/>
    <s v="GD0"/>
    <s v="GD0"/>
    <s v="NOGRNT"/>
    <s v="NA"/>
    <n v="3000"/>
    <m/>
    <s v="1455605628000"/>
    <s v="DYNAMIC CONSULTING SERVICES LL"/>
    <s v="         "/>
    <m/>
    <s v="YC16DM17"/>
    <s v="IQ# 1333475"/>
    <m/>
    <m/>
    <s v="YC16DM17"/>
    <x v="0"/>
    <s v="ACCRUED EXPENDITURE"/>
    <s v="803"/>
    <s v="PO548465"/>
    <s v="NON-PERSONNEL SERVICES"/>
    <s v="0600"/>
    <x v="0"/>
    <s v="OTHER SERVICES AND CHARGES"/>
    <s v="0040"/>
    <s v="0408"/>
    <s v="0408"/>
    <s v="PROF SERVICES FEES AND CONTR"/>
    <s v="S0618"/>
    <s v="OT301"/>
    <s v="D301"/>
    <s v="OFFICE OF THE CHIEF OPERATION OFFICER             "/>
    <s v="NOPROJ"/>
    <s v="NA"/>
    <s v="NO PROJECT INFORMATION"/>
    <s v="Revenue"/>
  </r>
  <r>
    <d v="2016-09-26T23:57:00"/>
    <d v="2016-09-27T00:00:00"/>
    <n v="2016"/>
    <n v="12"/>
    <x v="0"/>
    <s v="GD0"/>
    <s v="GD0"/>
    <s v="GD0"/>
    <s v="NOGRNT"/>
    <s v="NA"/>
    <n v="800"/>
    <m/>
    <s v="1200295905000"/>
    <s v="EUPHEMIA L. HAYNES PCS"/>
    <s v="006002673"/>
    <d v="2016-09-27T00:00:00"/>
    <s v="ZE515651"/>
    <m/>
    <m/>
    <m/>
    <s v="ZE515651"/>
    <x v="1"/>
    <s v="CASH EXPENDITURE"/>
    <s v="380"/>
    <s v="DE515651"/>
    <s v="NON-PERSONNEL SERVICES"/>
    <s v="0600"/>
    <x v="1"/>
    <s v="SUBSIDIES AND TRANSFERS"/>
    <s v="0050"/>
    <s v="0506"/>
    <s v="0506"/>
    <s v="GRANTS AND GRATUITIES"/>
    <s v="E0603"/>
    <s v="OT605"/>
    <s v="D605"/>
    <s v="EDUCATOR LICENSURE &amp; PRGM ACCREDITATION           "/>
    <s v="NOPROJ"/>
    <s v="NA"/>
    <s v="NO PROJECT INFORMATION"/>
    <s v="Revenue"/>
  </r>
  <r>
    <d v="2016-09-22T14:22:00"/>
    <d v="2016-09-21T00:00:00"/>
    <n v="2016"/>
    <n v="12"/>
    <x v="0"/>
    <s v="GD0"/>
    <s v="GD0"/>
    <s v="GD0"/>
    <s v="NOGRNT"/>
    <s v="NA"/>
    <n v="800"/>
    <s v="OSSE STIPEND P"/>
    <s v="1200295905000"/>
    <s v="EUPHEMIA L. HAYNES PCS"/>
    <s v="006002673"/>
    <d v="2016-09-27T00:00:00"/>
    <s v="DE515651"/>
    <s v="STIPEND PAYMENT"/>
    <n v="42634"/>
    <n v="42640"/>
    <s v="DE515651"/>
    <x v="0"/>
    <s v="ACCRUED EXPENDITURE"/>
    <s v="222"/>
    <m/>
    <s v="NON-PERSONNEL SERVICES"/>
    <s v="0600"/>
    <x v="1"/>
    <s v="SUBSIDIES AND TRANSFERS"/>
    <s v="0050"/>
    <s v="0506"/>
    <s v="0506"/>
    <s v="GRANTS AND GRATUITIES"/>
    <s v="E0603"/>
    <s v="OT605"/>
    <s v="D605"/>
    <s v="EDUCATOR LICENSURE &amp; PRGM ACCREDITATION           "/>
    <s v="NOPROJ"/>
    <s v="NA"/>
    <s v="NO PROJECT INFORMATION"/>
    <s v="Revenue"/>
  </r>
  <r>
    <d v="2016-09-26T23:57:00"/>
    <d v="2016-09-27T00:00:00"/>
    <n v="2016"/>
    <n v="12"/>
    <x v="0"/>
    <s v="GD0"/>
    <s v="GD0"/>
    <s v="GD0"/>
    <s v="NOGRNT"/>
    <s v="NA"/>
    <n v="-800"/>
    <m/>
    <s v="1200295905000"/>
    <s v="EUPHEMIA L. HAYNES PCS"/>
    <s v="006002673"/>
    <n v="42640"/>
    <s v="ZE515651"/>
    <m/>
    <m/>
    <m/>
    <s v="ZE515651"/>
    <x v="0"/>
    <s v="ACCRUED EXPENDITURE"/>
    <s v="380"/>
    <s v="DE515651"/>
    <s v="NON-PERSONNEL SERVICES"/>
    <s v="0600"/>
    <x v="1"/>
    <s v="SUBSIDIES AND TRANSFERS"/>
    <s v="0050"/>
    <s v="0506"/>
    <s v="0506"/>
    <s v="GRANTS AND GRATUITIES"/>
    <s v="E0603"/>
    <s v="OT605"/>
    <s v="D605"/>
    <s v="EDUCATOR LICENSURE &amp; PRGM ACCREDITATION           "/>
    <s v="NOPROJ"/>
    <s v="NA"/>
    <s v="NO PROJECT INFORMATION"/>
    <s v="Revenue"/>
  </r>
  <r>
    <d v="2015-12-11T00:13:00"/>
    <d v="2015-12-11T00:00:00"/>
    <n v="2016"/>
    <n v="3"/>
    <x v="0"/>
    <s v="GD0"/>
    <s v="GA0"/>
    <s v="GA0"/>
    <s v="NOGRNT"/>
    <s v="NA"/>
    <n v="672.5"/>
    <m/>
    <s v="1521861004000"/>
    <s v="FEDERAL CITY CATERERS, INC"/>
    <s v="005917160"/>
    <n v="42349"/>
    <s v="ZED34540"/>
    <m/>
    <m/>
    <m/>
    <s v="ZED34540"/>
    <x v="1"/>
    <s v="CASH EXPENDITURE"/>
    <s v="380"/>
    <s v="VOD34540"/>
    <s v="NON-PERSONNEL SERVICES"/>
    <s v="0600"/>
    <x v="2"/>
    <s v="OTHER SERVICES AND CHARGES"/>
    <s v="0040"/>
    <s v="0408"/>
    <s v="0408"/>
    <s v="PROF SERVICES FEES AND CONTR"/>
    <s v="OT502"/>
    <s v="OT502"/>
    <s v="D502"/>
    <s v="ATHLETICS                                         "/>
    <s v="NOPROJ"/>
    <s v="NA"/>
    <s v="NO PROJECT INFORMATION"/>
    <s v="Revenue"/>
  </r>
  <r>
    <d v="2016-06-20T23:12:00"/>
    <d v="2016-06-21T00:00:00"/>
    <n v="2016"/>
    <n v="9"/>
    <x v="0"/>
    <s v="GD0"/>
    <s v="GD0"/>
    <s v="GD0"/>
    <s v="NOGRNT"/>
    <s v="NA"/>
    <n v="3270"/>
    <m/>
    <s v="1521861004000"/>
    <s v="FEDERAL CITY CATERERS, INC"/>
    <s v="005970583"/>
    <n v="42542"/>
    <s v="ZED86712"/>
    <m/>
    <m/>
    <m/>
    <s v="ZED86712"/>
    <x v="1"/>
    <s v="CASH EXPENDITURE"/>
    <s v="380"/>
    <s v="VOD86712"/>
    <s v="NON-PERSONNEL SERVICES"/>
    <s v="0600"/>
    <x v="2"/>
    <s v="OTHER SERVICES AND CHARGES"/>
    <s v="0040"/>
    <s v="0408"/>
    <s v="0408"/>
    <s v="PROF SERVICES FEES AND CONTR"/>
    <s v="OT502"/>
    <s v="OT502"/>
    <s v="D502"/>
    <s v="ATHLETICS                                         "/>
    <s v="NOPROJ"/>
    <s v="NA"/>
    <s v="NO PROJECT INFORMATION"/>
    <s v="Revenue"/>
  </r>
  <r>
    <d v="2015-12-08T11:29:00"/>
    <d v="2015-12-08T00:00:00"/>
    <n v="2016"/>
    <n v="3"/>
    <x v="0"/>
    <s v="GD0"/>
    <s v="GA0"/>
    <s v="GA0"/>
    <s v="NOGRNT"/>
    <s v="NA"/>
    <n v="672.5"/>
    <s v="15-CM1028DCS25"/>
    <s v="1521861004000"/>
    <s v="FEDERAL CITY CATERERS, INC"/>
    <s v="005917160"/>
    <n v="42349"/>
    <s v="VOD34540"/>
    <s v="FEDERAL CITY CATERERS"/>
    <n v="42305"/>
    <n v="42351"/>
    <s v="VOD34540"/>
    <x v="0"/>
    <s v="ACCRUED EXPENDITURE"/>
    <s v="225"/>
    <s v="PO531528"/>
    <s v="NON-PERSONNEL SERVICES"/>
    <s v="0600"/>
    <x v="2"/>
    <s v="OTHER SERVICES AND CHARGES"/>
    <s v="0040"/>
    <s v="0408"/>
    <s v="0408"/>
    <s v="PROF SERVICES FEES AND CONTR"/>
    <s v="OT502"/>
    <s v="OT502"/>
    <s v="D502"/>
    <s v="ATHLETICS                                         "/>
    <s v="NOPROJ"/>
    <s v="NA"/>
    <s v="NO PROJECT INFORMATION"/>
    <s v="Revenue"/>
  </r>
  <r>
    <d v="2016-06-16T11:18:00"/>
    <d v="2016-06-16T00:00:00"/>
    <n v="2016"/>
    <n v="9"/>
    <x v="0"/>
    <s v="GD0"/>
    <s v="GD0"/>
    <s v="GD0"/>
    <s v="NOGRNT"/>
    <s v="NA"/>
    <n v="3270"/>
    <s v="FY 16 OSSE DCS"/>
    <s v="1521861004000"/>
    <s v="FEDERAL CITY CATERERS, INC"/>
    <s v="005970583"/>
    <n v="42542"/>
    <s v="VOD86712"/>
    <s v="FEDERAL CITY CATERERS, INC."/>
    <n v="42514"/>
    <n v="42542"/>
    <s v="VOD86712"/>
    <x v="0"/>
    <s v="ACCRUED EXPENDITURE"/>
    <s v="225"/>
    <s v="PO542032"/>
    <s v="NON-PERSONNEL SERVICES"/>
    <s v="0600"/>
    <x v="2"/>
    <s v="OTHER SERVICES AND CHARGES"/>
    <s v="0040"/>
    <s v="0408"/>
    <s v="0408"/>
    <s v="PROF SERVICES FEES AND CONTR"/>
    <s v="OT502"/>
    <s v="OT502"/>
    <s v="D502"/>
    <s v="ATHLETICS                                         "/>
    <s v="NOPROJ"/>
    <s v="NA"/>
    <s v="NO PROJECT INFORMATION"/>
    <s v="Revenue"/>
  </r>
  <r>
    <d v="2015-12-11T00:13:00"/>
    <d v="2015-12-11T00:00:00"/>
    <n v="2016"/>
    <n v="3"/>
    <x v="0"/>
    <s v="GD0"/>
    <s v="GA0"/>
    <s v="GA0"/>
    <s v="NOGRNT"/>
    <s v="NA"/>
    <n v="-672.5"/>
    <m/>
    <s v="1521861004000"/>
    <s v="FEDERAL CITY CATERERS, INC"/>
    <s v="005917160"/>
    <n v="42349"/>
    <s v="ZED34540"/>
    <m/>
    <m/>
    <m/>
    <s v="ZED34540"/>
    <x v="0"/>
    <s v="ACCRUED EXPENDITURE"/>
    <s v="380"/>
    <s v="VOD34540"/>
    <s v="NON-PERSONNEL SERVICES"/>
    <s v="0600"/>
    <x v="2"/>
    <s v="OTHER SERVICES AND CHARGES"/>
    <s v="0040"/>
    <s v="0408"/>
    <s v="0408"/>
    <s v="PROF SERVICES FEES AND CONTR"/>
    <s v="OT502"/>
    <s v="OT502"/>
    <s v="D502"/>
    <s v="ATHLETICS                                         "/>
    <s v="NOPROJ"/>
    <s v="NA"/>
    <s v="NO PROJECT INFORMATION"/>
    <s v="Revenue"/>
  </r>
  <r>
    <d v="2016-06-20T23:12:00"/>
    <d v="2016-06-21T00:00:00"/>
    <n v="2016"/>
    <n v="9"/>
    <x v="0"/>
    <s v="GD0"/>
    <s v="GD0"/>
    <s v="GD0"/>
    <s v="NOGRNT"/>
    <s v="NA"/>
    <n v="-3270"/>
    <m/>
    <s v="1521861004000"/>
    <s v="FEDERAL CITY CATERERS, INC"/>
    <s v="005970583"/>
    <n v="42542"/>
    <s v="ZED86712"/>
    <m/>
    <m/>
    <m/>
    <s v="ZED86712"/>
    <x v="0"/>
    <s v="ACCRUED EXPENDITURE"/>
    <s v="380"/>
    <s v="VOD86712"/>
    <s v="NON-PERSONNEL SERVICES"/>
    <s v="0600"/>
    <x v="2"/>
    <s v="OTHER SERVICES AND CHARGES"/>
    <s v="0040"/>
    <s v="0408"/>
    <s v="0408"/>
    <s v="PROF SERVICES FEES AND CONTR"/>
    <s v="OT502"/>
    <s v="OT502"/>
    <s v="D502"/>
    <s v="ATHLETICS                                         "/>
    <s v="NOPROJ"/>
    <s v="NA"/>
    <s v="NO PROJECT INFORMATION"/>
    <s v="Revenue"/>
  </r>
  <r>
    <d v="2016-01-08T02:44:00"/>
    <d v="2016-01-08T00:00:00"/>
    <n v="2016"/>
    <n v="4"/>
    <x v="0"/>
    <s v="GD0"/>
    <s v="GD0"/>
    <s v="GD0"/>
    <s v="NOGRNT"/>
    <s v="NA"/>
    <n v="1250"/>
    <m/>
    <s v="1237375992200"/>
    <s v="FEDERATION OF ASSOCIATIONS"/>
    <s v="005924120"/>
    <n v="42377"/>
    <s v="ZE494189"/>
    <m/>
    <m/>
    <m/>
    <s v="ZE494189"/>
    <x v="1"/>
    <s v="CASH EXPENDITURE"/>
    <s v="380"/>
    <s v="DE494189"/>
    <s v="NON-PERSONNEL SERVICES"/>
    <s v="0600"/>
    <x v="3"/>
    <s v="OTHER SERVICES AND CHARGES"/>
    <s v="0040"/>
    <s v="0424"/>
    <s v="0424"/>
    <s v="CONFERENCE FEES LOC OUT OF CITY"/>
    <s v="E6007"/>
    <s v="OT706"/>
    <s v="D706"/>
    <s v="EDUCATION LICENSURE COMMISSION                    "/>
    <s v="NOPROJ"/>
    <s v="NA"/>
    <s v="NO PROJECT INFORMATION"/>
    <s v="Revenue"/>
  </r>
  <r>
    <d v="2016-08-25T23:14:00"/>
    <d v="2016-08-26T00:00:00"/>
    <n v="2016"/>
    <n v="11"/>
    <x v="0"/>
    <s v="GD0"/>
    <s v="GD0"/>
    <s v="GD0"/>
    <s v="NOGRNT"/>
    <s v="NA"/>
    <n v="750"/>
    <m/>
    <s v="1237375992200"/>
    <s v="FEDERATION OF ASSOCIATIONS"/>
    <s v="005991738"/>
    <n v="42608"/>
    <s v="ZE512043"/>
    <m/>
    <m/>
    <m/>
    <s v="ZE512043"/>
    <x v="1"/>
    <s v="CASH EXPENDITURE"/>
    <s v="380"/>
    <s v="DE512043"/>
    <s v="NON-PERSONNEL SERVICES"/>
    <s v="0600"/>
    <x v="3"/>
    <s v="OTHER SERVICES AND CHARGES"/>
    <s v="0040"/>
    <s v="0424"/>
    <s v="0424"/>
    <s v="CONFERENCE FEES LOC OUT OF CITY"/>
    <s v="E6007"/>
    <s v="OT706"/>
    <s v="D706"/>
    <s v="EDUCATION LICENSURE COMMISSION                    "/>
    <s v="NOPROJ"/>
    <s v="NA"/>
    <s v="NO PROJECT INFORMATION"/>
    <s v="Revenue"/>
  </r>
  <r>
    <d v="2016-01-04T17:06:00"/>
    <d v="2015-12-30T00:00:00"/>
    <n v="2016"/>
    <n v="3"/>
    <x v="0"/>
    <s v="GD0"/>
    <s v="GD0"/>
    <s v="GD0"/>
    <s v="NOGRNT"/>
    <s v="NA"/>
    <n v="1250"/>
    <s v="D. THOMAS A. H"/>
    <s v="1237375992200"/>
    <s v="FEDERATION OF ASSOCIATIONS"/>
    <s v="005924120"/>
    <n v="42377"/>
    <s v="DE494189"/>
    <s v="DIRECT VOUCHER CRITERIA #9"/>
    <d v="2015-12-30T00:00:00"/>
    <n v="42378"/>
    <s v="DE494189"/>
    <x v="0"/>
    <s v="ACCRUED EXPENDITURE"/>
    <s v="222"/>
    <m/>
    <s v="NON-PERSONNEL SERVICES"/>
    <s v="0600"/>
    <x v="3"/>
    <s v="OTHER SERVICES AND CHARGES"/>
    <s v="0040"/>
    <s v="0424"/>
    <s v="0424"/>
    <s v="CONFERENCE FEES LOC OUT OF CITY"/>
    <s v="E6007"/>
    <s v="OT706"/>
    <s v="D706"/>
    <s v="EDUCATION LICENSURE COMMISSION                    "/>
    <s v="NOPROJ"/>
    <s v="NA"/>
    <s v="NO PROJECT INFORMATION"/>
    <s v="Revenue"/>
  </r>
  <r>
    <d v="2016-08-23T16:40:00"/>
    <d v="2016-08-18T00:00:00"/>
    <n v="2016"/>
    <n v="11"/>
    <x v="0"/>
    <s v="GD0"/>
    <s v="GD0"/>
    <s v="GD0"/>
    <s v="NOGRNT"/>
    <s v="NA"/>
    <n v="750"/>
    <s v="1536"/>
    <s v="1237375992200"/>
    <s v="FEDERATION OF ASSOCIATIONS"/>
    <s v="005991738"/>
    <n v="42608"/>
    <s v="DE512043"/>
    <s v="REGISTRATION"/>
    <n v="42594"/>
    <n v="42610"/>
    <s v="DE512043"/>
    <x v="0"/>
    <s v="ACCRUED EXPENDITURE"/>
    <s v="222"/>
    <m/>
    <s v="NON-PERSONNEL SERVICES"/>
    <s v="0600"/>
    <x v="3"/>
    <s v="OTHER SERVICES AND CHARGES"/>
    <s v="0040"/>
    <s v="0424"/>
    <s v="0424"/>
    <s v="CONFERENCE FEES LOC OUT OF CITY"/>
    <s v="E6007"/>
    <s v="OT706"/>
    <s v="D706"/>
    <s v="EDUCATION LICENSURE COMMISSION                    "/>
    <s v="NOPROJ"/>
    <s v="NA"/>
    <s v="NO PROJECT INFORMATION"/>
    <s v="Revenue"/>
  </r>
  <r>
    <d v="2016-01-08T02:44:00"/>
    <d v="2016-01-08T00:00:00"/>
    <n v="2016"/>
    <n v="4"/>
    <x v="0"/>
    <s v="GD0"/>
    <s v="GD0"/>
    <s v="GD0"/>
    <s v="NOGRNT"/>
    <s v="NA"/>
    <n v="-1250"/>
    <m/>
    <s v="1237375992200"/>
    <s v="FEDERATION OF ASSOCIATIONS"/>
    <s v="005924120"/>
    <n v="42377"/>
    <s v="ZE494189"/>
    <m/>
    <m/>
    <m/>
    <s v="ZE494189"/>
    <x v="0"/>
    <s v="ACCRUED EXPENDITURE"/>
    <s v="380"/>
    <s v="DE494189"/>
    <s v="NON-PERSONNEL SERVICES"/>
    <s v="0600"/>
    <x v="3"/>
    <s v="OTHER SERVICES AND CHARGES"/>
    <s v="0040"/>
    <s v="0424"/>
    <s v="0424"/>
    <s v="CONFERENCE FEES LOC OUT OF CITY"/>
    <s v="E6007"/>
    <s v="OT706"/>
    <s v="D706"/>
    <s v="EDUCATION LICENSURE COMMISSION                    "/>
    <s v="NOPROJ"/>
    <s v="NA"/>
    <s v="NO PROJECT INFORMATION"/>
    <s v="Revenue"/>
  </r>
  <r>
    <d v="2016-08-25T23:14:00"/>
    <d v="2016-08-26T00:00:00"/>
    <n v="2016"/>
    <n v="11"/>
    <x v="0"/>
    <s v="GD0"/>
    <s v="GD0"/>
    <s v="GD0"/>
    <s v="NOGRNT"/>
    <s v="NA"/>
    <n v="-750"/>
    <m/>
    <s v="1237375992200"/>
    <s v="FEDERATION OF ASSOCIATIONS"/>
    <s v="005991738"/>
    <n v="42608"/>
    <s v="ZE512043"/>
    <m/>
    <m/>
    <m/>
    <s v="ZE512043"/>
    <x v="0"/>
    <s v="ACCRUED EXPENDITURE"/>
    <s v="380"/>
    <s v="DE512043"/>
    <s v="NON-PERSONNEL SERVICES"/>
    <s v="0600"/>
    <x v="3"/>
    <s v="OTHER SERVICES AND CHARGES"/>
    <s v="0040"/>
    <s v="0424"/>
    <s v="0424"/>
    <s v="CONFERENCE FEES LOC OUT OF CITY"/>
    <s v="E6007"/>
    <s v="OT706"/>
    <s v="D706"/>
    <s v="EDUCATION LICENSURE COMMISSION                    "/>
    <s v="NOPROJ"/>
    <s v="NA"/>
    <s v="NO PROJECT INFORMATION"/>
    <s v="Revenue"/>
  </r>
  <r>
    <d v="2016-09-01T00:59:00"/>
    <d v="2016-08-31T00:00:00"/>
    <n v="2016"/>
    <n v="11"/>
    <x v="0"/>
    <s v="GD0"/>
    <s v="GD0"/>
    <s v="GD0"/>
    <s v="NOGRNT"/>
    <s v="NA"/>
    <n v="-800"/>
    <s v="MARCH 2016"/>
    <s v="1454717290000"/>
    <s v="GAILDA PITRE DAVIS"/>
    <s v="005951010"/>
    <m/>
    <s v="CN058141"/>
    <m/>
    <n v="42467"/>
    <n v="42473"/>
    <s v="CN058141"/>
    <x v="1"/>
    <s v="CASH EXPENDITURE"/>
    <s v="385"/>
    <s v="DE501016"/>
    <s v="NON-PERSONNEL SERVICES"/>
    <s v="0600"/>
    <x v="3"/>
    <s v="OTHER SERVICES AND CHARGES"/>
    <s v="0040"/>
    <s v="0427"/>
    <s v="0427"/>
    <s v="COMP BD MEMBERS &amp; COMMISSION"/>
    <s v="E6007"/>
    <s v="OT706"/>
    <s v="D706"/>
    <s v="EDUCATION LICENSURE COMMISSION                    "/>
    <s v="NOPROJ"/>
    <s v="NA"/>
    <s v="NO PROJECT INFORMATION"/>
    <s v="Revenue"/>
  </r>
  <r>
    <d v="2015-12-15T00:49:00"/>
    <d v="2015-12-15T00:00:00"/>
    <n v="2016"/>
    <n v="3"/>
    <x v="0"/>
    <s v="GD0"/>
    <s v="GD0"/>
    <s v="GD0"/>
    <s v="NOGRNT"/>
    <s v="NA"/>
    <n v="399.99"/>
    <m/>
    <s v="1454717290000"/>
    <s v="GAILDA PITRE DAVIS"/>
    <s v="005918182"/>
    <n v="42353"/>
    <s v="ZE493040"/>
    <m/>
    <m/>
    <m/>
    <s v="ZE493040"/>
    <x v="1"/>
    <s v="CASH EXPENDITURE"/>
    <s v="380"/>
    <s v="DE493040"/>
    <s v="NON-PERSONNEL SERVICES"/>
    <s v="0600"/>
    <x v="3"/>
    <s v="OTHER SERVICES AND CHARGES"/>
    <s v="0040"/>
    <s v="0427"/>
    <s v="0427"/>
    <s v="COMP BD MEMBERS &amp; COMMISSION"/>
    <s v="E6007"/>
    <s v="OT706"/>
    <s v="D706"/>
    <s v="EDUCATION LICENSURE COMMISSION                    "/>
    <s v="NOPROJ"/>
    <s v="NA"/>
    <s v="NO PROJECT INFORMATION"/>
    <s v="Expenditure"/>
  </r>
  <r>
    <d v="2016-01-01T02:32:00"/>
    <d v="2016-01-04T00:00:00"/>
    <n v="2016"/>
    <n v="4"/>
    <x v="0"/>
    <s v="GD0"/>
    <s v="GD0"/>
    <s v="GD0"/>
    <s v="NOGRNT"/>
    <s v="NA"/>
    <n v="399.99"/>
    <m/>
    <s v="1454717290000"/>
    <s v="GAILDA PITRE DAVIS"/>
    <s v="005922994"/>
    <n v="42373"/>
    <s v="ZE494153"/>
    <m/>
    <m/>
    <m/>
    <s v="ZE494153"/>
    <x v="1"/>
    <s v="CASH EXPENDITURE"/>
    <s v="380"/>
    <s v="DE494153"/>
    <s v="NON-PERSONNEL SERVICES"/>
    <s v="0600"/>
    <x v="3"/>
    <s v="OTHER SERVICES AND CHARGES"/>
    <s v="0040"/>
    <s v="0427"/>
    <s v="0427"/>
    <s v="COMP BD MEMBERS &amp; COMMISSION"/>
    <s v="E6007"/>
    <s v="OT706"/>
    <s v="D706"/>
    <s v="EDUCATION LICENSURE COMMISSION                    "/>
    <s v="NOPROJ"/>
    <s v="NA"/>
    <s v="NO PROJECT INFORMATION"/>
    <s v="Expenditure"/>
  </r>
  <r>
    <d v="2016-02-23T23:20:00"/>
    <d v="2016-02-24T00:00:00"/>
    <n v="2016"/>
    <n v="5"/>
    <x v="0"/>
    <s v="GD0"/>
    <s v="GD0"/>
    <s v="GD0"/>
    <s v="NOGRNT"/>
    <s v="NA"/>
    <n v="1680"/>
    <m/>
    <s v="1454717290000"/>
    <s v="GAILDA PITRE DAVIS"/>
    <s v="005935345"/>
    <n v="42424"/>
    <s v="ZE496955"/>
    <m/>
    <m/>
    <m/>
    <s v="ZE496955"/>
    <x v="1"/>
    <s v="CASH EXPENDITURE"/>
    <s v="380"/>
    <s v="DE496955"/>
    <s v="NON-PERSONNEL SERVICES"/>
    <s v="0600"/>
    <x v="3"/>
    <s v="OTHER SERVICES AND CHARGES"/>
    <s v="0040"/>
    <s v="0427"/>
    <s v="0427"/>
    <s v="COMP BD MEMBERS &amp; COMMISSION"/>
    <s v="E6007"/>
    <s v="OT706"/>
    <s v="D706"/>
    <s v="EDUCATION LICENSURE COMMISSION                    "/>
    <s v="NOPROJ"/>
    <s v="NA"/>
    <s v="NO PROJECT INFORMATION"/>
    <s v="Expenditure"/>
  </r>
  <r>
    <d v="2016-04-13T01:38:00"/>
    <d v="2016-04-13T00:00:00"/>
    <n v="2016"/>
    <n v="7"/>
    <x v="0"/>
    <s v="GD0"/>
    <s v="GD0"/>
    <s v="GD0"/>
    <s v="NOGRNT"/>
    <s v="NA"/>
    <n v="800"/>
    <m/>
    <s v="1454717290000"/>
    <s v="GAILDA PITRE DAVIS"/>
    <s v="005951010"/>
    <n v="42473"/>
    <s v="ZE501016"/>
    <m/>
    <m/>
    <m/>
    <s v="ZE501016"/>
    <x v="1"/>
    <s v="CASH EXPENDITURE"/>
    <s v="380"/>
    <s v="DE501016"/>
    <s v="NON-PERSONNEL SERVICES"/>
    <s v="0600"/>
    <x v="3"/>
    <s v="OTHER SERVICES AND CHARGES"/>
    <s v="0040"/>
    <s v="0427"/>
    <s v="0427"/>
    <s v="COMP BD MEMBERS &amp; COMMISSION"/>
    <s v="E6007"/>
    <s v="OT706"/>
    <s v="D706"/>
    <s v="EDUCATION LICENSURE COMMISSION                    "/>
    <s v="NOPROJ"/>
    <s v="NA"/>
    <s v="NO PROJECT INFORMATION"/>
    <s v="Expenditure"/>
  </r>
  <r>
    <d v="2016-06-14T23:29:00"/>
    <d v="2016-06-15T00:00:00"/>
    <n v="2016"/>
    <n v="9"/>
    <x v="0"/>
    <s v="GD0"/>
    <s v="GD0"/>
    <s v="GD0"/>
    <s v="NOGRNT"/>
    <s v="NA"/>
    <n v="800"/>
    <m/>
    <s v="1454717290000"/>
    <s v="GAILDA PITRE DAVIS"/>
    <s v="005968548"/>
    <n v="42536"/>
    <s v="ZE506635"/>
    <m/>
    <m/>
    <m/>
    <s v="ZE506635"/>
    <x v="1"/>
    <s v="CASH EXPENDITURE"/>
    <s v="380"/>
    <s v="DE506635"/>
    <s v="NON-PERSONNEL SERVICES"/>
    <s v="0600"/>
    <x v="3"/>
    <s v="OTHER SERVICES AND CHARGES"/>
    <s v="0040"/>
    <s v="0427"/>
    <s v="0427"/>
    <s v="COMP BD MEMBERS &amp; COMMISSION"/>
    <s v="E6007"/>
    <s v="OT706"/>
    <s v="D706"/>
    <s v="EDUCATION LICENSURE COMMISSION                    "/>
    <s v="NOPROJ"/>
    <s v="NA"/>
    <s v="NO PROJECT INFORMATION"/>
    <s v="Expenditure"/>
  </r>
  <r>
    <d v="2015-12-10T15:15:00"/>
    <d v="2015-12-09T00:00:00"/>
    <n v="2016"/>
    <n v="3"/>
    <x v="0"/>
    <s v="GD0"/>
    <s v="GD0"/>
    <s v="GD0"/>
    <s v="NOGRNT"/>
    <s v="NA"/>
    <n v="399.99"/>
    <s v="NOV. 2015"/>
    <s v="1454717290000"/>
    <s v="GAILDA PITRE DAVIS"/>
    <s v="005918182"/>
    <n v="42353"/>
    <s v="DE493040"/>
    <s v="DIRECT VOUCHER CRITERIA #13"/>
    <n v="42347"/>
    <n v="42353"/>
    <s v="DE493040"/>
    <x v="0"/>
    <s v="ACCRUED EXPENDITURE"/>
    <s v="222"/>
    <m/>
    <s v="NON-PERSONNEL SERVICES"/>
    <s v="0600"/>
    <x v="3"/>
    <s v="OTHER SERVICES AND CHARGES"/>
    <s v="0040"/>
    <s v="0427"/>
    <s v="0427"/>
    <s v="COMP BD MEMBERS &amp; COMMISSION"/>
    <s v="E6007"/>
    <s v="OT706"/>
    <s v="D706"/>
    <s v="EDUCATION LICENSURE COMMISSION                    "/>
    <s v="NOPROJ"/>
    <s v="NA"/>
    <s v="NO PROJECT INFORMATION"/>
    <s v="Expenditure"/>
  </r>
  <r>
    <d v="2015-12-30T11:41:00"/>
    <d v="2015-12-29T00:00:00"/>
    <n v="2016"/>
    <n v="3"/>
    <x v="0"/>
    <s v="GD0"/>
    <s v="GD0"/>
    <s v="GD0"/>
    <s v="NOGRNT"/>
    <s v="NA"/>
    <n v="399.99"/>
    <s v="DECEMBER 2015"/>
    <s v="1454717290000"/>
    <s v="GAILDA PITRE DAVIS"/>
    <s v="005922994"/>
    <n v="42373"/>
    <s v="DE494153"/>
    <s v="DIRECT VOUCHER CRITERIA #13"/>
    <n v="42367"/>
    <n v="42373"/>
    <s v="DE494153"/>
    <x v="0"/>
    <s v="ACCRUED EXPENDITURE"/>
    <s v="222"/>
    <m/>
    <s v="NON-PERSONNEL SERVICES"/>
    <s v="0600"/>
    <x v="3"/>
    <s v="OTHER SERVICES AND CHARGES"/>
    <s v="0040"/>
    <s v="0427"/>
    <s v="0427"/>
    <s v="COMP BD MEMBERS &amp; COMMISSION"/>
    <s v="E6007"/>
    <s v="OT706"/>
    <s v="D706"/>
    <s v="EDUCATION LICENSURE COMMISSION                    "/>
    <s v="NOPROJ"/>
    <s v="NA"/>
    <s v="NO PROJECT INFORMATION"/>
    <s v="Revenue"/>
  </r>
  <r>
    <d v="2016-02-19T09:32:00"/>
    <d v="2016-02-18T00:00:00"/>
    <n v="2016"/>
    <n v="5"/>
    <x v="0"/>
    <s v="GD0"/>
    <s v="GD0"/>
    <s v="GD0"/>
    <s v="NOGRNT"/>
    <s v="NA"/>
    <n v="1680"/>
    <s v="JAN &amp; FEB 2016"/>
    <s v="1454717290000"/>
    <s v="GAILDA PITRE DAVIS"/>
    <s v="005935345"/>
    <n v="42424"/>
    <s v="DE496955"/>
    <s v="DIRECT VOUCHER CRITERIA #13"/>
    <n v="42418"/>
    <n v="42424"/>
    <s v="DE496955"/>
    <x v="0"/>
    <s v="ACCRUED EXPENDITURE"/>
    <s v="222"/>
    <m/>
    <s v="NON-PERSONNEL SERVICES"/>
    <s v="0600"/>
    <x v="3"/>
    <s v="OTHER SERVICES AND CHARGES"/>
    <s v="0040"/>
    <s v="0427"/>
    <s v="0427"/>
    <s v="COMP BD MEMBERS &amp; COMMISSION"/>
    <s v="E6007"/>
    <s v="OT706"/>
    <s v="D706"/>
    <s v="EDUCATION LICENSURE COMMISSION                    "/>
    <s v="NOPROJ"/>
    <s v="NA"/>
    <s v="NO PROJECT INFORMATION"/>
    <s v="Revenue"/>
  </r>
  <r>
    <d v="2016-04-08T16:13:00"/>
    <d v="2016-04-07T00:00:00"/>
    <n v="2016"/>
    <n v="7"/>
    <x v="0"/>
    <s v="GD0"/>
    <s v="GD0"/>
    <s v="GD0"/>
    <s v="NOGRNT"/>
    <s v="NA"/>
    <n v="800"/>
    <s v="MARCH 2016"/>
    <s v="1454717290000"/>
    <s v="GAILDA PITRE DAVIS"/>
    <s v="005951010"/>
    <n v="42473"/>
    <s v="DE501016"/>
    <s v="DIRECT VOUCHER CRITERIA #13"/>
    <n v="42467"/>
    <n v="42473"/>
    <s v="DE501016"/>
    <x v="0"/>
    <s v="ACCRUED EXPENDITURE"/>
    <s v="222"/>
    <m/>
    <s v="NON-PERSONNEL SERVICES"/>
    <s v="0600"/>
    <x v="3"/>
    <s v="OTHER SERVICES AND CHARGES"/>
    <s v="0040"/>
    <s v="0427"/>
    <s v="0427"/>
    <s v="COMP BD MEMBERS &amp; COMMISSION"/>
    <s v="E6007"/>
    <s v="OT706"/>
    <s v="D706"/>
    <s v="EDUCATION LICENSURE COMMISSION                    "/>
    <s v="NOPROJ"/>
    <s v="NA"/>
    <s v="NO PROJECT INFORMATION"/>
    <s v="Revenue"/>
  </r>
  <r>
    <d v="2016-06-14T13:34:00"/>
    <d v="2016-06-14T00:00:00"/>
    <n v="2016"/>
    <n v="9"/>
    <x v="0"/>
    <s v="GD0"/>
    <s v="GD0"/>
    <s v="GD0"/>
    <s v="NOGRNT"/>
    <s v="NA"/>
    <n v="800"/>
    <s v="APRIL 2016"/>
    <s v="1454717290000"/>
    <s v="GAILDA PITRE DAVIS"/>
    <s v="005968548"/>
    <n v="42536"/>
    <s v="DE506635"/>
    <s v="DV#13 STIPEND"/>
    <n v="42535"/>
    <n v="42540"/>
    <s v="DE506635"/>
    <x v="0"/>
    <s v="ACCRUED EXPENDITURE"/>
    <s v="222"/>
    <s v="STIPEND"/>
    <s v="NON-PERSONNEL SERVICES"/>
    <s v="0600"/>
    <x v="3"/>
    <s v="OTHER SERVICES AND CHARGES"/>
    <s v="0040"/>
    <s v="0427"/>
    <s v="0427"/>
    <s v="COMP BD MEMBERS &amp; COMMISSION"/>
    <s v="E6007"/>
    <s v="OT706"/>
    <s v="D706"/>
    <s v="EDUCATION LICENSURE COMMISSION                    "/>
    <s v="NOPROJ"/>
    <s v="NA"/>
    <s v="NO PROJECT INFORMATION"/>
    <s v="Revenue"/>
  </r>
  <r>
    <d v="2015-12-15T00:49:00"/>
    <d v="2015-12-15T00:00:00"/>
    <n v="2016"/>
    <n v="3"/>
    <x v="0"/>
    <s v="GD0"/>
    <s v="GD0"/>
    <s v="GD0"/>
    <s v="NOGRNT"/>
    <s v="NA"/>
    <n v="-399.99"/>
    <m/>
    <s v="1454717290000"/>
    <s v="GAILDA PITRE DAVIS"/>
    <s v="005918182"/>
    <n v="42353"/>
    <s v="ZE493040"/>
    <m/>
    <m/>
    <m/>
    <s v="ZE493040"/>
    <x v="0"/>
    <s v="ACCRUED EXPENDITURE"/>
    <s v="380"/>
    <s v="DE493040"/>
    <s v="NON-PERSONNEL SERVICES"/>
    <s v="0600"/>
    <x v="3"/>
    <s v="OTHER SERVICES AND CHARGES"/>
    <s v="0040"/>
    <s v="0427"/>
    <s v="0427"/>
    <s v="COMP BD MEMBERS &amp; COMMISSION"/>
    <s v="E6007"/>
    <s v="OT706"/>
    <s v="D706"/>
    <s v="EDUCATION LICENSURE COMMISSION                    "/>
    <s v="NOPROJ"/>
    <s v="NA"/>
    <s v="NO PROJECT INFORMATION"/>
    <s v="Revenue"/>
  </r>
  <r>
    <d v="2016-01-01T02:32:00"/>
    <d v="2016-01-04T00:00:00"/>
    <n v="2016"/>
    <n v="4"/>
    <x v="0"/>
    <s v="GD0"/>
    <s v="GD0"/>
    <s v="GD0"/>
    <s v="NOGRNT"/>
    <s v="NA"/>
    <n v="-399.99"/>
    <m/>
    <s v="1454717290000"/>
    <s v="GAILDA PITRE DAVIS"/>
    <s v="005922994"/>
    <n v="42373"/>
    <s v="ZE494153"/>
    <m/>
    <m/>
    <m/>
    <s v="ZE494153"/>
    <x v="0"/>
    <s v="ACCRUED EXPENDITURE"/>
    <s v="380"/>
    <s v="DE494153"/>
    <s v="NON-PERSONNEL SERVICES"/>
    <s v="0600"/>
    <x v="3"/>
    <s v="OTHER SERVICES AND CHARGES"/>
    <s v="0040"/>
    <s v="0427"/>
    <s v="0427"/>
    <s v="COMP BD MEMBERS &amp; COMMISSION"/>
    <s v="E6007"/>
    <s v="OT706"/>
    <s v="D706"/>
    <s v="EDUCATION LICENSURE COMMISSION                    "/>
    <s v="NOPROJ"/>
    <s v="NA"/>
    <s v="NO PROJECT INFORMATION"/>
    <s v="Revenue"/>
  </r>
  <r>
    <d v="2016-02-23T23:20:00"/>
    <d v="2016-02-24T00:00:00"/>
    <n v="2016"/>
    <n v="5"/>
    <x v="0"/>
    <s v="GD0"/>
    <s v="GD0"/>
    <s v="GD0"/>
    <s v="NOGRNT"/>
    <s v="NA"/>
    <n v="-1680"/>
    <m/>
    <s v="1454717290000"/>
    <s v="GAILDA PITRE DAVIS"/>
    <s v="005935345"/>
    <n v="42424"/>
    <s v="ZE496955"/>
    <m/>
    <m/>
    <m/>
    <s v="ZE496955"/>
    <x v="0"/>
    <s v="ACCRUED EXPENDITURE"/>
    <s v="380"/>
    <s v="DE496955"/>
    <s v="NON-PERSONNEL SERVICES"/>
    <s v="0600"/>
    <x v="3"/>
    <s v="OTHER SERVICES AND CHARGES"/>
    <s v="0040"/>
    <s v="0427"/>
    <s v="0427"/>
    <s v="COMP BD MEMBERS &amp; COMMISSION"/>
    <s v="E6007"/>
    <s v="OT706"/>
    <s v="D706"/>
    <s v="EDUCATION LICENSURE COMMISSION                    "/>
    <s v="NOPROJ"/>
    <s v="NA"/>
    <s v="NO PROJECT INFORMATION"/>
    <s v="Revenue"/>
  </r>
  <r>
    <d v="2016-04-13T01:38:00"/>
    <d v="2016-04-13T00:00:00"/>
    <n v="2016"/>
    <n v="7"/>
    <x v="0"/>
    <s v="GD0"/>
    <s v="GD0"/>
    <s v="GD0"/>
    <s v="NOGRNT"/>
    <s v="NA"/>
    <n v="-800"/>
    <m/>
    <s v="1454717290000"/>
    <s v="GAILDA PITRE DAVIS"/>
    <s v="005951010"/>
    <n v="42473"/>
    <s v="ZE501016"/>
    <m/>
    <m/>
    <m/>
    <s v="ZE501016"/>
    <x v="0"/>
    <s v="ACCRUED EXPENDITURE"/>
    <s v="380"/>
    <s v="DE501016"/>
    <s v="NON-PERSONNEL SERVICES"/>
    <s v="0600"/>
    <x v="3"/>
    <s v="OTHER SERVICES AND CHARGES"/>
    <s v="0040"/>
    <s v="0427"/>
    <s v="0427"/>
    <s v="COMP BD MEMBERS &amp; COMMISSION"/>
    <s v="E6007"/>
    <s v="OT706"/>
    <s v="D706"/>
    <s v="EDUCATION LICENSURE COMMISSION                    "/>
    <s v="NOPROJ"/>
    <s v="NA"/>
    <s v="NO PROJECT INFORMATION"/>
    <s v="Revenue"/>
  </r>
  <r>
    <d v="2016-06-14T23:29:00"/>
    <d v="2016-06-15T00:00:00"/>
    <n v="2016"/>
    <n v="9"/>
    <x v="0"/>
    <s v="GD0"/>
    <s v="GD0"/>
    <s v="GD0"/>
    <s v="NOGRNT"/>
    <s v="NA"/>
    <n v="-800"/>
    <m/>
    <s v="1454717290000"/>
    <s v="GAILDA PITRE DAVIS"/>
    <s v="005968548"/>
    <n v="42536"/>
    <s v="ZE506635"/>
    <m/>
    <m/>
    <m/>
    <s v="ZE506635"/>
    <x v="0"/>
    <s v="ACCRUED EXPENDITURE"/>
    <s v="380"/>
    <s v="DE506635"/>
    <s v="NON-PERSONNEL SERVICES"/>
    <s v="0600"/>
    <x v="3"/>
    <s v="OTHER SERVICES AND CHARGES"/>
    <s v="0040"/>
    <s v="0427"/>
    <s v="0427"/>
    <s v="COMP BD MEMBERS &amp; COMMISSION"/>
    <s v="E6007"/>
    <s v="OT706"/>
    <s v="D706"/>
    <s v="EDUCATION LICENSURE COMMISSION                    "/>
    <s v="NOPROJ"/>
    <s v="NA"/>
    <s v="NO PROJECT INFORMATION"/>
    <s v="Revenue"/>
  </r>
  <r>
    <d v="2016-10-10T12:22:00"/>
    <d v="2016-09-30T00:00:00"/>
    <n v="2016"/>
    <n v="12"/>
    <x v="0"/>
    <s v="GD0"/>
    <s v="GD0"/>
    <s v="GD0"/>
    <s v="NOGRNT"/>
    <s v="NA"/>
    <n v="68759.55"/>
    <s v="16-09-03"/>
    <s v="1521525134000"/>
    <s v="GARDINER KAMYA &amp; ASSOCIATES"/>
    <s v="006007769"/>
    <n v="42657"/>
    <s v="VOE24680"/>
    <s v="GKA, P.C."/>
    <n v="42636"/>
    <n v="42658"/>
    <s v="VOE24680"/>
    <x v="0"/>
    <s v="ACCRUED EXPENDITURE"/>
    <s v="225"/>
    <s v="PO548227"/>
    <s v="NON-PERSONNEL SERVICES"/>
    <s v="0600"/>
    <x v="0"/>
    <s v="OTHER SERVICES AND CHARGES"/>
    <s v="0040"/>
    <s v="0408"/>
    <s v="0408"/>
    <s v="PROF SERVICES FEES AND CONTR"/>
    <s v="S0618"/>
    <s v="OT301"/>
    <s v="D301"/>
    <s v="OFFICE OF THE CHIEF OPERATION OFFICER             "/>
    <s v="NOPROJ"/>
    <s v="NA"/>
    <s v="NO PROJECT INFORMATION"/>
    <s v="Revenue"/>
  </r>
  <r>
    <d v="2015-11-17T01:44:00"/>
    <d v="2015-11-17T00:00:00"/>
    <n v="2016"/>
    <n v="2"/>
    <x v="0"/>
    <s v="GD0"/>
    <s v="GD0"/>
    <s v="GD0"/>
    <s v="NOGRNT"/>
    <s v="NA"/>
    <n v="1000"/>
    <m/>
    <s v="1540836354000"/>
    <s v="GEORGE MASON UNIVERSITY"/>
    <s v="005910978"/>
    <n v="42325"/>
    <s v="ZE491595"/>
    <m/>
    <m/>
    <m/>
    <s v="ZE491595"/>
    <x v="1"/>
    <s v="CASH EXPENDITURE"/>
    <s v="380"/>
    <s v="DE491595"/>
    <s v="NON-PERSONNEL SERVICES"/>
    <s v="0600"/>
    <x v="2"/>
    <s v="SUBSIDIES AND TRANSFERS"/>
    <s v="0050"/>
    <s v="0506"/>
    <s v="0506"/>
    <s v="GRANTS AND GRATUITIES"/>
    <s v="OT502"/>
    <s v="OT502"/>
    <s v="D502"/>
    <s v="ATHLETICS                                         "/>
    <s v="NOPROJ"/>
    <s v="NA"/>
    <s v="NO PROJECT INFORMATION"/>
    <s v="Expenditure"/>
  </r>
  <r>
    <d v="2015-11-13T13:19:00"/>
    <d v="2015-11-12T00:00:00"/>
    <n v="2016"/>
    <n v="2"/>
    <x v="0"/>
    <s v="GD0"/>
    <s v="GD0"/>
    <s v="GD0"/>
    <s v="NOGRNT"/>
    <s v="NA"/>
    <n v="1000"/>
    <s v="0002039"/>
    <s v="1540836354000"/>
    <s v="GEORGE MASON UNIVERSITY"/>
    <s v="005910978"/>
    <n v="42325"/>
    <s v="DE491595"/>
    <s v="DIRECT VOUCHER CRITERIA #21"/>
    <n v="42320"/>
    <n v="42326"/>
    <s v="DE491595"/>
    <x v="0"/>
    <s v="ACCRUED EXPENDITURE"/>
    <s v="222"/>
    <m/>
    <s v="NON-PERSONNEL SERVICES"/>
    <s v="0600"/>
    <x v="2"/>
    <s v="SUBSIDIES AND TRANSFERS"/>
    <s v="0050"/>
    <s v="0506"/>
    <s v="0506"/>
    <s v="GRANTS AND GRATUITIES"/>
    <s v="OT502"/>
    <s v="OT502"/>
    <s v="D502"/>
    <s v="ATHLETICS                                         "/>
    <s v="NOPROJ"/>
    <s v="NA"/>
    <s v="NO PROJECT INFORMATION"/>
    <s v="Expenditure"/>
  </r>
  <r>
    <d v="2015-11-17T01:44:00"/>
    <d v="2015-11-17T00:00:00"/>
    <n v="2016"/>
    <n v="2"/>
    <x v="0"/>
    <s v="GD0"/>
    <s v="GD0"/>
    <s v="GD0"/>
    <s v="NOGRNT"/>
    <s v="NA"/>
    <n v="-1000"/>
    <m/>
    <s v="1540836354000"/>
    <s v="GEORGE MASON UNIVERSITY"/>
    <s v="005910978"/>
    <n v="42325"/>
    <s v="ZE491595"/>
    <m/>
    <m/>
    <m/>
    <s v="ZE491595"/>
    <x v="0"/>
    <s v="ACCRUED EXPENDITURE"/>
    <s v="380"/>
    <s v="DE491595"/>
    <s v="NON-PERSONNEL SERVICES"/>
    <s v="0600"/>
    <x v="2"/>
    <s v="SUBSIDIES AND TRANSFERS"/>
    <s v="0050"/>
    <s v="0506"/>
    <s v="0506"/>
    <s v="GRANTS AND GRATUITIES"/>
    <s v="OT502"/>
    <s v="OT502"/>
    <s v="D502"/>
    <s v="ATHLETICS                                         "/>
    <s v="NOPROJ"/>
    <s v="NA"/>
    <s v="NO PROJECT INFORMATION"/>
    <s v="Expenditure"/>
  </r>
  <r>
    <d v="2016-08-30T22:55:00"/>
    <d v="2016-08-31T00:00:00"/>
    <n v="2016"/>
    <n v="11"/>
    <x v="0"/>
    <s v="GD0"/>
    <s v="GD0"/>
    <s v="GD0"/>
    <s v="NOGRNT"/>
    <s v="NA"/>
    <n v="1000"/>
    <m/>
    <s v="1540505990100"/>
    <s v="HAMPTON UNIVERSITY"/>
    <s v="005993011"/>
    <n v="42613"/>
    <s v="ZE513279"/>
    <m/>
    <m/>
    <m/>
    <s v="ZE513279"/>
    <x v="1"/>
    <s v="CASH EXPENDITURE"/>
    <s v="380"/>
    <s v="DE513279"/>
    <s v="NON-PERSONNEL SERVICES"/>
    <s v="0600"/>
    <x v="2"/>
    <s v="SUBSIDIES AND TRANSFERS"/>
    <s v="0050"/>
    <s v="0506"/>
    <s v="0506"/>
    <s v="GRANTS AND GRATUITIES"/>
    <s v="OT502"/>
    <s v="OT502"/>
    <s v="D502"/>
    <s v="ATHLETICS                                         "/>
    <s v="NOPROJ"/>
    <s v="NA"/>
    <s v="NO PROJECT INFORMATION"/>
    <s v="Expenditure"/>
  </r>
  <r>
    <d v="2016-08-26T15:37:00"/>
    <d v="2016-08-26T00:00:00"/>
    <n v="2016"/>
    <n v="11"/>
    <x v="0"/>
    <s v="GD0"/>
    <s v="GD0"/>
    <s v="GD0"/>
    <s v="NOGRNT"/>
    <s v="NA"/>
    <n v="1000"/>
    <s v="00393442"/>
    <s v="1540505990100"/>
    <s v="HAMPTON UNIVERSITY"/>
    <s v="005993011"/>
    <n v="42613"/>
    <s v="DE513279"/>
    <s v="TUITION"/>
    <n v="42608"/>
    <n v="42613"/>
    <s v="DE513279"/>
    <x v="0"/>
    <s v="ACCRUED EXPENDITURE"/>
    <s v="222"/>
    <s v="TUITION"/>
    <s v="NON-PERSONNEL SERVICES"/>
    <s v="0600"/>
    <x v="2"/>
    <s v="SUBSIDIES AND TRANSFERS"/>
    <s v="0050"/>
    <s v="0506"/>
    <s v="0506"/>
    <s v="GRANTS AND GRATUITIES"/>
    <s v="OT502"/>
    <s v="OT502"/>
    <s v="D502"/>
    <s v="ATHLETICS                                         "/>
    <s v="NOPROJ"/>
    <s v="NA"/>
    <s v="NO PROJECT INFORMATION"/>
    <s v="Revenue"/>
  </r>
  <r>
    <d v="2016-08-30T22:55:00"/>
    <d v="2016-08-31T00:00:00"/>
    <n v="2016"/>
    <n v="11"/>
    <x v="0"/>
    <s v="GD0"/>
    <s v="GD0"/>
    <s v="GD0"/>
    <s v="NOGRNT"/>
    <s v="NA"/>
    <n v="-1000"/>
    <m/>
    <s v="1540505990100"/>
    <s v="HAMPTON UNIVERSITY"/>
    <s v="005993011"/>
    <n v="42613"/>
    <s v="ZE513279"/>
    <m/>
    <m/>
    <m/>
    <s v="ZE513279"/>
    <x v="0"/>
    <s v="ACCRUED EXPENDITURE"/>
    <s v="380"/>
    <s v="DE513279"/>
    <s v="NON-PERSONNEL SERVICES"/>
    <s v="0600"/>
    <x v="2"/>
    <s v="SUBSIDIES AND TRANSFERS"/>
    <s v="0050"/>
    <s v="0506"/>
    <s v="0506"/>
    <s v="GRANTS AND GRATUITIES"/>
    <s v="OT502"/>
    <s v="OT502"/>
    <s v="D502"/>
    <s v="ATHLETICS                                         "/>
    <s v="NOPROJ"/>
    <s v="NA"/>
    <s v="NO PROJECT INFORMATION"/>
    <s v="Expenditure"/>
  </r>
  <r>
    <d v="2015-11-28T00:01:00"/>
    <d v="2015-11-30T00:00:00"/>
    <n v="2016"/>
    <n v="2"/>
    <x v="0"/>
    <s v="GD0"/>
    <s v="GD0"/>
    <s v="GD0"/>
    <s v="NOGRNT"/>
    <s v="NA"/>
    <n v="20"/>
    <m/>
    <s v="9999942124377800028000"/>
    <s v="JOANNE D. JOYNER"/>
    <s v="005914079"/>
    <n v="42338"/>
    <s v="ZE492164"/>
    <m/>
    <m/>
    <m/>
    <s v="ZE492164"/>
    <x v="1"/>
    <s v="CASH EXPENDITURE"/>
    <s v="380"/>
    <s v="DE492164"/>
    <s v="NON-PERSONNEL SERVICES"/>
    <s v="0600"/>
    <x v="3"/>
    <s v="OTHER SERVICES AND CHARGES"/>
    <s v="0040"/>
    <s v="0401"/>
    <s v="0401"/>
    <s v="TRAVEL - LOCAL"/>
    <s v="E6007"/>
    <s v="OT706"/>
    <s v="D706"/>
    <s v="EDUCATION LICENSURE COMMISSION                    "/>
    <s v="NOPROJ"/>
    <s v="NA"/>
    <s v="NO PROJECT INFORMATION"/>
    <s v="Expenditure"/>
  </r>
  <r>
    <d v="2016-01-09T00:33:00"/>
    <d v="2016-01-11T00:00:00"/>
    <n v="2016"/>
    <n v="4"/>
    <x v="0"/>
    <s v="GD0"/>
    <s v="GD0"/>
    <s v="GD0"/>
    <s v="NOGRNT"/>
    <s v="NA"/>
    <n v="20"/>
    <m/>
    <s v="9999942124379984412000"/>
    <s v="JOANNE D. JOYNER"/>
    <s v="005924310"/>
    <n v="42380"/>
    <s v="ZE494344"/>
    <m/>
    <m/>
    <m/>
    <s v="ZE494344"/>
    <x v="1"/>
    <s v="CASH EXPENDITURE"/>
    <s v="380"/>
    <s v="DE494344"/>
    <s v="NON-PERSONNEL SERVICES"/>
    <s v="0600"/>
    <x v="3"/>
    <s v="OTHER SERVICES AND CHARGES"/>
    <s v="0040"/>
    <s v="0401"/>
    <s v="0401"/>
    <s v="TRAVEL - LOCAL"/>
    <s v="E6007"/>
    <s v="OT706"/>
    <s v="D706"/>
    <s v="EDUCATION LICENSURE COMMISSION                    "/>
    <s v="NOPROJ"/>
    <s v="NA"/>
    <s v="NO PROJECT INFORMATION"/>
    <s v="Expenditure"/>
  </r>
  <r>
    <d v="2016-02-11T23:56:00"/>
    <d v="2016-02-12T00:00:00"/>
    <n v="2016"/>
    <n v="5"/>
    <x v="0"/>
    <s v="GD0"/>
    <s v="GD0"/>
    <s v="GD0"/>
    <s v="NOGRNT"/>
    <s v="NA"/>
    <n v="20"/>
    <m/>
    <s v="9999942124381422288000"/>
    <s v="JOANNE D. JOYNER"/>
    <s v="005932755"/>
    <n v="42412"/>
    <s v="ZE496215"/>
    <m/>
    <m/>
    <m/>
    <s v="ZE496215"/>
    <x v="1"/>
    <s v="CASH EXPENDITURE"/>
    <s v="380"/>
    <s v="DE496215"/>
    <s v="NON-PERSONNEL SERVICES"/>
    <s v="0600"/>
    <x v="3"/>
    <s v="OTHER SERVICES AND CHARGES"/>
    <s v="0040"/>
    <s v="0401"/>
    <s v="0401"/>
    <s v="TRAVEL - LOCAL"/>
    <s v="E6007"/>
    <s v="OT706"/>
    <s v="D706"/>
    <s v="EDUCATION LICENSURE COMMISSION                    "/>
    <s v="NOPROJ"/>
    <s v="NA"/>
    <s v="NO PROJECT INFORMATION"/>
    <s v="Expenditure"/>
  </r>
  <r>
    <d v="2016-03-15T01:01:00"/>
    <d v="2016-03-15T00:00:00"/>
    <n v="2016"/>
    <n v="6"/>
    <x v="0"/>
    <s v="GD0"/>
    <s v="GD0"/>
    <s v="GD0"/>
    <s v="NOGRNT"/>
    <s v="NA"/>
    <n v="40"/>
    <m/>
    <s v="1577642124000"/>
    <s v="JOANNE D. JOYNER"/>
    <s v="005942672"/>
    <n v="42444"/>
    <s v="ZE498555"/>
    <m/>
    <m/>
    <m/>
    <s v="ZE498555"/>
    <x v="1"/>
    <s v="CASH EXPENDITURE"/>
    <s v="380"/>
    <s v="DE498555"/>
    <s v="NON-PERSONNEL SERVICES"/>
    <s v="0600"/>
    <x v="3"/>
    <s v="OTHER SERVICES AND CHARGES"/>
    <s v="0040"/>
    <s v="0401"/>
    <s v="0401"/>
    <s v="TRAVEL - LOCAL"/>
    <s v="E6007"/>
    <s v="OT706"/>
    <s v="D706"/>
    <s v="EDUCATION LICENSURE COMMISSION                    "/>
    <s v="NOPROJ"/>
    <s v="NA"/>
    <s v="NO PROJECT INFORMATION"/>
    <s v="Expenditure"/>
  </r>
  <r>
    <d v="2016-06-21T23:14:00"/>
    <d v="2016-06-22T00:00:00"/>
    <n v="2016"/>
    <n v="9"/>
    <x v="0"/>
    <s v="GD0"/>
    <s v="GD0"/>
    <s v="GD0"/>
    <s v="NOGRNT"/>
    <s v="NA"/>
    <n v="20"/>
    <m/>
    <s v="1577642124103"/>
    <s v="JOANNE D. JOYNER"/>
    <s v="001191114"/>
    <n v="42543"/>
    <s v="ZE507155"/>
    <m/>
    <m/>
    <m/>
    <s v="ZE507155"/>
    <x v="1"/>
    <s v="CASH EXPENDITURE"/>
    <s v="380"/>
    <s v="DE507155"/>
    <s v="NON-PERSONNEL SERVICES"/>
    <s v="0600"/>
    <x v="3"/>
    <s v="OTHER SERVICES AND CHARGES"/>
    <s v="0040"/>
    <s v="0401"/>
    <s v="0401"/>
    <s v="TRAVEL - LOCAL"/>
    <s v="E6007"/>
    <s v="OT706"/>
    <s v="D706"/>
    <s v="EDUCATION LICENSURE COMMISSION                    "/>
    <s v="NOPROJ"/>
    <s v="NA"/>
    <s v="NO PROJECT INFORMATION"/>
    <s v="Expenditure"/>
  </r>
  <r>
    <d v="2015-11-23T12:29:00"/>
    <d v="2015-11-23T00:00:00"/>
    <n v="2016"/>
    <n v="2"/>
    <x v="0"/>
    <s v="GD0"/>
    <s v="GD0"/>
    <s v="GD0"/>
    <s v="NOGRNT"/>
    <s v="NA"/>
    <n v="20"/>
    <s v="NOV 2015 PARKI"/>
    <s v="9999942124377799954000"/>
    <s v="JOANNE D. JOYNER"/>
    <s v="005914079"/>
    <n v="42338"/>
    <s v="DE492164"/>
    <s v="STIPEND"/>
    <n v="42331"/>
    <n v="42338"/>
    <s v="DE492164"/>
    <x v="0"/>
    <s v="ACCRUED EXPENDITURE"/>
    <s v="224"/>
    <s v="STIPEND"/>
    <s v="NON-PERSONNEL SERVICES"/>
    <s v="0600"/>
    <x v="3"/>
    <s v="OTHER SERVICES AND CHARGES"/>
    <s v="0040"/>
    <s v="0401"/>
    <s v="0401"/>
    <s v="TRAVEL - LOCAL"/>
    <s v="E6007"/>
    <s v="OT706"/>
    <s v="D706"/>
    <s v="EDUCATION LICENSURE COMMISSION                    "/>
    <s v="NOPROJ"/>
    <s v="NA"/>
    <s v="NO PROJECT INFORMATION"/>
    <s v="Revenue"/>
  </r>
  <r>
    <d v="2016-01-04T17:05:00"/>
    <d v="2016-01-04T00:00:00"/>
    <n v="2016"/>
    <n v="4"/>
    <x v="0"/>
    <s v="GD0"/>
    <s v="GD0"/>
    <s v="GD0"/>
    <s v="NOGRNT"/>
    <s v="NA"/>
    <n v="20"/>
    <s v="TRAVEL STIPEND"/>
    <s v="9999942124379984370000"/>
    <s v="JOANNE D. JOYNER"/>
    <s v="005924310"/>
    <n v="42380"/>
    <s v="DE494344"/>
    <s v="TRAVEL STIPEND"/>
    <n v="42373"/>
    <n v="42380"/>
    <s v="DE494344"/>
    <x v="0"/>
    <s v="ACCRUED EXPENDITURE"/>
    <s v="224"/>
    <m/>
    <s v="NON-PERSONNEL SERVICES"/>
    <s v="0600"/>
    <x v="3"/>
    <s v="OTHER SERVICES AND CHARGES"/>
    <s v="0040"/>
    <s v="0401"/>
    <s v="0401"/>
    <s v="TRAVEL - LOCAL"/>
    <s v="E6007"/>
    <s v="OT706"/>
    <s v="D706"/>
    <s v="EDUCATION LICENSURE COMMISSION                    "/>
    <s v="NOPROJ"/>
    <s v="NA"/>
    <s v="NO PROJECT INFORMATION"/>
    <s v="Revenue"/>
  </r>
  <r>
    <d v="2016-02-05T11:13:00"/>
    <d v="2016-02-05T00:00:00"/>
    <n v="2016"/>
    <n v="5"/>
    <x v="0"/>
    <s v="GD0"/>
    <s v="GD0"/>
    <s v="GD0"/>
    <s v="NOGRNT"/>
    <s v="NA"/>
    <n v="20"/>
    <s v="JANUARY 2016 T"/>
    <s v="9999942124381422176000"/>
    <s v="JOANNE D. JOYNER"/>
    <s v="005932755"/>
    <n v="42412"/>
    <s v="DE496215"/>
    <s v="DV 13"/>
    <n v="42405"/>
    <n v="42412"/>
    <s v="DE496215"/>
    <x v="0"/>
    <s v="ACCRUED EXPENDITURE"/>
    <s v="224"/>
    <m/>
    <s v="NON-PERSONNEL SERVICES"/>
    <s v="0600"/>
    <x v="3"/>
    <s v="OTHER SERVICES AND CHARGES"/>
    <s v="0040"/>
    <s v="0401"/>
    <s v="0401"/>
    <s v="TRAVEL - LOCAL"/>
    <s v="E6007"/>
    <s v="OT706"/>
    <s v="D706"/>
    <s v="EDUCATION LICENSURE COMMISSION                    "/>
    <s v="NOPROJ"/>
    <s v="NA"/>
    <s v="NO PROJECT INFORMATION"/>
    <s v="Revenue"/>
  </r>
  <r>
    <d v="2016-03-14T17:15:00"/>
    <d v="2016-03-10T00:00:00"/>
    <n v="2016"/>
    <n v="6"/>
    <x v="0"/>
    <s v="GD0"/>
    <s v="GD0"/>
    <s v="GD0"/>
    <s v="NOGRNT"/>
    <s v="NA"/>
    <n v="40"/>
    <s v="REIMB 02/4 2/1"/>
    <s v="1577642124000"/>
    <s v="JOANNE D. JOYNER"/>
    <s v="005942672"/>
    <n v="42444"/>
    <s v="DE498555"/>
    <s v="REIMBURSEMENT"/>
    <n v="42439"/>
    <n v="42444"/>
    <s v="DE498555"/>
    <x v="0"/>
    <s v="ACCRUED EXPENDITURE"/>
    <s v="224"/>
    <s v="REIMB TR"/>
    <s v="NON-PERSONNEL SERVICES"/>
    <s v="0600"/>
    <x v="3"/>
    <s v="OTHER SERVICES AND CHARGES"/>
    <s v="0040"/>
    <s v="0401"/>
    <s v="0401"/>
    <s v="TRAVEL - LOCAL"/>
    <s v="E6007"/>
    <s v="OT706"/>
    <s v="D706"/>
    <s v="EDUCATION LICENSURE COMMISSION                    "/>
    <s v="NOPROJ"/>
    <s v="NA"/>
    <s v="NO PROJECT INFORMATION"/>
    <s v="Revenue"/>
  </r>
  <r>
    <d v="2016-06-21T11:53:00"/>
    <d v="2016-06-21T00:00:00"/>
    <n v="2016"/>
    <n v="9"/>
    <x v="0"/>
    <s v="GD0"/>
    <s v="GD0"/>
    <s v="GD0"/>
    <s v="NOGRNT"/>
    <s v="NA"/>
    <n v="20"/>
    <s v="MARCH 2016 PAR"/>
    <s v="1577642124103"/>
    <s v="JOANNE D. JOYNER"/>
    <s v="001191114"/>
    <n v="42543"/>
    <s v="DE507155"/>
    <s v="DV#9 TRAVEL"/>
    <n v="42542"/>
    <n v="42543"/>
    <s v="DE507155"/>
    <x v="0"/>
    <s v="ACCRUED EXPENDITURE"/>
    <s v="224"/>
    <s v="TRAVEL"/>
    <s v="NON-PERSONNEL SERVICES"/>
    <s v="0600"/>
    <x v="3"/>
    <s v="OTHER SERVICES AND CHARGES"/>
    <s v="0040"/>
    <s v="0401"/>
    <s v="0401"/>
    <s v="TRAVEL - LOCAL"/>
    <s v="E6007"/>
    <s v="OT706"/>
    <s v="D706"/>
    <s v="EDUCATION LICENSURE COMMISSION                    "/>
    <s v="NOPROJ"/>
    <s v="NA"/>
    <s v="NO PROJECT INFORMATION"/>
    <s v="Revenue"/>
  </r>
  <r>
    <d v="2015-11-28T00:01:00"/>
    <d v="2015-11-30T00:00:00"/>
    <n v="2016"/>
    <n v="2"/>
    <x v="0"/>
    <s v="GD0"/>
    <s v="GD0"/>
    <s v="GD0"/>
    <s v="NOGRNT"/>
    <s v="NA"/>
    <n v="-20"/>
    <m/>
    <s v="9999942124377800029000"/>
    <s v="JOANNE D. JOYNER"/>
    <s v="005914079"/>
    <n v="42338"/>
    <s v="ZE492164"/>
    <m/>
    <m/>
    <m/>
    <s v="ZE492164"/>
    <x v="0"/>
    <s v="ACCRUED EXPENDITURE"/>
    <s v="380"/>
    <s v="DE492164"/>
    <s v="NON-PERSONNEL SERVICES"/>
    <s v="0600"/>
    <x v="3"/>
    <s v="OTHER SERVICES AND CHARGES"/>
    <s v="0040"/>
    <s v="0401"/>
    <s v="0401"/>
    <s v="TRAVEL - LOCAL"/>
    <s v="E6007"/>
    <s v="OT706"/>
    <s v="D706"/>
    <s v="EDUCATION LICENSURE COMMISSION                    "/>
    <s v="NOPROJ"/>
    <s v="NA"/>
    <s v="NO PROJECT INFORMATION"/>
    <s v="Revenue"/>
  </r>
  <r>
    <d v="2016-01-09T00:33:00"/>
    <d v="2016-01-11T00:00:00"/>
    <n v="2016"/>
    <n v="4"/>
    <x v="0"/>
    <s v="GD0"/>
    <s v="GD0"/>
    <s v="GD0"/>
    <s v="NOGRNT"/>
    <s v="NA"/>
    <n v="-20"/>
    <m/>
    <s v="9999942124379984413000"/>
    <s v="JOANNE D. JOYNER"/>
    <s v="005924310"/>
    <d v="2016-01-11T00:00:00"/>
    <s v="ZE494344"/>
    <m/>
    <m/>
    <m/>
    <s v="ZE494344"/>
    <x v="0"/>
    <s v="ACCRUED EXPENDITURE"/>
    <s v="380"/>
    <s v="DE494344"/>
    <s v="NON-PERSONNEL SERVICES"/>
    <s v="0600"/>
    <x v="3"/>
    <s v="OTHER SERVICES AND CHARGES"/>
    <s v="0040"/>
    <s v="0401"/>
    <s v="0401"/>
    <s v="TRAVEL - LOCAL"/>
    <s v="E6007"/>
    <s v="OT706"/>
    <s v="D706"/>
    <s v="EDUCATION LICENSURE COMMISSION                    "/>
    <s v="NOPROJ"/>
    <s v="NA"/>
    <s v="NO PROJECT INFORMATION"/>
    <s v="Revenue"/>
  </r>
  <r>
    <d v="2016-02-11T23:56:00"/>
    <d v="2016-02-12T00:00:00"/>
    <n v="2016"/>
    <n v="5"/>
    <x v="0"/>
    <s v="GD0"/>
    <s v="GD0"/>
    <s v="GD0"/>
    <s v="NOGRNT"/>
    <s v="NA"/>
    <n v="-20"/>
    <m/>
    <s v="9999942124381422289000"/>
    <s v="JOANNE D. JOYNER"/>
    <s v="005932755"/>
    <d v="2016-02-12T00:00:00"/>
    <s v="ZE496215"/>
    <m/>
    <m/>
    <m/>
    <s v="ZE496215"/>
    <x v="0"/>
    <s v="ACCRUED EXPENDITURE"/>
    <s v="380"/>
    <s v="DE496215"/>
    <s v="NON-PERSONNEL SERVICES"/>
    <s v="0600"/>
    <x v="3"/>
    <s v="OTHER SERVICES AND CHARGES"/>
    <s v="0040"/>
    <s v="0401"/>
    <s v="0401"/>
    <s v="TRAVEL - LOCAL"/>
    <s v="E6007"/>
    <s v="OT706"/>
    <s v="D706"/>
    <s v="EDUCATION LICENSURE COMMISSION                    "/>
    <s v="NOPROJ"/>
    <s v="NA"/>
    <s v="NO PROJECT INFORMATION"/>
    <s v="Revenue"/>
  </r>
  <r>
    <d v="2016-03-15T01:01:00"/>
    <d v="2016-03-15T00:00:00"/>
    <n v="2016"/>
    <n v="6"/>
    <x v="0"/>
    <s v="GD0"/>
    <s v="GD0"/>
    <s v="GD0"/>
    <s v="NOGRNT"/>
    <s v="NA"/>
    <n v="-40"/>
    <m/>
    <s v="1577642124000"/>
    <s v="JOANNE D. JOYNER"/>
    <s v="005942672"/>
    <d v="2016-03-15T00:00:00"/>
    <s v="ZE498555"/>
    <m/>
    <m/>
    <m/>
    <s v="ZE498555"/>
    <x v="0"/>
    <s v="ACCRUED EXPENDITURE"/>
    <s v="380"/>
    <s v="DE498555"/>
    <s v="NON-PERSONNEL SERVICES"/>
    <s v="0600"/>
    <x v="3"/>
    <s v="OTHER SERVICES AND CHARGES"/>
    <s v="0040"/>
    <s v="0401"/>
    <s v="0401"/>
    <s v="TRAVEL - LOCAL"/>
    <s v="E6007"/>
    <s v="OT706"/>
    <s v="D706"/>
    <s v="EDUCATION LICENSURE COMMISSION                    "/>
    <s v="NOPROJ"/>
    <s v="NA"/>
    <s v="NO PROJECT INFORMATION"/>
    <s v="Revenue"/>
  </r>
  <r>
    <d v="2016-06-21T23:14:00"/>
    <d v="2016-06-22T00:00:00"/>
    <n v="2016"/>
    <n v="9"/>
    <x v="0"/>
    <s v="GD0"/>
    <s v="GD0"/>
    <s v="GD0"/>
    <s v="NOGRNT"/>
    <s v="NA"/>
    <n v="-20"/>
    <m/>
    <s v="1577642124103"/>
    <s v="JOANNE D. JOYNER"/>
    <s v="001191114"/>
    <n v="42543"/>
    <s v="ZE507155"/>
    <m/>
    <m/>
    <m/>
    <s v="ZE507155"/>
    <x v="0"/>
    <s v="ACCRUED EXPENDITURE"/>
    <s v="380"/>
    <s v="DE507155"/>
    <s v="NON-PERSONNEL SERVICES"/>
    <s v="0600"/>
    <x v="3"/>
    <s v="OTHER SERVICES AND CHARGES"/>
    <s v="0040"/>
    <s v="0401"/>
    <s v="0401"/>
    <s v="TRAVEL - LOCAL"/>
    <s v="E6007"/>
    <s v="OT706"/>
    <s v="D706"/>
    <s v="EDUCATION LICENSURE COMMISSION                    "/>
    <s v="NOPROJ"/>
    <s v="NA"/>
    <s v="NO PROJECT INFORMATION"/>
    <s v="Revenue"/>
  </r>
  <r>
    <d v="2015-11-28T00:01:00"/>
    <d v="2015-11-30T00:00:00"/>
    <n v="2016"/>
    <n v="2"/>
    <x v="0"/>
    <s v="GD0"/>
    <s v="GD0"/>
    <s v="GD0"/>
    <s v="NOGRNT"/>
    <s v="NA"/>
    <n v="333.33"/>
    <m/>
    <s v="9999942124377800024000"/>
    <s v="JOANNE D. JOYNER"/>
    <s v="005914079"/>
    <d v="2015-11-30T00:00:00"/>
    <s v="ZE492163"/>
    <m/>
    <m/>
    <m/>
    <s v="ZE492163"/>
    <x v="1"/>
    <s v="CASH EXPENDITURE"/>
    <s v="380"/>
    <s v="DE492163"/>
    <s v="NON-PERSONNEL SERVICES"/>
    <s v="0600"/>
    <x v="3"/>
    <s v="OTHER SERVICES AND CHARGES"/>
    <s v="0040"/>
    <s v="0427"/>
    <s v="0427"/>
    <s v="COMP BD MEMBERS &amp; COMMISSION"/>
    <s v="E6007"/>
    <s v="OT706"/>
    <s v="D706"/>
    <s v="EDUCATION LICENSURE COMMISSION                    "/>
    <s v="NOPROJ"/>
    <s v="NA"/>
    <s v="NO PROJECT INFORMATION"/>
    <s v="Revenue"/>
  </r>
  <r>
    <d v="2016-01-09T00:33:00"/>
    <d v="2016-01-11T00:00:00"/>
    <n v="2016"/>
    <n v="4"/>
    <x v="0"/>
    <s v="GD0"/>
    <s v="GD0"/>
    <s v="GD0"/>
    <s v="NOGRNT"/>
    <s v="NA"/>
    <n v="333.33"/>
    <m/>
    <s v="9999942124379984404000"/>
    <s v="JOANNE D. JOYNER"/>
    <s v="005924310"/>
    <d v="2016-01-11T00:00:00"/>
    <s v="ZE494342"/>
    <m/>
    <m/>
    <m/>
    <s v="ZE494342"/>
    <x v="1"/>
    <s v="CASH EXPENDITURE"/>
    <s v="380"/>
    <s v="DE494342"/>
    <s v="NON-PERSONNEL SERVICES"/>
    <s v="0600"/>
    <x v="3"/>
    <s v="OTHER SERVICES AND CHARGES"/>
    <s v="0040"/>
    <s v="0427"/>
    <s v="0427"/>
    <s v="COMP BD MEMBERS &amp; COMMISSION"/>
    <s v="E6007"/>
    <s v="OT706"/>
    <s v="D706"/>
    <s v="EDUCATION LICENSURE COMMISSION                    "/>
    <s v="NOPROJ"/>
    <s v="NA"/>
    <s v="NO PROJECT INFORMATION"/>
    <s v="Revenue"/>
  </r>
  <r>
    <d v="2016-02-25T01:30:00"/>
    <d v="2016-02-25T00:00:00"/>
    <n v="2016"/>
    <n v="5"/>
    <x v="0"/>
    <s v="GD0"/>
    <s v="GD0"/>
    <s v="GD0"/>
    <s v="NOGRNT"/>
    <s v="NA"/>
    <n v="1334"/>
    <m/>
    <s v="9999942124382149492000"/>
    <s v="JOANNE D. JOYNER"/>
    <s v="005935608"/>
    <n v="42425"/>
    <s v="ZE497026"/>
    <m/>
    <m/>
    <m/>
    <s v="ZE497026"/>
    <x v="1"/>
    <s v="CASH EXPENDITURE"/>
    <s v="380"/>
    <s v="DE497026"/>
    <s v="NON-PERSONNEL SERVICES"/>
    <s v="0600"/>
    <x v="3"/>
    <s v="OTHER SERVICES AND CHARGES"/>
    <s v="0040"/>
    <s v="0427"/>
    <s v="0427"/>
    <s v="COMP BD MEMBERS &amp; COMMISSION"/>
    <s v="E6007"/>
    <s v="OT706"/>
    <s v="D706"/>
    <s v="EDUCATION LICENSURE COMMISSION                    "/>
    <s v="NOPROJ"/>
    <s v="NA"/>
    <s v="NO PROJECT INFORMATION"/>
    <s v="Revenue"/>
  </r>
  <r>
    <d v="2016-04-01T23:45:00"/>
    <d v="2016-04-04T00:00:00"/>
    <n v="2016"/>
    <n v="7"/>
    <x v="0"/>
    <s v="GD0"/>
    <s v="GD0"/>
    <s v="GD0"/>
    <s v="NOGRNT"/>
    <s v="NA"/>
    <n v="667"/>
    <m/>
    <s v="1577642124000"/>
    <s v="JOANNE D. JOYNER"/>
    <s v="005947730"/>
    <d v="2016-04-04T00:00:00"/>
    <s v="ZE499382"/>
    <m/>
    <m/>
    <m/>
    <s v="ZE499382"/>
    <x v="1"/>
    <s v="CASH EXPENDITURE"/>
    <s v="380"/>
    <s v="DE499382"/>
    <s v="NON-PERSONNEL SERVICES"/>
    <s v="0600"/>
    <x v="3"/>
    <s v="OTHER SERVICES AND CHARGES"/>
    <s v="0040"/>
    <s v="0427"/>
    <s v="0427"/>
    <s v="COMP BD MEMBERS &amp; COMMISSION"/>
    <s v="E6007"/>
    <s v="OT706"/>
    <s v="D706"/>
    <s v="EDUCATION LICENSURE COMMISSION                    "/>
    <s v="NOPROJ"/>
    <s v="NA"/>
    <s v="NO PROJECT INFORMATION"/>
    <s v="Revenue"/>
  </r>
  <r>
    <d v="2016-06-14T23:29:00"/>
    <d v="2016-06-15T00:00:00"/>
    <n v="2016"/>
    <n v="9"/>
    <x v="0"/>
    <s v="GD0"/>
    <s v="GD0"/>
    <s v="GD0"/>
    <s v="NOGRNT"/>
    <s v="NA"/>
    <n v="667"/>
    <m/>
    <s v="1577642124000"/>
    <s v="JOANNE D. JOYNER"/>
    <s v="005968565"/>
    <d v="2016-06-15T00:00:00"/>
    <s v="ZE506637"/>
    <m/>
    <m/>
    <m/>
    <s v="ZE506637"/>
    <x v="1"/>
    <s v="CASH EXPENDITURE"/>
    <s v="380"/>
    <s v="DE506637"/>
    <s v="NON-PERSONNEL SERVICES"/>
    <s v="0600"/>
    <x v="3"/>
    <s v="OTHER SERVICES AND CHARGES"/>
    <s v="0040"/>
    <s v="0427"/>
    <s v="0427"/>
    <s v="COMP BD MEMBERS &amp; COMMISSION"/>
    <s v="E6007"/>
    <s v="OT706"/>
    <s v="D706"/>
    <s v="EDUCATION LICENSURE COMMISSION                    "/>
    <s v="NOPROJ"/>
    <s v="NA"/>
    <s v="NO PROJECT INFORMATION"/>
    <s v="Revenue"/>
  </r>
  <r>
    <d v="2015-11-23T12:29:00"/>
    <d v="2015-11-23T00:00:00"/>
    <n v="2016"/>
    <n v="2"/>
    <x v="0"/>
    <s v="GD0"/>
    <s v="GD0"/>
    <s v="GD0"/>
    <s v="NOGRNT"/>
    <s v="NA"/>
    <n v="333.33"/>
    <s v="NOV 2015 STIPE"/>
    <s v="9999942124377799956000"/>
    <s v="JOANNE D. JOYNER"/>
    <s v="005914079"/>
    <d v="2015-11-30T00:00:00"/>
    <s v="DE492163"/>
    <s v="STIPEND"/>
    <n v="42331"/>
    <n v="42338"/>
    <s v="DE492163"/>
    <x v="0"/>
    <s v="ACCRUED EXPENDITURE"/>
    <s v="222"/>
    <s v="STIPEND"/>
    <s v="NON-PERSONNEL SERVICES"/>
    <s v="0600"/>
    <x v="3"/>
    <s v="OTHER SERVICES AND CHARGES"/>
    <s v="0040"/>
    <s v="0427"/>
    <s v="0427"/>
    <s v="COMP BD MEMBERS &amp; COMMISSION"/>
    <s v="E6007"/>
    <s v="OT706"/>
    <s v="D706"/>
    <s v="EDUCATION LICENSURE COMMISSION                    "/>
    <s v="NOPROJ"/>
    <s v="NA"/>
    <s v="NO PROJECT INFORMATION"/>
    <s v="Revenue"/>
  </r>
  <r>
    <d v="2016-01-04T17:04:00"/>
    <d v="2016-01-04T00:00:00"/>
    <n v="2016"/>
    <n v="4"/>
    <x v="0"/>
    <s v="GD0"/>
    <s v="GD0"/>
    <s v="GD0"/>
    <s v="NOGRNT"/>
    <s v="NA"/>
    <n v="333.33"/>
    <s v="DEC 2015 STIPE"/>
    <s v="9999942124379984366000"/>
    <s v="JOANNE D. JOYNER"/>
    <s v="005924310"/>
    <d v="2016-01-11T00:00:00"/>
    <s v="DE494342"/>
    <s v="STIPEND"/>
    <n v="42373"/>
    <n v="42380"/>
    <s v="DE494342"/>
    <x v="0"/>
    <s v="ACCRUED EXPENDITURE"/>
    <s v="222"/>
    <m/>
    <s v="NON-PERSONNEL SERVICES"/>
    <s v="0600"/>
    <x v="3"/>
    <s v="OTHER SERVICES AND CHARGES"/>
    <s v="0040"/>
    <s v="0427"/>
    <s v="0427"/>
    <s v="COMP BD MEMBERS &amp; COMMISSION"/>
    <s v="E6007"/>
    <s v="OT706"/>
    <s v="D706"/>
    <s v="EDUCATION LICENSURE COMMISSION                    "/>
    <s v="NOPROJ"/>
    <s v="NA"/>
    <s v="NO PROJECT INFORMATION"/>
    <s v="Revenue"/>
  </r>
  <r>
    <d v="2016-02-18T16:06:00"/>
    <d v="2016-02-18T00:00:00"/>
    <n v="2016"/>
    <n v="5"/>
    <x v="0"/>
    <s v="GD0"/>
    <s v="GD0"/>
    <s v="GD0"/>
    <s v="NOGRNT"/>
    <s v="NA"/>
    <n v="1334"/>
    <s v="HELC STIPEND"/>
    <s v="9999942124382149396000"/>
    <s v="JOANNE D. JOYNER"/>
    <s v="005935608"/>
    <d v="2016-02-25T00:00:00"/>
    <s v="DE497026"/>
    <s v="STIPEND"/>
    <d v="2016-02-18T00:00:00"/>
    <d v="2016-02-25T00:00:00"/>
    <s v="DE497026"/>
    <x v="0"/>
    <s v="ACCRUED EXPENDITURE"/>
    <s v="222"/>
    <s v="STIPEND"/>
    <s v="NON-PERSONNEL SERVICES"/>
    <s v="0600"/>
    <x v="3"/>
    <s v="OTHER SERVICES AND CHARGES"/>
    <s v="0040"/>
    <s v="0427"/>
    <s v="0427"/>
    <s v="COMP BD MEMBERS &amp; COMMISSION"/>
    <s v="E6007"/>
    <s v="OT706"/>
    <s v="D706"/>
    <s v="EDUCATION LICENSURE COMMISSION                    "/>
    <s v="NOPROJ"/>
    <s v="NA"/>
    <s v="NO PROJECT INFORMATION"/>
    <s v="Revenue"/>
  </r>
  <r>
    <d v="2016-03-30T18:08:00"/>
    <d v="2016-03-28T00:00:00"/>
    <n v="2016"/>
    <n v="6"/>
    <x v="0"/>
    <s v="GD0"/>
    <s v="GD0"/>
    <s v="GD0"/>
    <s v="NOGRNT"/>
    <s v="NA"/>
    <n v="667"/>
    <s v="HELC LAWS STIP"/>
    <s v="1577642124000"/>
    <s v="JOANNE D. JOYNER"/>
    <s v="005947730"/>
    <n v="42464"/>
    <s v="DE499382"/>
    <s v="STIPEND"/>
    <n v="42450"/>
    <n v="42464"/>
    <s v="DE499382"/>
    <x v="0"/>
    <s v="ACCRUED EXPENDITURE"/>
    <s v="222"/>
    <s v="STIPEND"/>
    <s v="NON-PERSONNEL SERVICES"/>
    <s v="0600"/>
    <x v="3"/>
    <s v="OTHER SERVICES AND CHARGES"/>
    <s v="0040"/>
    <s v="0427"/>
    <s v="0427"/>
    <s v="COMP BD MEMBERS &amp; COMMISSION"/>
    <s v="E6007"/>
    <s v="OT706"/>
    <s v="D706"/>
    <s v="EDUCATION LICENSURE COMMISSION                    "/>
    <s v="NOPROJ"/>
    <s v="NA"/>
    <s v="NO PROJECT INFORMATION"/>
    <s v="Revenue"/>
  </r>
  <r>
    <d v="2016-06-14T13:35:00"/>
    <d v="2016-06-14T00:00:00"/>
    <n v="2016"/>
    <n v="9"/>
    <x v="0"/>
    <s v="GD0"/>
    <s v="GD0"/>
    <s v="GD0"/>
    <s v="NOGRNT"/>
    <s v="NA"/>
    <n v="667"/>
    <s v="APRIL 2016"/>
    <s v="1577642124000"/>
    <s v="JOANNE D. JOYNER"/>
    <s v="005968565"/>
    <d v="2016-06-15T00:00:00"/>
    <s v="DE506637"/>
    <s v="DV#13 STIPEND"/>
    <n v="42535"/>
    <n v="42540"/>
    <s v="DE506637"/>
    <x v="0"/>
    <s v="ACCRUED EXPENDITURE"/>
    <s v="222"/>
    <s v="STIPEND"/>
    <s v="NON-PERSONNEL SERVICES"/>
    <s v="0600"/>
    <x v="3"/>
    <s v="OTHER SERVICES AND CHARGES"/>
    <s v="0040"/>
    <s v="0427"/>
    <s v="0427"/>
    <s v="COMP BD MEMBERS &amp; COMMISSION"/>
    <s v="E6007"/>
    <s v="OT706"/>
    <s v="D706"/>
    <s v="EDUCATION LICENSURE COMMISSION                    "/>
    <s v="NOPROJ"/>
    <s v="NA"/>
    <s v="NO PROJECT INFORMATION"/>
    <s v="Revenue"/>
  </r>
  <r>
    <d v="2015-11-28T00:01:00"/>
    <d v="2015-11-30T00:00:00"/>
    <n v="2016"/>
    <n v="2"/>
    <x v="0"/>
    <s v="GD0"/>
    <s v="GD0"/>
    <s v="GD0"/>
    <s v="NOGRNT"/>
    <s v="NA"/>
    <n v="-333.33"/>
    <m/>
    <s v="9999942124377800025000"/>
    <s v="JOANNE D. JOYNER"/>
    <s v="005914079"/>
    <d v="2015-11-30T00:00:00"/>
    <s v="ZE492163"/>
    <m/>
    <m/>
    <m/>
    <s v="ZE492163"/>
    <x v="0"/>
    <s v="ACCRUED EXPENDITURE"/>
    <s v="380"/>
    <s v="DE492163"/>
    <s v="NON-PERSONNEL SERVICES"/>
    <s v="0600"/>
    <x v="3"/>
    <s v="OTHER SERVICES AND CHARGES"/>
    <s v="0040"/>
    <s v="0427"/>
    <s v="0427"/>
    <s v="COMP BD MEMBERS &amp; COMMISSION"/>
    <s v="E6007"/>
    <s v="OT706"/>
    <s v="D706"/>
    <s v="EDUCATION LICENSURE COMMISSION                    "/>
    <s v="NOPROJ"/>
    <s v="NA"/>
    <s v="NO PROJECT INFORMATION"/>
    <s v="Expenditure"/>
  </r>
  <r>
    <d v="2016-01-09T00:33:00"/>
    <d v="2016-01-11T00:00:00"/>
    <n v="2016"/>
    <n v="4"/>
    <x v="0"/>
    <s v="GD0"/>
    <s v="GD0"/>
    <s v="GD0"/>
    <s v="NOGRNT"/>
    <s v="NA"/>
    <n v="-333.33"/>
    <m/>
    <s v="9999942124379984405000"/>
    <s v="JOANNE D. JOYNER"/>
    <s v="005924310"/>
    <d v="2016-01-11T00:00:00"/>
    <s v="ZE494342"/>
    <m/>
    <m/>
    <m/>
    <s v="ZE494342"/>
    <x v="0"/>
    <s v="ACCRUED EXPENDITURE"/>
    <s v="380"/>
    <s v="DE494342"/>
    <s v="NON-PERSONNEL SERVICES"/>
    <s v="0600"/>
    <x v="3"/>
    <s v="OTHER SERVICES AND CHARGES"/>
    <s v="0040"/>
    <s v="0427"/>
    <s v="0427"/>
    <s v="COMP BD MEMBERS &amp; COMMISSION"/>
    <s v="E6007"/>
    <s v="OT706"/>
    <s v="D706"/>
    <s v="EDUCATION LICENSURE COMMISSION                    "/>
    <s v="NOPROJ"/>
    <s v="NA"/>
    <s v="NO PROJECT INFORMATION"/>
    <s v="Expenditure"/>
  </r>
  <r>
    <d v="2016-02-25T01:30:00"/>
    <d v="2016-02-25T00:00:00"/>
    <n v="2016"/>
    <n v="5"/>
    <x v="0"/>
    <s v="GD0"/>
    <s v="GD0"/>
    <s v="GD0"/>
    <s v="NOGRNT"/>
    <s v="NA"/>
    <n v="-1334"/>
    <m/>
    <s v="9999942124382149493000"/>
    <s v="JOANNE D. JOYNER"/>
    <s v="005935608"/>
    <n v="42425"/>
    <s v="ZE497026"/>
    <m/>
    <m/>
    <m/>
    <s v="ZE497026"/>
    <x v="0"/>
    <s v="ACCRUED EXPENDITURE"/>
    <s v="380"/>
    <s v="DE497026"/>
    <s v="NON-PERSONNEL SERVICES"/>
    <s v="0600"/>
    <x v="3"/>
    <s v="OTHER SERVICES AND CHARGES"/>
    <s v="0040"/>
    <s v="0427"/>
    <s v="0427"/>
    <s v="COMP BD MEMBERS &amp; COMMISSION"/>
    <s v="E6007"/>
    <s v="OT706"/>
    <s v="D706"/>
    <s v="EDUCATION LICENSURE COMMISSION                    "/>
    <s v="NOPROJ"/>
    <s v="NA"/>
    <s v="NO PROJECT INFORMATION"/>
    <s v="Revenue"/>
  </r>
  <r>
    <d v="2016-04-01T23:45:00"/>
    <d v="2016-04-04T00:00:00"/>
    <n v="2016"/>
    <n v="7"/>
    <x v="0"/>
    <s v="GD0"/>
    <s v="GD0"/>
    <s v="GD0"/>
    <s v="NOGRNT"/>
    <s v="NA"/>
    <n v="-667"/>
    <m/>
    <s v="1577642124000"/>
    <s v="JOANNE D. JOYNER"/>
    <s v="005947730"/>
    <d v="2016-04-04T00:00:00"/>
    <s v="ZE499382"/>
    <m/>
    <m/>
    <m/>
    <s v="ZE499382"/>
    <x v="0"/>
    <s v="ACCRUED EXPENDITURE"/>
    <s v="380"/>
    <s v="DE499382"/>
    <s v="NON-PERSONNEL SERVICES"/>
    <s v="0600"/>
    <x v="3"/>
    <s v="OTHER SERVICES AND CHARGES"/>
    <s v="0040"/>
    <s v="0427"/>
    <s v="0427"/>
    <s v="COMP BD MEMBERS &amp; COMMISSION"/>
    <s v="E6007"/>
    <s v="OT706"/>
    <s v="D706"/>
    <s v="EDUCATION LICENSURE COMMISSION                    "/>
    <s v="NOPROJ"/>
    <s v="NA"/>
    <s v="NO PROJECT INFORMATION"/>
    <s v="Revenue"/>
  </r>
  <r>
    <d v="2016-06-14T23:29:00"/>
    <d v="2016-06-15T00:00:00"/>
    <n v="2016"/>
    <n v="9"/>
    <x v="0"/>
    <s v="GD0"/>
    <s v="GD0"/>
    <s v="GD0"/>
    <s v="NOGRNT"/>
    <s v="NA"/>
    <n v="-667"/>
    <m/>
    <s v="1577642124000"/>
    <s v="JOANNE D. JOYNER"/>
    <s v="005968565"/>
    <d v="2016-06-15T00:00:00"/>
    <s v="ZE506637"/>
    <m/>
    <m/>
    <m/>
    <s v="ZE506637"/>
    <x v="0"/>
    <s v="ACCRUED EXPENDITURE"/>
    <s v="380"/>
    <s v="DE506637"/>
    <s v="NON-PERSONNEL SERVICES"/>
    <s v="0600"/>
    <x v="3"/>
    <s v="OTHER SERVICES AND CHARGES"/>
    <s v="0040"/>
    <s v="0427"/>
    <s v="0427"/>
    <s v="COMP BD MEMBERS &amp; COMMISSION"/>
    <s v="E6007"/>
    <s v="OT706"/>
    <s v="D706"/>
    <s v="EDUCATION LICENSURE COMMISSION                    "/>
    <s v="NOPROJ"/>
    <s v="NA"/>
    <s v="NO PROJECT INFORMATION"/>
    <s v="Revenue"/>
  </r>
  <r>
    <d v="2016-03-31T01:09:00"/>
    <d v="2016-03-31T00:00:00"/>
    <n v="2016"/>
    <n v="6"/>
    <x v="0"/>
    <s v="GD0"/>
    <s v="GD0"/>
    <s v="GD0"/>
    <s v="NOGRNT"/>
    <s v="NA"/>
    <n v="206.5"/>
    <m/>
    <s v="9999935380383727910000"/>
    <s v="JOCELYN HARRIS"/>
    <s v="005947006"/>
    <n v="42460"/>
    <s v="ZE500213"/>
    <m/>
    <m/>
    <m/>
    <s v="ZE500213"/>
    <x v="1"/>
    <s v="CASH EXPENDITURE"/>
    <s v="380"/>
    <s v="DE500213"/>
    <s v="NON-PERSONNEL SERVICES"/>
    <s v="0600"/>
    <x v="3"/>
    <s v="OTHER SERVICES AND CHARGES"/>
    <s v="0040"/>
    <s v="0402"/>
    <s v="0402"/>
    <s v="TRAVEL - OUT OF CITY"/>
    <s v="E6007"/>
    <s v="OT706"/>
    <s v="D706"/>
    <s v="EDUCATION LICENSURE COMMISSION                    "/>
    <s v="NOPROJ"/>
    <s v="NA"/>
    <s v="NO PROJECT INFORMATION"/>
    <s v="Revenue"/>
  </r>
  <r>
    <d v="2016-05-17T01:26:00"/>
    <d v="2016-05-17T00:00:00"/>
    <n v="2016"/>
    <n v="8"/>
    <x v="0"/>
    <s v="GD0"/>
    <s v="GD0"/>
    <s v="GD0"/>
    <s v="NOGRNT"/>
    <s v="NA"/>
    <n v="514.72"/>
    <m/>
    <s v="9999935380385911486000"/>
    <s v="JOCELYN HARRIS"/>
    <s v="005960326"/>
    <n v="42507"/>
    <s v="ZE504240"/>
    <m/>
    <m/>
    <m/>
    <s v="ZE504240"/>
    <x v="1"/>
    <s v="CASH EXPENDITURE"/>
    <s v="380"/>
    <s v="DE504240"/>
    <s v="NON-PERSONNEL SERVICES"/>
    <s v="0600"/>
    <x v="3"/>
    <s v="OTHER SERVICES AND CHARGES"/>
    <s v="0040"/>
    <s v="0402"/>
    <s v="0402"/>
    <s v="TRAVEL - OUT OF CITY"/>
    <s v="E6007"/>
    <s v="OT706"/>
    <s v="D706"/>
    <s v="EDUCATION LICENSURE COMMISSION                    "/>
    <s v="NOPROJ"/>
    <s v="NA"/>
    <s v="NO PROJECT INFORMATION"/>
    <s v="Revenue"/>
  </r>
  <r>
    <d v="2016-07-21T00:28:00"/>
    <d v="2016-07-21T00:00:00"/>
    <n v="2016"/>
    <n v="10"/>
    <x v="0"/>
    <s v="GD0"/>
    <s v="GD0"/>
    <s v="GD0"/>
    <s v="NOGRNT"/>
    <s v="NA"/>
    <n v="224"/>
    <m/>
    <s v="9999935380388872470000"/>
    <s v="JOCELYN HARRIS"/>
    <s v="005980136"/>
    <n v="42572"/>
    <s v="ZE510310"/>
    <m/>
    <m/>
    <m/>
    <s v="ZE510310"/>
    <x v="1"/>
    <s v="CASH EXPENDITURE"/>
    <s v="380"/>
    <s v="DE510310"/>
    <s v="NON-PERSONNEL SERVICES"/>
    <s v="0600"/>
    <x v="3"/>
    <s v="OTHER SERVICES AND CHARGES"/>
    <s v="0040"/>
    <s v="0402"/>
    <s v="0402"/>
    <s v="TRAVEL - OUT OF CITY"/>
    <s v="E6007"/>
    <s v="OT706"/>
    <s v="D706"/>
    <s v="EDUCATION LICENSURE COMMISSION                    "/>
    <s v="NOPROJ"/>
    <s v="NA"/>
    <s v="NO PROJECT INFORMATION"/>
    <s v="Revenue"/>
  </r>
  <r>
    <d v="2016-07-29T22:47:00"/>
    <d v="2016-08-01T00:00:00"/>
    <n v="2016"/>
    <n v="11"/>
    <x v="0"/>
    <s v="GD0"/>
    <s v="GD0"/>
    <s v="GD0"/>
    <s v="NOGRNT"/>
    <s v="NA"/>
    <n v="224"/>
    <m/>
    <s v="9999935380389372146000"/>
    <s v="JOCELYN HARRIS"/>
    <s v="005984079"/>
    <n v="42583"/>
    <s v="ZE511082"/>
    <m/>
    <m/>
    <m/>
    <s v="ZE511082"/>
    <x v="1"/>
    <s v="CASH EXPENDITURE"/>
    <s v="380"/>
    <s v="DE511082"/>
    <s v="NON-PERSONNEL SERVICES"/>
    <s v="0600"/>
    <x v="3"/>
    <s v="OTHER SERVICES AND CHARGES"/>
    <s v="0040"/>
    <s v="0402"/>
    <s v="0402"/>
    <s v="TRAVEL - OUT OF CITY"/>
    <s v="E6007"/>
    <s v="OT706"/>
    <s v="D706"/>
    <s v="EDUCATION LICENSURE COMMISSION                    "/>
    <s v="NOPROJ"/>
    <s v="NA"/>
    <s v="NO PROJECT INFORMATION"/>
    <s v="Revenue"/>
  </r>
  <r>
    <d v="2016-03-30T18:25:00"/>
    <d v="2016-03-30T00:00:00"/>
    <n v="2016"/>
    <n v="6"/>
    <x v="0"/>
    <s v="GD0"/>
    <s v="GD0"/>
    <s v="GD0"/>
    <s v="NOGRNT"/>
    <s v="NA"/>
    <n v="206.5"/>
    <s v="ADV 04/10/16-1"/>
    <s v="9999935380383727880000"/>
    <s v="JOCELYN HARRIS"/>
    <s v="005947006"/>
    <n v="42460"/>
    <s v="DE500213"/>
    <s v="TRAVEL ADVANCE"/>
    <n v="42459"/>
    <n v="42460"/>
    <s v="DE500213"/>
    <x v="0"/>
    <s v="ACCRUED EXPENDITURE"/>
    <s v="224"/>
    <s v="ADV TRVL"/>
    <s v="NON-PERSONNEL SERVICES"/>
    <s v="0600"/>
    <x v="3"/>
    <s v="OTHER SERVICES AND CHARGES"/>
    <s v="0040"/>
    <s v="0402"/>
    <s v="0402"/>
    <s v="TRAVEL - OUT OF CITY"/>
    <s v="E6007"/>
    <s v="OT706"/>
    <s v="D706"/>
    <s v="EDUCATION LICENSURE COMMISSION                    "/>
    <s v="NOPROJ"/>
    <s v="NA"/>
    <s v="NO PROJECT INFORMATION"/>
    <s v="Revenue"/>
  </r>
  <r>
    <d v="2016-05-16T10:50:00"/>
    <d v="2016-05-16T00:00:00"/>
    <n v="2016"/>
    <n v="8"/>
    <x v="0"/>
    <s v="GD0"/>
    <s v="GD0"/>
    <s v="GD0"/>
    <s v="NOGRNT"/>
    <s v="NA"/>
    <n v="514.72"/>
    <s v="REIMB 04/13/20"/>
    <s v="9999935380385911394000"/>
    <s v="JOCELYN HARRIS"/>
    <s v="005960326"/>
    <n v="42507"/>
    <s v="DE504240"/>
    <s v="REIMBURSEMENT"/>
    <n v="42506"/>
    <n v="42507"/>
    <s v="DE504240"/>
    <x v="0"/>
    <s v="ACCRUED EXPENDITURE"/>
    <s v="224"/>
    <s v="REIMB TR"/>
    <s v="NON-PERSONNEL SERVICES"/>
    <s v="0600"/>
    <x v="3"/>
    <s v="OTHER SERVICES AND CHARGES"/>
    <s v="0040"/>
    <s v="0402"/>
    <s v="0402"/>
    <s v="TRAVEL - OUT OF CITY"/>
    <s v="E6007"/>
    <s v="OT706"/>
    <s v="D706"/>
    <s v="EDUCATION LICENSURE COMMISSION                    "/>
    <s v="NOPROJ"/>
    <s v="NA"/>
    <s v="NO PROJECT INFORMATION"/>
    <s v="Revenue"/>
  </r>
  <r>
    <d v="2016-07-20T17:11:00"/>
    <d v="2016-07-20T00:00:00"/>
    <n v="2016"/>
    <n v="10"/>
    <x v="0"/>
    <s v="GD0"/>
    <s v="GD0"/>
    <s v="GD0"/>
    <s v="NOGRNT"/>
    <s v="NA"/>
    <n v="224"/>
    <s v="ADV 09/13-17/2"/>
    <s v="9999935380388872406000"/>
    <s v="JOCELYN HARRIS"/>
    <s v="005980136"/>
    <n v="42572"/>
    <s v="DE510310"/>
    <s v="TRAVEL ADVANCE"/>
    <n v="42571"/>
    <n v="42572"/>
    <s v="DE510310"/>
    <x v="0"/>
    <s v="ACCRUED EXPENDITURE"/>
    <s v="224"/>
    <s v="ADV TRVL"/>
    <s v="NON-PERSONNEL SERVICES"/>
    <s v="0600"/>
    <x v="3"/>
    <s v="OTHER SERVICES AND CHARGES"/>
    <s v="0040"/>
    <s v="0402"/>
    <s v="0402"/>
    <s v="TRAVEL - OUT OF CITY"/>
    <s v="E6007"/>
    <s v="OT706"/>
    <s v="D706"/>
    <s v="EDUCATION LICENSURE COMMISSION                    "/>
    <s v="NOPROJ"/>
    <s v="NA"/>
    <s v="NO PROJECT INFORMATION"/>
    <s v="Revenue"/>
  </r>
  <r>
    <d v="2016-07-29T16:29:00"/>
    <d v="2016-07-29T00:00:00"/>
    <n v="2016"/>
    <n v="10"/>
    <x v="0"/>
    <s v="GD0"/>
    <s v="GD0"/>
    <s v="GD0"/>
    <s v="NOGRNT"/>
    <s v="NA"/>
    <n v="224"/>
    <s v="ADV 08/20-26/2"/>
    <s v="9999935380389372004000"/>
    <s v="JOCELYN HARRIS"/>
    <s v="005984079"/>
    <n v="42583"/>
    <s v="DE511082"/>
    <s v="TRAVEL ADVANCE"/>
    <n v="42580"/>
    <n v="42583"/>
    <s v="DE511082"/>
    <x v="0"/>
    <s v="ACCRUED EXPENDITURE"/>
    <s v="224"/>
    <s v="ADV TRVL"/>
    <s v="NON-PERSONNEL SERVICES"/>
    <s v="0600"/>
    <x v="3"/>
    <s v="OTHER SERVICES AND CHARGES"/>
    <s v="0040"/>
    <s v="0402"/>
    <s v="0402"/>
    <s v="TRAVEL - OUT OF CITY"/>
    <s v="E6007"/>
    <s v="OT706"/>
    <s v="D706"/>
    <s v="EDUCATION LICENSURE COMMISSION                    "/>
    <s v="NOPROJ"/>
    <s v="NA"/>
    <s v="NO PROJECT INFORMATION"/>
    <s v="Revenue"/>
  </r>
  <r>
    <d v="2016-03-31T01:09:00"/>
    <d v="2016-03-31T00:00:00"/>
    <n v="2016"/>
    <n v="6"/>
    <x v="0"/>
    <s v="GD0"/>
    <s v="GD0"/>
    <s v="GD0"/>
    <s v="NOGRNT"/>
    <s v="NA"/>
    <n v="-206.5"/>
    <m/>
    <s v="9999935380383727911000"/>
    <s v="JOCELYN HARRIS"/>
    <s v="005947006"/>
    <n v="42460"/>
    <s v="ZE500213"/>
    <m/>
    <m/>
    <m/>
    <s v="ZE500213"/>
    <x v="0"/>
    <s v="ACCRUED EXPENDITURE"/>
    <s v="380"/>
    <s v="DE500213"/>
    <s v="NON-PERSONNEL SERVICES"/>
    <s v="0600"/>
    <x v="3"/>
    <s v="OTHER SERVICES AND CHARGES"/>
    <s v="0040"/>
    <s v="0402"/>
    <s v="0402"/>
    <s v="TRAVEL - OUT OF CITY"/>
    <s v="E6007"/>
    <s v="OT706"/>
    <s v="D706"/>
    <s v="EDUCATION LICENSURE COMMISSION                    "/>
    <s v="NOPROJ"/>
    <s v="NA"/>
    <s v="NO PROJECT INFORMATION"/>
    <s v="Expenditure"/>
  </r>
  <r>
    <d v="2016-05-17T01:26:00"/>
    <d v="2016-05-17T00:00:00"/>
    <n v="2016"/>
    <n v="8"/>
    <x v="0"/>
    <s v="GD0"/>
    <s v="GD0"/>
    <s v="GD0"/>
    <s v="NOGRNT"/>
    <s v="NA"/>
    <n v="-514.72"/>
    <m/>
    <s v="9999935380385911487000"/>
    <s v="JOCELYN HARRIS"/>
    <s v="005960326"/>
    <n v="42507"/>
    <s v="ZE504240"/>
    <m/>
    <m/>
    <m/>
    <s v="ZE504240"/>
    <x v="0"/>
    <s v="ACCRUED EXPENDITURE"/>
    <s v="380"/>
    <s v="DE504240"/>
    <s v="NON-PERSONNEL SERVICES"/>
    <s v="0600"/>
    <x v="3"/>
    <s v="OTHER SERVICES AND CHARGES"/>
    <s v="0040"/>
    <s v="0402"/>
    <s v="0402"/>
    <s v="TRAVEL - OUT OF CITY"/>
    <s v="E6007"/>
    <s v="OT706"/>
    <s v="D706"/>
    <s v="EDUCATION LICENSURE COMMISSION                    "/>
    <s v="NOPROJ"/>
    <s v="NA"/>
    <s v="NO PROJECT INFORMATION"/>
    <s v="Expenditure"/>
  </r>
  <r>
    <d v="2016-07-21T00:28:00"/>
    <d v="2016-07-21T00:00:00"/>
    <n v="2016"/>
    <n v="10"/>
    <x v="0"/>
    <s v="GD0"/>
    <s v="GD0"/>
    <s v="GD0"/>
    <s v="NOGRNT"/>
    <s v="NA"/>
    <n v="-224"/>
    <m/>
    <s v="9999935380388872471000"/>
    <s v="JOCELYN HARRIS"/>
    <s v="005980136"/>
    <n v="42572"/>
    <s v="ZE510310"/>
    <m/>
    <m/>
    <m/>
    <s v="ZE510310"/>
    <x v="0"/>
    <s v="ACCRUED EXPENDITURE"/>
    <s v="380"/>
    <s v="DE510310"/>
    <s v="NON-PERSONNEL SERVICES"/>
    <s v="0600"/>
    <x v="3"/>
    <s v="OTHER SERVICES AND CHARGES"/>
    <s v="0040"/>
    <s v="0402"/>
    <s v="0402"/>
    <s v="TRAVEL - OUT OF CITY"/>
    <s v="E6007"/>
    <s v="OT706"/>
    <s v="D706"/>
    <s v="EDUCATION LICENSURE COMMISSION                    "/>
    <s v="NOPROJ"/>
    <s v="NA"/>
    <s v="NO PROJECT INFORMATION"/>
    <s v="Expenditure"/>
  </r>
  <r>
    <d v="2016-07-29T22:47:00"/>
    <d v="2016-08-01T00:00:00"/>
    <n v="2016"/>
    <n v="11"/>
    <x v="0"/>
    <s v="GD0"/>
    <s v="GD0"/>
    <s v="GD0"/>
    <s v="NOGRNT"/>
    <s v="NA"/>
    <n v="-224"/>
    <m/>
    <s v="9999935380389372147000"/>
    <s v="JOCELYN HARRIS"/>
    <s v="005984079"/>
    <n v="42583"/>
    <s v="ZE511082"/>
    <m/>
    <m/>
    <m/>
    <s v="ZE511082"/>
    <x v="0"/>
    <s v="ACCRUED EXPENDITURE"/>
    <s v="380"/>
    <s v="DE511082"/>
    <s v="NON-PERSONNEL SERVICES"/>
    <s v="0600"/>
    <x v="3"/>
    <s v="OTHER SERVICES AND CHARGES"/>
    <s v="0040"/>
    <s v="0402"/>
    <s v="0402"/>
    <s v="TRAVEL - OUT OF CITY"/>
    <s v="E6007"/>
    <s v="OT706"/>
    <s v="D706"/>
    <s v="EDUCATION LICENSURE COMMISSION                    "/>
    <s v="NOPROJ"/>
    <s v="NA"/>
    <s v="NO PROJECT INFORMATION"/>
    <s v="Expenditure"/>
  </r>
  <r>
    <d v="2016-03-15T01:01:00"/>
    <d v="2016-03-15T00:00:00"/>
    <n v="2016"/>
    <n v="6"/>
    <x v="0"/>
    <s v="GD0"/>
    <s v="GD0"/>
    <s v="GD0"/>
    <s v="NOGRNT"/>
    <s v="NA"/>
    <n v="17"/>
    <m/>
    <s v="9999984202383076208000"/>
    <s v="JOHN CROSS"/>
    <s v="005942652"/>
    <n v="42444"/>
    <s v="ZE498558"/>
    <m/>
    <m/>
    <m/>
    <s v="ZE498558"/>
    <x v="1"/>
    <s v="CASH EXPENDITURE"/>
    <s v="380"/>
    <s v="DE498558"/>
    <s v="NON-PERSONNEL SERVICES"/>
    <s v="0600"/>
    <x v="3"/>
    <s v="OTHER SERVICES AND CHARGES"/>
    <s v="0040"/>
    <s v="0401"/>
    <s v="0401"/>
    <s v="TRAVEL - LOCAL"/>
    <s v="E6007"/>
    <s v="OT706"/>
    <s v="D706"/>
    <s v="EDUCATION LICENSURE COMMISSION                    "/>
    <s v="NOPROJ"/>
    <s v="NA"/>
    <s v="NO PROJECT INFORMATION"/>
    <s v="Revenue"/>
  </r>
  <r>
    <d v="2016-03-14T17:29:00"/>
    <d v="2016-03-10T00:00:00"/>
    <n v="2016"/>
    <n v="6"/>
    <x v="0"/>
    <s v="GD0"/>
    <s v="GD0"/>
    <s v="GD0"/>
    <s v="NOGRNT"/>
    <s v="NA"/>
    <n v="17"/>
    <s v="REIMB 02/18/16"/>
    <s v="9999984202383076012000"/>
    <s v="JOHN CROSS"/>
    <s v="005942652"/>
    <n v="42444"/>
    <s v="DE498558"/>
    <s v="REIMBURSEMENT"/>
    <n v="42439"/>
    <n v="42444"/>
    <s v="DE498558"/>
    <x v="0"/>
    <s v="ACCRUED EXPENDITURE"/>
    <s v="224"/>
    <s v="REIMB TR"/>
    <s v="NON-PERSONNEL SERVICES"/>
    <s v="0600"/>
    <x v="3"/>
    <s v="OTHER SERVICES AND CHARGES"/>
    <s v="0040"/>
    <s v="0401"/>
    <s v="0401"/>
    <s v="TRAVEL - LOCAL"/>
    <s v="E6007"/>
    <s v="OT706"/>
    <s v="D706"/>
    <s v="EDUCATION LICENSURE COMMISSION                    "/>
    <s v="NOPROJ"/>
    <s v="NA"/>
    <s v="NO PROJECT INFORMATION"/>
    <s v="Revenue"/>
  </r>
  <r>
    <d v="2016-03-15T01:01:00"/>
    <d v="2016-03-15T00:00:00"/>
    <n v="2016"/>
    <n v="6"/>
    <x v="0"/>
    <s v="GD0"/>
    <s v="GD0"/>
    <s v="GD0"/>
    <s v="NOGRNT"/>
    <s v="NA"/>
    <n v="-17"/>
    <m/>
    <s v="9999984202383076209000"/>
    <s v="JOHN CROSS"/>
    <s v="005942652"/>
    <n v="42444"/>
    <s v="ZE498558"/>
    <m/>
    <m/>
    <m/>
    <s v="ZE498558"/>
    <x v="0"/>
    <s v="ACCRUED EXPENDITURE"/>
    <s v="380"/>
    <s v="DE498558"/>
    <s v="NON-PERSONNEL SERVICES"/>
    <s v="0600"/>
    <x v="3"/>
    <s v="OTHER SERVICES AND CHARGES"/>
    <s v="0040"/>
    <s v="0401"/>
    <s v="0401"/>
    <s v="TRAVEL - LOCAL"/>
    <s v="E6007"/>
    <s v="OT706"/>
    <s v="D706"/>
    <s v="EDUCATION LICENSURE COMMISSION                    "/>
    <s v="NOPROJ"/>
    <s v="NA"/>
    <s v="NO PROJECT INFORMATION"/>
    <s v="Revenue"/>
  </r>
  <r>
    <d v="2016-07-21T00:28:00"/>
    <d v="2016-07-21T00:00:00"/>
    <n v="2016"/>
    <n v="10"/>
    <x v="0"/>
    <s v="GD0"/>
    <s v="GD0"/>
    <s v="GD0"/>
    <s v="NOGRNT"/>
    <s v="NA"/>
    <n v="224"/>
    <m/>
    <s v="9999984202388872474000"/>
    <s v="JOHN CROSS"/>
    <s v="005980135"/>
    <n v="42572"/>
    <s v="ZE510311"/>
    <m/>
    <m/>
    <m/>
    <s v="ZE510311"/>
    <x v="1"/>
    <s v="CASH EXPENDITURE"/>
    <s v="380"/>
    <s v="DE510311"/>
    <s v="NON-PERSONNEL SERVICES"/>
    <s v="0600"/>
    <x v="3"/>
    <s v="OTHER SERVICES AND CHARGES"/>
    <s v="0040"/>
    <s v="0402"/>
    <s v="0402"/>
    <s v="TRAVEL - OUT OF CITY"/>
    <s v="E6007"/>
    <s v="OT706"/>
    <s v="D706"/>
    <s v="EDUCATION LICENSURE COMMISSION                    "/>
    <s v="NOPROJ"/>
    <s v="NA"/>
    <s v="NO PROJECT INFORMATION"/>
    <s v="Revenue"/>
  </r>
  <r>
    <d v="2016-07-20T17:11:00"/>
    <d v="2016-07-20T00:00:00"/>
    <n v="2016"/>
    <n v="10"/>
    <x v="0"/>
    <s v="GD0"/>
    <s v="GD0"/>
    <s v="GD0"/>
    <s v="NOGRNT"/>
    <s v="NA"/>
    <n v="224"/>
    <s v="ADV 09/13-17/2"/>
    <s v="9999984202388872408000"/>
    <s v="JOHN CROSS"/>
    <s v="005980135"/>
    <d v="2016-07-21T00:00:00"/>
    <s v="DE510311"/>
    <s v="TRAVEL ADVANCE"/>
    <d v="2016-07-20T00:00:00"/>
    <d v="2016-07-21T00:00:00"/>
    <s v="DE510311"/>
    <x v="0"/>
    <s v="ACCRUED EXPENDITURE"/>
    <s v="224"/>
    <s v="ADV TRVL"/>
    <s v="NON-PERSONNEL SERVICES"/>
    <s v="0600"/>
    <x v="3"/>
    <s v="OTHER SERVICES AND CHARGES"/>
    <s v="0040"/>
    <s v="0402"/>
    <s v="0402"/>
    <s v="TRAVEL - OUT OF CITY"/>
    <s v="E6007"/>
    <s v="OT706"/>
    <s v="D706"/>
    <s v="EDUCATION LICENSURE COMMISSION                    "/>
    <s v="NOPROJ"/>
    <s v="NA"/>
    <s v="NO PROJECT INFORMATION"/>
    <s v="Revenue"/>
  </r>
  <r>
    <d v="2016-11-15T15:59:00"/>
    <d v="2016-09-30T00:00:00"/>
    <n v="2016"/>
    <n v="12"/>
    <x v="0"/>
    <s v="GD0"/>
    <s v="GD0"/>
    <s v="GD0"/>
    <s v="NOGRNT"/>
    <s v="NA"/>
    <n v="83.22"/>
    <m/>
    <s v="9999999999395359954999"/>
    <s v="JOHN CROSS"/>
    <s v="         "/>
    <m/>
    <s v="YC16DM28"/>
    <s v="INVOICE # TRAV REIMB - PORT"/>
    <m/>
    <m/>
    <s v="YC16DM28"/>
    <x v="0"/>
    <s v="ACCRUED EXPENDITURE"/>
    <s v="805"/>
    <m/>
    <s v="NON-PERSONNEL SERVICES"/>
    <s v="0600"/>
    <x v="3"/>
    <s v="OTHER SERVICES AND CHARGES"/>
    <s v="0040"/>
    <s v="0402"/>
    <s v="0402"/>
    <s v="TRAVEL - OUT OF CITY"/>
    <s v="E6007"/>
    <s v="OT706"/>
    <s v="D706"/>
    <s v="EDUCATION LICENSURE COMMISSION                    "/>
    <s v="NOPROJ"/>
    <s v="NA"/>
    <s v="NO PROJECT INFORMATION"/>
    <s v="Revenue"/>
  </r>
  <r>
    <d v="2016-07-21T00:28:00"/>
    <d v="2016-07-21T00:00:00"/>
    <n v="2016"/>
    <n v="10"/>
    <x v="0"/>
    <s v="GD0"/>
    <s v="GD0"/>
    <s v="GD0"/>
    <s v="NOGRNT"/>
    <s v="NA"/>
    <n v="-224"/>
    <m/>
    <s v="9999984202388872475000"/>
    <s v="JOHN CROSS"/>
    <s v="005980135"/>
    <d v="2016-07-21T00:00:00"/>
    <s v="ZE510311"/>
    <m/>
    <m/>
    <m/>
    <s v="ZE510311"/>
    <x v="0"/>
    <s v="ACCRUED EXPENDITURE"/>
    <s v="380"/>
    <s v="DE510311"/>
    <s v="NON-PERSONNEL SERVICES"/>
    <s v="0600"/>
    <x v="3"/>
    <s v="OTHER SERVICES AND CHARGES"/>
    <s v="0040"/>
    <s v="0402"/>
    <s v="0402"/>
    <s v="TRAVEL - OUT OF CITY"/>
    <s v="E6007"/>
    <s v="OT706"/>
    <s v="D706"/>
    <s v="EDUCATION LICENSURE COMMISSION                    "/>
    <s v="NOPROJ"/>
    <s v="NA"/>
    <s v="NO PROJECT INFORMATION"/>
    <s v="Revenue"/>
  </r>
  <r>
    <d v="2015-11-28T00:01:00"/>
    <d v="2015-11-30T00:00:00"/>
    <n v="2016"/>
    <n v="2"/>
    <x v="0"/>
    <s v="GD0"/>
    <s v="GD0"/>
    <s v="GD0"/>
    <s v="NOGRNT"/>
    <s v="NA"/>
    <n v="333.33"/>
    <m/>
    <s v="9999984202377800020000"/>
    <s v="JOHN CROSS"/>
    <s v="005914077"/>
    <n v="42338"/>
    <s v="ZE492162"/>
    <m/>
    <m/>
    <m/>
    <s v="ZE492162"/>
    <x v="1"/>
    <s v="CASH EXPENDITURE"/>
    <s v="380"/>
    <s v="DE492162"/>
    <s v="NON-PERSONNEL SERVICES"/>
    <s v="0600"/>
    <x v="3"/>
    <s v="OTHER SERVICES AND CHARGES"/>
    <s v="0040"/>
    <s v="0427"/>
    <s v="0427"/>
    <s v="COMP BD MEMBERS &amp; COMMISSION"/>
    <s v="E6007"/>
    <s v="OT706"/>
    <s v="D706"/>
    <s v="EDUCATION LICENSURE COMMISSION                    "/>
    <s v="NOPROJ"/>
    <s v="NA"/>
    <s v="NO PROJECT INFORMATION"/>
    <s v="Revenue"/>
  </r>
  <r>
    <d v="2016-01-09T00:33:00"/>
    <d v="2016-01-11T00:00:00"/>
    <n v="2016"/>
    <n v="4"/>
    <x v="0"/>
    <s v="GD0"/>
    <s v="GD0"/>
    <s v="GD0"/>
    <s v="NOGRNT"/>
    <s v="NA"/>
    <n v="333.33"/>
    <m/>
    <s v="9999984202379984396000"/>
    <s v="JOHN CROSS"/>
    <s v="005924308"/>
    <n v="42380"/>
    <s v="ZE494339"/>
    <m/>
    <m/>
    <m/>
    <s v="ZE494339"/>
    <x v="1"/>
    <s v="CASH EXPENDITURE"/>
    <s v="380"/>
    <s v="DE494339"/>
    <s v="NON-PERSONNEL SERVICES"/>
    <s v="0600"/>
    <x v="3"/>
    <s v="OTHER SERVICES AND CHARGES"/>
    <s v="0040"/>
    <s v="0427"/>
    <s v="0427"/>
    <s v="COMP BD MEMBERS &amp; COMMISSION"/>
    <s v="E6007"/>
    <s v="OT706"/>
    <s v="D706"/>
    <s v="EDUCATION LICENSURE COMMISSION                    "/>
    <s v="NOPROJ"/>
    <s v="NA"/>
    <s v="NO PROJECT INFORMATION"/>
    <s v="Revenue"/>
  </r>
  <r>
    <d v="2016-02-25T01:30:00"/>
    <d v="2016-02-25T00:00:00"/>
    <n v="2016"/>
    <n v="5"/>
    <x v="0"/>
    <s v="GD0"/>
    <s v="GD0"/>
    <s v="GD0"/>
    <s v="NOGRNT"/>
    <s v="NA"/>
    <n v="1334"/>
    <m/>
    <s v="9999984202382149488000"/>
    <s v="JOHN CROSS"/>
    <s v="005935606"/>
    <n v="42425"/>
    <s v="ZE497022"/>
    <m/>
    <m/>
    <m/>
    <s v="ZE497022"/>
    <x v="1"/>
    <s v="CASH EXPENDITURE"/>
    <s v="380"/>
    <s v="DE497022"/>
    <s v="NON-PERSONNEL SERVICES"/>
    <s v="0600"/>
    <x v="3"/>
    <s v="OTHER SERVICES AND CHARGES"/>
    <s v="0040"/>
    <s v="0427"/>
    <s v="0427"/>
    <s v="COMP BD MEMBERS &amp; COMMISSION"/>
    <s v="E6007"/>
    <s v="OT706"/>
    <s v="D706"/>
    <s v="EDUCATION LICENSURE COMMISSION                    "/>
    <s v="NOPROJ"/>
    <s v="NA"/>
    <s v="NO PROJECT INFORMATION"/>
    <s v="Revenue"/>
  </r>
  <r>
    <d v="2016-04-01T23:45:00"/>
    <d v="2016-04-04T00:00:00"/>
    <n v="2016"/>
    <n v="7"/>
    <x v="0"/>
    <s v="GD0"/>
    <s v="GD0"/>
    <s v="GD0"/>
    <s v="NOGRNT"/>
    <s v="NA"/>
    <n v="667"/>
    <m/>
    <s v="9999984202384048810000"/>
    <s v="JOHN CROSS"/>
    <s v="005947711"/>
    <n v="42464"/>
    <s v="ZE499380"/>
    <m/>
    <m/>
    <m/>
    <s v="ZE499380"/>
    <x v="1"/>
    <s v="CASH EXPENDITURE"/>
    <s v="380"/>
    <s v="DE499380"/>
    <s v="NON-PERSONNEL SERVICES"/>
    <s v="0600"/>
    <x v="3"/>
    <s v="OTHER SERVICES AND CHARGES"/>
    <s v="0040"/>
    <s v="0427"/>
    <s v="0427"/>
    <s v="COMP BD MEMBERS &amp; COMMISSION"/>
    <s v="E6007"/>
    <s v="OT706"/>
    <s v="D706"/>
    <s v="EDUCATION LICENSURE COMMISSION                    "/>
    <s v="NOPROJ"/>
    <s v="NA"/>
    <s v="NO PROJECT INFORMATION"/>
    <s v="Revenue"/>
  </r>
  <r>
    <d v="2015-11-23T12:29:00"/>
    <d v="2015-11-23T00:00:00"/>
    <n v="2016"/>
    <n v="2"/>
    <x v="0"/>
    <s v="GD0"/>
    <s v="GD0"/>
    <s v="GD0"/>
    <s v="NOGRNT"/>
    <s v="NA"/>
    <n v="333.33"/>
    <s v="NOV 2015 STIPE"/>
    <s v="9999984202377799958000"/>
    <s v="JOHN CROSS"/>
    <s v="005914077"/>
    <n v="42338"/>
    <s v="DE492162"/>
    <s v="STIPEND"/>
    <n v="42331"/>
    <n v="42338"/>
    <s v="DE492162"/>
    <x v="0"/>
    <s v="ACCRUED EXPENDITURE"/>
    <s v="222"/>
    <s v="STIPEND"/>
    <s v="NON-PERSONNEL SERVICES"/>
    <s v="0600"/>
    <x v="3"/>
    <s v="OTHER SERVICES AND CHARGES"/>
    <s v="0040"/>
    <s v="0427"/>
    <s v="0427"/>
    <s v="COMP BD MEMBERS &amp; COMMISSION"/>
    <s v="E6007"/>
    <s v="OT706"/>
    <s v="D706"/>
    <s v="EDUCATION LICENSURE COMMISSION                    "/>
    <s v="NOPROJ"/>
    <s v="NA"/>
    <s v="NO PROJECT INFORMATION"/>
    <s v="Revenue"/>
  </r>
  <r>
    <d v="2016-01-04T17:04:00"/>
    <d v="2016-01-04T00:00:00"/>
    <n v="2016"/>
    <n v="4"/>
    <x v="0"/>
    <s v="GD0"/>
    <s v="GD0"/>
    <s v="GD0"/>
    <s v="NOGRNT"/>
    <s v="NA"/>
    <n v="333.33"/>
    <s v="DEC 2015 STIPE"/>
    <s v="9999984202379984362000"/>
    <s v="JOHN CROSS"/>
    <s v="005924308"/>
    <n v="42380"/>
    <s v="DE494339"/>
    <s v="STIPEND"/>
    <n v="42373"/>
    <n v="42380"/>
    <s v="DE494339"/>
    <x v="0"/>
    <s v="ACCRUED EXPENDITURE"/>
    <s v="222"/>
    <m/>
    <s v="NON-PERSONNEL SERVICES"/>
    <s v="0600"/>
    <x v="3"/>
    <s v="OTHER SERVICES AND CHARGES"/>
    <s v="0040"/>
    <s v="0427"/>
    <s v="0427"/>
    <s v="COMP BD MEMBERS &amp; COMMISSION"/>
    <s v="E6007"/>
    <s v="OT706"/>
    <s v="D706"/>
    <s v="EDUCATION LICENSURE COMMISSION                    "/>
    <s v="NOPROJ"/>
    <s v="NA"/>
    <s v="NO PROJECT INFORMATION"/>
    <s v="Revenue"/>
  </r>
  <r>
    <d v="2016-02-18T16:06:00"/>
    <d v="2016-02-18T00:00:00"/>
    <n v="2016"/>
    <n v="5"/>
    <x v="0"/>
    <s v="GD0"/>
    <s v="GD0"/>
    <s v="GD0"/>
    <s v="NOGRNT"/>
    <s v="NA"/>
    <n v="1334"/>
    <s v="JAN/FEB 2016 S"/>
    <s v="9999984202382149394000"/>
    <s v="JOHN CROSS"/>
    <s v="005935606"/>
    <n v="42425"/>
    <s v="DE497022"/>
    <s v="STIPEND"/>
    <n v="42418"/>
    <n v="42425"/>
    <s v="DE497022"/>
    <x v="0"/>
    <s v="ACCRUED EXPENDITURE"/>
    <s v="222"/>
    <s v="STIPEND"/>
    <s v="NON-PERSONNEL SERVICES"/>
    <s v="0600"/>
    <x v="3"/>
    <s v="OTHER SERVICES AND CHARGES"/>
    <s v="0040"/>
    <s v="0427"/>
    <s v="0427"/>
    <s v="COMP BD MEMBERS &amp; COMMISSION"/>
    <s v="E6007"/>
    <s v="OT706"/>
    <s v="D706"/>
    <s v="EDUCATION LICENSURE COMMISSION                    "/>
    <s v="NOPROJ"/>
    <s v="NA"/>
    <s v="NO PROJECT INFORMATION"/>
    <s v="Revenue"/>
  </r>
  <r>
    <d v="2016-03-30T18:02:00"/>
    <d v="2016-03-28T00:00:00"/>
    <n v="2016"/>
    <n v="6"/>
    <x v="0"/>
    <s v="GD0"/>
    <s v="GD0"/>
    <s v="GD0"/>
    <s v="NOGRNT"/>
    <s v="NA"/>
    <n v="667"/>
    <s v="HELC LAWS STIP"/>
    <s v="9999984202384048684000"/>
    <s v="JOHN CROSS"/>
    <s v="005947711"/>
    <n v="42464"/>
    <s v="DE499380"/>
    <s v="STIPEND"/>
    <n v="42450"/>
    <n v="42464"/>
    <s v="DE499380"/>
    <x v="0"/>
    <s v="ACCRUED EXPENDITURE"/>
    <s v="222"/>
    <s v="STIPEND"/>
    <s v="NON-PERSONNEL SERVICES"/>
    <s v="0600"/>
    <x v="3"/>
    <s v="OTHER SERVICES AND CHARGES"/>
    <s v="0040"/>
    <s v="0427"/>
    <s v="0427"/>
    <s v="COMP BD MEMBERS &amp; COMMISSION"/>
    <s v="E6007"/>
    <s v="OT706"/>
    <s v="D706"/>
    <s v="EDUCATION LICENSURE COMMISSION                    "/>
    <s v="NOPROJ"/>
    <s v="NA"/>
    <s v="NO PROJECT INFORMATION"/>
    <s v="Revenue"/>
  </r>
  <r>
    <d v="2015-11-28T00:01:00"/>
    <d v="2015-11-30T00:00:00"/>
    <n v="2016"/>
    <n v="2"/>
    <x v="0"/>
    <s v="GD0"/>
    <s v="GD0"/>
    <s v="GD0"/>
    <s v="NOGRNT"/>
    <s v="NA"/>
    <n v="-333.33"/>
    <m/>
    <s v="9999984202377800021000"/>
    <s v="JOHN CROSS"/>
    <s v="005914077"/>
    <n v="42338"/>
    <s v="ZE492162"/>
    <m/>
    <m/>
    <m/>
    <s v="ZE492162"/>
    <x v="0"/>
    <s v="ACCRUED EXPENDITURE"/>
    <s v="380"/>
    <s v="DE492162"/>
    <s v="NON-PERSONNEL SERVICES"/>
    <s v="0600"/>
    <x v="3"/>
    <s v="OTHER SERVICES AND CHARGES"/>
    <s v="0040"/>
    <s v="0427"/>
    <s v="0427"/>
    <s v="COMP BD MEMBERS &amp; COMMISSION"/>
    <s v="E6007"/>
    <s v="OT706"/>
    <s v="D706"/>
    <s v="EDUCATION LICENSURE COMMISSION                    "/>
    <s v="NOPROJ"/>
    <s v="NA"/>
    <s v="NO PROJECT INFORMATION"/>
    <s v="Revenue"/>
  </r>
  <r>
    <d v="2016-01-09T00:33:00"/>
    <d v="2016-01-11T00:00:00"/>
    <n v="2016"/>
    <n v="4"/>
    <x v="0"/>
    <s v="GD0"/>
    <s v="GD0"/>
    <s v="GD0"/>
    <s v="NOGRNT"/>
    <s v="NA"/>
    <n v="-333.33"/>
    <m/>
    <s v="9999984202379984397000"/>
    <s v="JOHN CROSS"/>
    <s v="005924308"/>
    <n v="42380"/>
    <s v="ZE494339"/>
    <m/>
    <m/>
    <m/>
    <s v="ZE494339"/>
    <x v="0"/>
    <s v="ACCRUED EXPENDITURE"/>
    <s v="380"/>
    <s v="DE494339"/>
    <s v="NON-PERSONNEL SERVICES"/>
    <s v="0600"/>
    <x v="3"/>
    <s v="OTHER SERVICES AND CHARGES"/>
    <s v="0040"/>
    <s v="0427"/>
    <s v="0427"/>
    <s v="COMP BD MEMBERS &amp; COMMISSION"/>
    <s v="E6007"/>
    <s v="OT706"/>
    <s v="D706"/>
    <s v="EDUCATION LICENSURE COMMISSION                    "/>
    <s v="NOPROJ"/>
    <s v="NA"/>
    <s v="NO PROJECT INFORMATION"/>
    <s v="Revenue"/>
  </r>
  <r>
    <d v="2016-02-25T01:30:00"/>
    <d v="2016-02-25T00:00:00"/>
    <n v="2016"/>
    <n v="5"/>
    <x v="0"/>
    <s v="GD0"/>
    <s v="GD0"/>
    <s v="GD0"/>
    <s v="NOGRNT"/>
    <s v="NA"/>
    <n v="-1334"/>
    <m/>
    <s v="9999984202382149489000"/>
    <s v="JOHN CROSS"/>
    <s v="005935606"/>
    <d v="2016-02-25T00:00:00"/>
    <s v="ZE497022"/>
    <m/>
    <m/>
    <m/>
    <s v="ZE497022"/>
    <x v="0"/>
    <s v="ACCRUED EXPENDITURE"/>
    <s v="380"/>
    <s v="DE497022"/>
    <s v="NON-PERSONNEL SERVICES"/>
    <s v="0600"/>
    <x v="3"/>
    <s v="OTHER SERVICES AND CHARGES"/>
    <s v="0040"/>
    <s v="0427"/>
    <s v="0427"/>
    <s v="COMP BD MEMBERS &amp; COMMISSION"/>
    <s v="E6007"/>
    <s v="OT706"/>
    <s v="D706"/>
    <s v="EDUCATION LICENSURE COMMISSION                    "/>
    <s v="NOPROJ"/>
    <s v="NA"/>
    <s v="NO PROJECT INFORMATION"/>
    <s v="Revenue"/>
  </r>
  <r>
    <d v="2016-04-01T23:45:00"/>
    <d v="2016-04-04T00:00:00"/>
    <n v="2016"/>
    <n v="7"/>
    <x v="0"/>
    <s v="GD0"/>
    <s v="GD0"/>
    <s v="GD0"/>
    <s v="NOGRNT"/>
    <s v="NA"/>
    <n v="-667"/>
    <m/>
    <s v="9999984202384048811000"/>
    <s v="JOHN CROSS"/>
    <s v="005947711"/>
    <d v="2016-04-04T00:00:00"/>
    <s v="ZE499380"/>
    <m/>
    <m/>
    <m/>
    <s v="ZE499380"/>
    <x v="0"/>
    <s v="ACCRUED EXPENDITURE"/>
    <s v="380"/>
    <s v="DE499380"/>
    <s v="NON-PERSONNEL SERVICES"/>
    <s v="0600"/>
    <x v="3"/>
    <s v="OTHER SERVICES AND CHARGES"/>
    <s v="0040"/>
    <s v="0427"/>
    <s v="0427"/>
    <s v="COMP BD MEMBERS &amp; COMMISSION"/>
    <s v="E6007"/>
    <s v="OT706"/>
    <s v="D706"/>
    <s v="EDUCATION LICENSURE COMMISSION                    "/>
    <s v="NOPROJ"/>
    <s v="NA"/>
    <s v="NO PROJECT INFORMATION"/>
    <s v="Revenue"/>
  </r>
  <r>
    <d v="2016-06-14T23:29:00"/>
    <d v="2016-06-15T00:00:00"/>
    <n v="2016"/>
    <n v="9"/>
    <x v="0"/>
    <s v="GD0"/>
    <s v="GD0"/>
    <s v="GD0"/>
    <s v="NOGRNT"/>
    <s v="NA"/>
    <n v="667"/>
    <m/>
    <s v="1039284202000"/>
    <s v="JOHN M. CROSS"/>
    <s v="005968547"/>
    <d v="2016-06-15T00:00:00"/>
    <s v="ZE506642"/>
    <m/>
    <m/>
    <m/>
    <s v="ZE506642"/>
    <x v="1"/>
    <s v="CASH EXPENDITURE"/>
    <s v="380"/>
    <s v="DE506642"/>
    <s v="NON-PERSONNEL SERVICES"/>
    <s v="0600"/>
    <x v="3"/>
    <s v="OTHER SERVICES AND CHARGES"/>
    <s v="0040"/>
    <s v="0427"/>
    <s v="0427"/>
    <s v="COMP BD MEMBERS &amp; COMMISSION"/>
    <s v="E6007"/>
    <s v="OT706"/>
    <s v="D706"/>
    <s v="EDUCATION LICENSURE COMMISSION                    "/>
    <s v="NOPROJ"/>
    <s v="NA"/>
    <s v="NO PROJECT INFORMATION"/>
    <s v="Revenue"/>
  </r>
  <r>
    <d v="2016-06-14T13:35:00"/>
    <d v="2016-06-14T00:00:00"/>
    <n v="2016"/>
    <n v="9"/>
    <x v="0"/>
    <s v="GD0"/>
    <s v="GD0"/>
    <s v="GD0"/>
    <s v="NOGRNT"/>
    <s v="NA"/>
    <n v="667"/>
    <s v="APRIL 2016"/>
    <s v="1039284202000"/>
    <s v="JOHN M. CROSS"/>
    <s v="005968547"/>
    <n v="42536"/>
    <s v="DE506642"/>
    <s v="DV#13 STIPEND"/>
    <n v="42535"/>
    <n v="42540"/>
    <s v="DE506642"/>
    <x v="0"/>
    <s v="ACCRUED EXPENDITURE"/>
    <s v="222"/>
    <s v="STIPEND"/>
    <s v="NON-PERSONNEL SERVICES"/>
    <s v="0600"/>
    <x v="3"/>
    <s v="OTHER SERVICES AND CHARGES"/>
    <s v="0040"/>
    <s v="0427"/>
    <s v="0427"/>
    <s v="COMP BD MEMBERS &amp; COMMISSION"/>
    <s v="E6007"/>
    <s v="OT706"/>
    <s v="D706"/>
    <s v="EDUCATION LICENSURE COMMISSION                    "/>
    <s v="NOPROJ"/>
    <s v="NA"/>
    <s v="NO PROJECT INFORMATION"/>
    <s v="Expenditure"/>
  </r>
  <r>
    <d v="2016-06-14T23:29:00"/>
    <d v="2016-06-15T00:00:00"/>
    <n v="2016"/>
    <n v="9"/>
    <x v="0"/>
    <s v="GD0"/>
    <s v="GD0"/>
    <s v="GD0"/>
    <s v="NOGRNT"/>
    <s v="NA"/>
    <n v="-667"/>
    <m/>
    <s v="1039284202000"/>
    <s v="JOHN M. CROSS"/>
    <s v="005968547"/>
    <d v="2016-06-15T00:00:00"/>
    <s v="ZE506642"/>
    <m/>
    <m/>
    <m/>
    <s v="ZE506642"/>
    <x v="0"/>
    <s v="ACCRUED EXPENDITURE"/>
    <s v="380"/>
    <s v="DE506642"/>
    <s v="NON-PERSONNEL SERVICES"/>
    <s v="0600"/>
    <x v="3"/>
    <s v="OTHER SERVICES AND CHARGES"/>
    <s v="0040"/>
    <s v="0427"/>
    <s v="0427"/>
    <s v="COMP BD MEMBERS &amp; COMMISSION"/>
    <s v="E6007"/>
    <s v="OT706"/>
    <s v="D706"/>
    <s v="EDUCATION LICENSURE COMMISSION                    "/>
    <s v="NOPROJ"/>
    <s v="NA"/>
    <s v="NO PROJECT INFORMATION"/>
    <s v="Revenue"/>
  </r>
  <r>
    <d v="2016-01-09T00:33:00"/>
    <d v="2016-01-11T00:00:00"/>
    <n v="2016"/>
    <n v="4"/>
    <x v="0"/>
    <s v="GD0"/>
    <s v="GD0"/>
    <s v="GD0"/>
    <s v="NOGRNT"/>
    <s v="NA"/>
    <n v="40"/>
    <m/>
    <s v="1577565855000"/>
    <s v="JOHNETTA G. DAVIS"/>
    <s v="005924314"/>
    <d v="2016-01-11T00:00:00"/>
    <s v="ZE494343"/>
    <m/>
    <m/>
    <m/>
    <s v="ZE494343"/>
    <x v="1"/>
    <s v="CASH EXPENDITURE"/>
    <s v="380"/>
    <s v="DE494343"/>
    <s v="NON-PERSONNEL SERVICES"/>
    <s v="0600"/>
    <x v="3"/>
    <s v="OTHER SERVICES AND CHARGES"/>
    <s v="0040"/>
    <s v="0401"/>
    <s v="0401"/>
    <s v="TRAVEL - LOCAL"/>
    <s v="E6007"/>
    <s v="OT706"/>
    <s v="D706"/>
    <s v="EDUCATION LICENSURE COMMISSION                    "/>
    <s v="NOPROJ"/>
    <s v="NA"/>
    <s v="NO PROJECT INFORMATION"/>
    <s v="Expenditure"/>
  </r>
  <r>
    <d v="2016-02-11T23:56:00"/>
    <d v="2016-02-12T00:00:00"/>
    <n v="2016"/>
    <n v="5"/>
    <x v="0"/>
    <s v="GD0"/>
    <s v="GD0"/>
    <s v="GD0"/>
    <s v="NOGRNT"/>
    <s v="NA"/>
    <n v="20"/>
    <m/>
    <s v="1577565855000"/>
    <s v="JOHNETTA G. DAVIS"/>
    <s v="005932767"/>
    <n v="42412"/>
    <s v="ZE496216"/>
    <m/>
    <m/>
    <m/>
    <s v="ZE496216"/>
    <x v="1"/>
    <s v="CASH EXPENDITURE"/>
    <s v="380"/>
    <s v="DE496216"/>
    <s v="NON-PERSONNEL SERVICES"/>
    <s v="0600"/>
    <x v="3"/>
    <s v="OTHER SERVICES AND CHARGES"/>
    <s v="0040"/>
    <s v="0401"/>
    <s v="0401"/>
    <s v="TRAVEL - LOCAL"/>
    <s v="E6007"/>
    <s v="OT706"/>
    <s v="D706"/>
    <s v="EDUCATION LICENSURE COMMISSION                    "/>
    <s v="NOPROJ"/>
    <s v="NA"/>
    <s v="NO PROJECT INFORMATION"/>
    <s v="Revenue"/>
  </r>
  <r>
    <d v="2016-02-23T23:20:00"/>
    <d v="2016-02-24T00:00:00"/>
    <n v="2016"/>
    <n v="5"/>
    <x v="0"/>
    <s v="GD0"/>
    <s v="GD0"/>
    <s v="GD0"/>
    <s v="NOGRNT"/>
    <s v="NA"/>
    <n v="20"/>
    <m/>
    <s v="1577565855000"/>
    <s v="JOHNETTA G. DAVIS"/>
    <s v="005935369"/>
    <n v="42424"/>
    <s v="ZE497305"/>
    <m/>
    <m/>
    <m/>
    <s v="ZE497305"/>
    <x v="1"/>
    <s v="CASH EXPENDITURE"/>
    <s v="380"/>
    <s v="DE497305"/>
    <s v="NON-PERSONNEL SERVICES"/>
    <s v="0600"/>
    <x v="3"/>
    <s v="OTHER SERVICES AND CHARGES"/>
    <s v="0040"/>
    <s v="0401"/>
    <s v="0401"/>
    <s v="TRAVEL - LOCAL"/>
    <s v="E6007"/>
    <s v="OT706"/>
    <s v="D706"/>
    <s v="EDUCATION LICENSURE COMMISSION                    "/>
    <s v="NOPROJ"/>
    <s v="NA"/>
    <s v="NO PROJECT INFORMATION"/>
    <s v="Revenue"/>
  </r>
  <r>
    <d v="2016-06-21T23:14:00"/>
    <d v="2016-06-22T00:00:00"/>
    <n v="2016"/>
    <n v="9"/>
    <x v="0"/>
    <s v="GD0"/>
    <s v="GD0"/>
    <s v="GD0"/>
    <s v="NOGRNT"/>
    <s v="NA"/>
    <n v="40"/>
    <m/>
    <s v="1577565855000"/>
    <s v="JOHNETTA G. DAVIS"/>
    <s v="005970950"/>
    <n v="42543"/>
    <s v="ZE506677"/>
    <m/>
    <m/>
    <m/>
    <s v="ZE506677"/>
    <x v="1"/>
    <s v="CASH EXPENDITURE"/>
    <s v="380"/>
    <s v="DE506677"/>
    <s v="NON-PERSONNEL SERVICES"/>
    <s v="0600"/>
    <x v="3"/>
    <s v="OTHER SERVICES AND CHARGES"/>
    <s v="0040"/>
    <s v="0401"/>
    <s v="0401"/>
    <s v="TRAVEL - LOCAL"/>
    <s v="E6007"/>
    <s v="OT706"/>
    <s v="D706"/>
    <s v="EDUCATION LICENSURE COMMISSION                    "/>
    <s v="NOPROJ"/>
    <s v="NA"/>
    <s v="NO PROJECT INFORMATION"/>
    <s v="Expenditure"/>
  </r>
  <r>
    <d v="2016-01-04T17:05:00"/>
    <d v="2016-01-04T00:00:00"/>
    <n v="2016"/>
    <n v="4"/>
    <x v="0"/>
    <s v="GD0"/>
    <s v="GD0"/>
    <s v="GD0"/>
    <s v="NOGRNT"/>
    <s v="NA"/>
    <n v="40"/>
    <s v="DEC 2015 TRAVE"/>
    <s v="1577565855000"/>
    <s v="JOHNETTA G. DAVIS"/>
    <s v="005924314"/>
    <n v="42380"/>
    <s v="DE494343"/>
    <s v="TRAVEL STIPEND"/>
    <n v="42373"/>
    <n v="42380"/>
    <s v="DE494343"/>
    <x v="0"/>
    <s v="ACCRUED EXPENDITURE"/>
    <s v="224"/>
    <m/>
    <s v="NON-PERSONNEL SERVICES"/>
    <s v="0600"/>
    <x v="3"/>
    <s v="OTHER SERVICES AND CHARGES"/>
    <s v="0040"/>
    <s v="0401"/>
    <s v="0401"/>
    <s v="TRAVEL - LOCAL"/>
    <s v="E6007"/>
    <s v="OT706"/>
    <s v="D706"/>
    <s v="EDUCATION LICENSURE COMMISSION                    "/>
    <s v="NOPROJ"/>
    <s v="NA"/>
    <s v="NO PROJECT INFORMATION"/>
    <s v="Expenditure"/>
  </r>
  <r>
    <d v="2016-02-05T11:13:00"/>
    <d v="2016-02-05T00:00:00"/>
    <n v="2016"/>
    <n v="5"/>
    <x v="0"/>
    <s v="GD0"/>
    <s v="GD0"/>
    <s v="GD0"/>
    <s v="NOGRNT"/>
    <s v="NA"/>
    <n v="20"/>
    <s v="JAN 2016 TRAVE"/>
    <s v="1577565855000"/>
    <s v="JOHNETTA G. DAVIS"/>
    <s v="005932767"/>
    <d v="2016-02-12T00:00:00"/>
    <s v="DE496216"/>
    <s v="DV 13"/>
    <n v="42405"/>
    <n v="42412"/>
    <s v="DE496216"/>
    <x v="0"/>
    <s v="ACCRUED EXPENDITURE"/>
    <s v="224"/>
    <m/>
    <s v="NON-PERSONNEL SERVICES"/>
    <s v="0600"/>
    <x v="3"/>
    <s v="OTHER SERVICES AND CHARGES"/>
    <s v="0040"/>
    <s v="0401"/>
    <s v="0401"/>
    <s v="TRAVEL - LOCAL"/>
    <s v="E6007"/>
    <s v="OT706"/>
    <s v="D706"/>
    <s v="EDUCATION LICENSURE COMMISSION                    "/>
    <s v="NOPROJ"/>
    <s v="NA"/>
    <s v="NO PROJECT INFORMATION"/>
    <s v="Revenue"/>
  </r>
  <r>
    <d v="2016-02-23T16:31:00"/>
    <d v="2016-02-23T00:00:00"/>
    <n v="2016"/>
    <n v="5"/>
    <x v="0"/>
    <s v="GD0"/>
    <s v="GD0"/>
    <s v="GD0"/>
    <s v="NOGRNT"/>
    <s v="NA"/>
    <n v="20"/>
    <s v="FEB 2016"/>
    <s v="1577565855000"/>
    <s v="JOHNETTA G. DAVIS"/>
    <s v="005935369"/>
    <d v="2016-02-24T00:00:00"/>
    <s v="DE497305"/>
    <s v="DV 13"/>
    <n v="42423"/>
    <n v="42424"/>
    <s v="DE497305"/>
    <x v="0"/>
    <s v="ACCRUED EXPENDITURE"/>
    <s v="224"/>
    <m/>
    <s v="NON-PERSONNEL SERVICES"/>
    <s v="0600"/>
    <x v="3"/>
    <s v="OTHER SERVICES AND CHARGES"/>
    <s v="0040"/>
    <s v="0401"/>
    <s v="0401"/>
    <s v="TRAVEL - LOCAL"/>
    <s v="E6007"/>
    <s v="OT706"/>
    <s v="D706"/>
    <s v="EDUCATION LICENSURE COMMISSION                    "/>
    <s v="NOPROJ"/>
    <s v="NA"/>
    <s v="NO PROJECT INFORMATION"/>
    <s v="Revenue"/>
  </r>
  <r>
    <d v="2016-06-21T11:53:00"/>
    <d v="2016-06-21T00:00:00"/>
    <n v="2016"/>
    <n v="9"/>
    <x v="0"/>
    <s v="GD0"/>
    <s v="GD0"/>
    <s v="GD0"/>
    <s v="NOGRNT"/>
    <s v="NA"/>
    <n v="40"/>
    <s v="MARCH &amp; APRIL"/>
    <s v="1577565855000"/>
    <s v="JOHNETTA G. DAVIS"/>
    <s v="005970950"/>
    <d v="2016-06-22T00:00:00"/>
    <s v="DE506677"/>
    <s v="DV#9 TRAVEL"/>
    <n v="42535"/>
    <n v="42543"/>
    <s v="DE506677"/>
    <x v="0"/>
    <s v="ACCRUED EXPENDITURE"/>
    <s v="224"/>
    <s v="TRAVEL"/>
    <s v="NON-PERSONNEL SERVICES"/>
    <s v="0600"/>
    <x v="3"/>
    <s v="OTHER SERVICES AND CHARGES"/>
    <s v="0040"/>
    <s v="0401"/>
    <s v="0401"/>
    <s v="TRAVEL - LOCAL"/>
    <s v="E6007"/>
    <s v="OT706"/>
    <s v="D706"/>
    <s v="EDUCATION LICENSURE COMMISSION                    "/>
    <s v="NOPROJ"/>
    <s v="NA"/>
    <s v="NO PROJECT INFORMATION"/>
    <s v="Revenue"/>
  </r>
  <r>
    <d v="2016-01-09T00:33:00"/>
    <d v="2016-01-11T00:00:00"/>
    <n v="2016"/>
    <n v="4"/>
    <x v="0"/>
    <s v="GD0"/>
    <s v="GD0"/>
    <s v="GD0"/>
    <s v="NOGRNT"/>
    <s v="NA"/>
    <n v="-40"/>
    <m/>
    <s v="1577565855000"/>
    <s v="JOHNETTA G. DAVIS"/>
    <s v="005924314"/>
    <d v="2016-01-11T00:00:00"/>
    <s v="ZE494343"/>
    <m/>
    <m/>
    <m/>
    <s v="ZE494343"/>
    <x v="0"/>
    <s v="ACCRUED EXPENDITURE"/>
    <s v="380"/>
    <s v="DE494343"/>
    <s v="NON-PERSONNEL SERVICES"/>
    <s v="0600"/>
    <x v="3"/>
    <s v="OTHER SERVICES AND CHARGES"/>
    <s v="0040"/>
    <s v="0401"/>
    <s v="0401"/>
    <s v="TRAVEL - LOCAL"/>
    <s v="E6007"/>
    <s v="OT706"/>
    <s v="D706"/>
    <s v="EDUCATION LICENSURE COMMISSION                    "/>
    <s v="NOPROJ"/>
    <s v="NA"/>
    <s v="NO PROJECT INFORMATION"/>
    <s v="Revenue"/>
  </r>
  <r>
    <d v="2016-02-11T23:56:00"/>
    <d v="2016-02-12T00:00:00"/>
    <n v="2016"/>
    <n v="5"/>
    <x v="0"/>
    <s v="GD0"/>
    <s v="GD0"/>
    <s v="GD0"/>
    <s v="NOGRNT"/>
    <s v="NA"/>
    <n v="-20"/>
    <m/>
    <s v="1577565855000"/>
    <s v="JOHNETTA G. DAVIS"/>
    <s v="005932767"/>
    <n v="42412"/>
    <s v="ZE496216"/>
    <m/>
    <m/>
    <m/>
    <s v="ZE496216"/>
    <x v="0"/>
    <s v="ACCRUED EXPENDITURE"/>
    <s v="380"/>
    <s v="DE496216"/>
    <s v="NON-PERSONNEL SERVICES"/>
    <s v="0600"/>
    <x v="3"/>
    <s v="OTHER SERVICES AND CHARGES"/>
    <s v="0040"/>
    <s v="0401"/>
    <s v="0401"/>
    <s v="TRAVEL - LOCAL"/>
    <s v="E6007"/>
    <s v="OT706"/>
    <s v="D706"/>
    <s v="EDUCATION LICENSURE COMMISSION                    "/>
    <s v="NOPROJ"/>
    <s v="NA"/>
    <s v="NO PROJECT INFORMATION"/>
    <s v="Revenue"/>
  </r>
  <r>
    <d v="2016-02-23T23:20:00"/>
    <d v="2016-02-24T00:00:00"/>
    <n v="2016"/>
    <n v="5"/>
    <x v="0"/>
    <s v="GD0"/>
    <s v="GD0"/>
    <s v="GD0"/>
    <s v="NOGRNT"/>
    <s v="NA"/>
    <n v="-20"/>
    <m/>
    <s v="1577565855000"/>
    <s v="JOHNETTA G. DAVIS"/>
    <s v="005935369"/>
    <n v="42424"/>
    <s v="ZE497305"/>
    <m/>
    <m/>
    <m/>
    <s v="ZE497305"/>
    <x v="0"/>
    <s v="ACCRUED EXPENDITURE"/>
    <s v="380"/>
    <s v="DE497305"/>
    <s v="NON-PERSONNEL SERVICES"/>
    <s v="0600"/>
    <x v="3"/>
    <s v="OTHER SERVICES AND CHARGES"/>
    <s v="0040"/>
    <s v="0401"/>
    <s v="0401"/>
    <s v="TRAVEL - LOCAL"/>
    <s v="E6007"/>
    <s v="OT706"/>
    <s v="D706"/>
    <s v="EDUCATION LICENSURE COMMISSION                    "/>
    <s v="NOPROJ"/>
    <s v="NA"/>
    <s v="NO PROJECT INFORMATION"/>
    <s v="Revenue"/>
  </r>
  <r>
    <d v="2016-06-21T23:14:00"/>
    <d v="2016-06-22T00:00:00"/>
    <n v="2016"/>
    <n v="9"/>
    <x v="0"/>
    <s v="GD0"/>
    <s v="GD0"/>
    <s v="GD0"/>
    <s v="NOGRNT"/>
    <s v="NA"/>
    <n v="-40"/>
    <m/>
    <s v="1577565855000"/>
    <s v="JOHNETTA G. DAVIS"/>
    <s v="005970950"/>
    <n v="42543"/>
    <s v="ZE506677"/>
    <m/>
    <m/>
    <m/>
    <s v="ZE506677"/>
    <x v="0"/>
    <s v="ACCRUED EXPENDITURE"/>
    <s v="380"/>
    <s v="DE506677"/>
    <s v="NON-PERSONNEL SERVICES"/>
    <s v="0600"/>
    <x v="3"/>
    <s v="OTHER SERVICES AND CHARGES"/>
    <s v="0040"/>
    <s v="0401"/>
    <s v="0401"/>
    <s v="TRAVEL - LOCAL"/>
    <s v="E6007"/>
    <s v="OT706"/>
    <s v="D706"/>
    <s v="EDUCATION LICENSURE COMMISSION                    "/>
    <s v="NOPROJ"/>
    <s v="NA"/>
    <s v="NO PROJECT INFORMATION"/>
    <s v="Expenditure"/>
  </r>
  <r>
    <d v="2015-11-28T00:01:00"/>
    <d v="2015-11-30T00:00:00"/>
    <n v="2016"/>
    <n v="2"/>
    <x v="0"/>
    <s v="GD0"/>
    <s v="GD0"/>
    <s v="GD0"/>
    <s v="NOGRNT"/>
    <s v="NA"/>
    <n v="333.33"/>
    <m/>
    <s v="1577565855000"/>
    <s v="JOHNETTA G. DAVIS"/>
    <s v="005914085"/>
    <n v="42338"/>
    <s v="ZE492161"/>
    <m/>
    <m/>
    <m/>
    <s v="ZE492161"/>
    <x v="1"/>
    <s v="CASH EXPENDITURE"/>
    <s v="380"/>
    <s v="DE492161"/>
    <s v="NON-PERSONNEL SERVICES"/>
    <s v="0600"/>
    <x v="3"/>
    <s v="OTHER SERVICES AND CHARGES"/>
    <s v="0040"/>
    <s v="0427"/>
    <s v="0427"/>
    <s v="COMP BD MEMBERS &amp; COMMISSION"/>
    <s v="E6007"/>
    <s v="OT706"/>
    <s v="D706"/>
    <s v="EDUCATION LICENSURE COMMISSION                    "/>
    <s v="NOPROJ"/>
    <s v="NA"/>
    <s v="NO PROJECT INFORMATION"/>
    <s v="Expenditure"/>
  </r>
  <r>
    <d v="2016-01-09T00:33:00"/>
    <d v="2016-01-11T00:00:00"/>
    <n v="2016"/>
    <n v="4"/>
    <x v="0"/>
    <s v="GD0"/>
    <s v="GD0"/>
    <s v="GD0"/>
    <s v="NOGRNT"/>
    <s v="NA"/>
    <n v="333.33"/>
    <m/>
    <s v="1577565855000"/>
    <s v="JOHNETTA G. DAVIS"/>
    <s v="005924314"/>
    <n v="42380"/>
    <s v="ZE494341"/>
    <m/>
    <m/>
    <m/>
    <s v="ZE494341"/>
    <x v="1"/>
    <s v="CASH EXPENDITURE"/>
    <s v="380"/>
    <s v="DE494341"/>
    <s v="NON-PERSONNEL SERVICES"/>
    <s v="0600"/>
    <x v="3"/>
    <s v="OTHER SERVICES AND CHARGES"/>
    <s v="0040"/>
    <s v="0427"/>
    <s v="0427"/>
    <s v="COMP BD MEMBERS &amp; COMMISSION"/>
    <s v="E6007"/>
    <s v="OT706"/>
    <s v="D706"/>
    <s v="EDUCATION LICENSURE COMMISSION                    "/>
    <s v="NOPROJ"/>
    <s v="NA"/>
    <s v="NO PROJECT INFORMATION"/>
    <s v="Expenditure"/>
  </r>
  <r>
    <d v="2016-02-25T01:30:00"/>
    <d v="2016-02-25T00:00:00"/>
    <n v="2016"/>
    <n v="5"/>
    <x v="0"/>
    <s v="GD0"/>
    <s v="GD0"/>
    <s v="GD0"/>
    <s v="NOGRNT"/>
    <s v="NA"/>
    <n v="1334"/>
    <m/>
    <s v="1577565855000"/>
    <s v="JOHNETTA G. DAVIS"/>
    <s v="005935614"/>
    <n v="42425"/>
    <s v="ZE497030"/>
    <m/>
    <m/>
    <m/>
    <s v="ZE497030"/>
    <x v="1"/>
    <s v="CASH EXPENDITURE"/>
    <s v="380"/>
    <s v="DE497030"/>
    <s v="NON-PERSONNEL SERVICES"/>
    <s v="0600"/>
    <x v="3"/>
    <s v="OTHER SERVICES AND CHARGES"/>
    <s v="0040"/>
    <s v="0427"/>
    <s v="0427"/>
    <s v="COMP BD MEMBERS &amp; COMMISSION"/>
    <s v="E6007"/>
    <s v="OT706"/>
    <s v="D706"/>
    <s v="EDUCATION LICENSURE COMMISSION                    "/>
    <s v="NOPROJ"/>
    <s v="NA"/>
    <s v="NO PROJECT INFORMATION"/>
    <s v="Expenditure"/>
  </r>
  <r>
    <d v="2016-04-01T23:45:00"/>
    <d v="2016-04-04T00:00:00"/>
    <n v="2016"/>
    <n v="7"/>
    <x v="0"/>
    <s v="GD0"/>
    <s v="GD0"/>
    <s v="GD0"/>
    <s v="NOGRNT"/>
    <s v="NA"/>
    <n v="667"/>
    <m/>
    <s v="1577565855000"/>
    <s v="JOHNETTA G. DAVIS"/>
    <s v="005947729"/>
    <d v="2016-04-04T00:00:00"/>
    <s v="ZE499381"/>
    <m/>
    <m/>
    <m/>
    <s v="ZE499381"/>
    <x v="1"/>
    <s v="CASH EXPENDITURE"/>
    <s v="380"/>
    <s v="DE499381"/>
    <s v="NON-PERSONNEL SERVICES"/>
    <s v="0600"/>
    <x v="3"/>
    <s v="OTHER SERVICES AND CHARGES"/>
    <s v="0040"/>
    <s v="0427"/>
    <s v="0427"/>
    <s v="COMP BD MEMBERS &amp; COMMISSION"/>
    <s v="E6007"/>
    <s v="OT706"/>
    <s v="D706"/>
    <s v="EDUCATION LICENSURE COMMISSION                    "/>
    <s v="NOPROJ"/>
    <s v="NA"/>
    <s v="NO PROJECT INFORMATION"/>
    <s v="Expenditure"/>
  </r>
  <r>
    <d v="2016-06-14T23:29:00"/>
    <d v="2016-06-15T00:00:00"/>
    <n v="2016"/>
    <n v="9"/>
    <x v="0"/>
    <s v="GD0"/>
    <s v="GD0"/>
    <s v="GD0"/>
    <s v="NOGRNT"/>
    <s v="NA"/>
    <n v="667"/>
    <m/>
    <s v="1577565855000"/>
    <s v="JOHNETTA G. DAVIS"/>
    <s v="005968564"/>
    <n v="42536"/>
    <s v="ZE506643"/>
    <m/>
    <m/>
    <m/>
    <s v="ZE506643"/>
    <x v="1"/>
    <s v="CASH EXPENDITURE"/>
    <s v="380"/>
    <s v="DE506643"/>
    <s v="NON-PERSONNEL SERVICES"/>
    <s v="0600"/>
    <x v="3"/>
    <s v="OTHER SERVICES AND CHARGES"/>
    <s v="0040"/>
    <s v="0427"/>
    <s v="0427"/>
    <s v="COMP BD MEMBERS &amp; COMMISSION"/>
    <s v="E6007"/>
    <s v="OT706"/>
    <s v="D706"/>
    <s v="EDUCATION LICENSURE COMMISSION                    "/>
    <s v="NOPROJ"/>
    <s v="NA"/>
    <s v="NO PROJECT INFORMATION"/>
    <s v="Expenditure"/>
  </r>
  <r>
    <d v="2015-11-23T12:29:00"/>
    <d v="2015-11-23T00:00:00"/>
    <n v="2016"/>
    <n v="2"/>
    <x v="0"/>
    <s v="GD0"/>
    <s v="GD0"/>
    <s v="GD0"/>
    <s v="NOGRNT"/>
    <s v="NA"/>
    <n v="333.33"/>
    <s v="NOV 2015 STIPE"/>
    <s v="1577565855000"/>
    <s v="JOHNETTA G. DAVIS"/>
    <s v="005914085"/>
    <d v="2015-11-30T00:00:00"/>
    <s v="DE492161"/>
    <s v="STIPEND"/>
    <d v="2015-11-23T00:00:00"/>
    <d v="2015-11-30T00:00:00"/>
    <s v="DE492161"/>
    <x v="0"/>
    <s v="ACCRUED EXPENDITURE"/>
    <s v="222"/>
    <s v="STIPEND"/>
    <s v="NON-PERSONNEL SERVICES"/>
    <s v="0600"/>
    <x v="3"/>
    <s v="OTHER SERVICES AND CHARGES"/>
    <s v="0040"/>
    <s v="0427"/>
    <s v="0427"/>
    <s v="COMP BD MEMBERS &amp; COMMISSION"/>
    <s v="E6007"/>
    <s v="OT706"/>
    <s v="D706"/>
    <s v="EDUCATION LICENSURE COMMISSION                    "/>
    <s v="NOPROJ"/>
    <s v="NA"/>
    <s v="NO PROJECT INFORMATION"/>
    <s v="Expenditure"/>
  </r>
  <r>
    <d v="2016-01-04T17:04:00"/>
    <d v="2016-01-04T00:00:00"/>
    <n v="2016"/>
    <n v="4"/>
    <x v="0"/>
    <s v="GD0"/>
    <s v="GD0"/>
    <s v="GD0"/>
    <s v="NOGRNT"/>
    <s v="NA"/>
    <n v="333.33"/>
    <s v="DEC 2015 STIPE"/>
    <s v="1577565855000"/>
    <s v="JOHNETTA G. DAVIS"/>
    <s v="005924314"/>
    <d v="2016-01-11T00:00:00"/>
    <s v="DE494341"/>
    <s v="STIPEND"/>
    <d v="2016-01-04T00:00:00"/>
    <d v="2016-01-11T00:00:00"/>
    <s v="DE494341"/>
    <x v="0"/>
    <s v="ACCRUED EXPENDITURE"/>
    <s v="222"/>
    <m/>
    <s v="NON-PERSONNEL SERVICES"/>
    <s v="0600"/>
    <x v="3"/>
    <s v="OTHER SERVICES AND CHARGES"/>
    <s v="0040"/>
    <s v="0427"/>
    <s v="0427"/>
    <s v="COMP BD MEMBERS &amp; COMMISSION"/>
    <s v="E6007"/>
    <s v="OT706"/>
    <s v="D706"/>
    <s v="EDUCATION LICENSURE COMMISSION                    "/>
    <s v="NOPROJ"/>
    <s v="NA"/>
    <s v="NO PROJECT INFORMATION"/>
    <s v="Revenue"/>
  </r>
  <r>
    <d v="2016-02-18T16:07:00"/>
    <d v="2016-02-18T00:00:00"/>
    <n v="2016"/>
    <n v="5"/>
    <x v="0"/>
    <s v="GD0"/>
    <s v="GD0"/>
    <s v="GD0"/>
    <s v="NOGRNT"/>
    <s v="NA"/>
    <n v="1334"/>
    <s v="JAN/FEB 2016 S"/>
    <s v="1577565855000"/>
    <s v="JOHNETTA G. DAVIS"/>
    <s v="005935614"/>
    <d v="2016-02-25T00:00:00"/>
    <s v="DE497030"/>
    <s v="STIPEND"/>
    <n v="42418"/>
    <n v="42425"/>
    <s v="DE497030"/>
    <x v="0"/>
    <s v="ACCRUED EXPENDITURE"/>
    <s v="222"/>
    <s v="STIPEND"/>
    <s v="NON-PERSONNEL SERVICES"/>
    <s v="0600"/>
    <x v="3"/>
    <s v="OTHER SERVICES AND CHARGES"/>
    <s v="0040"/>
    <s v="0427"/>
    <s v="0427"/>
    <s v="COMP BD MEMBERS &amp; COMMISSION"/>
    <s v="E6007"/>
    <s v="OT706"/>
    <s v="D706"/>
    <s v="EDUCATION LICENSURE COMMISSION                    "/>
    <s v="NOPROJ"/>
    <s v="NA"/>
    <s v="NO PROJECT INFORMATION"/>
    <s v="Expenditure"/>
  </r>
  <r>
    <d v="2016-03-30T18:03:00"/>
    <d v="2016-03-28T00:00:00"/>
    <n v="2016"/>
    <n v="6"/>
    <x v="0"/>
    <s v="GD0"/>
    <s v="GD0"/>
    <s v="GD0"/>
    <s v="NOGRNT"/>
    <s v="NA"/>
    <n v="667"/>
    <s v="HELC LAWS STIP"/>
    <s v="1577565855000"/>
    <s v="JOHNETTA G. DAVIS"/>
    <s v="005947729"/>
    <d v="2016-04-04T00:00:00"/>
    <s v="DE499381"/>
    <s v="STIPEND"/>
    <n v="42450"/>
    <n v="42464"/>
    <s v="DE499381"/>
    <x v="0"/>
    <s v="ACCRUED EXPENDITURE"/>
    <s v="222"/>
    <s v="STIPEND"/>
    <s v="NON-PERSONNEL SERVICES"/>
    <s v="0600"/>
    <x v="3"/>
    <s v="OTHER SERVICES AND CHARGES"/>
    <s v="0040"/>
    <s v="0427"/>
    <s v="0427"/>
    <s v="COMP BD MEMBERS &amp; COMMISSION"/>
    <s v="E6007"/>
    <s v="OT706"/>
    <s v="D706"/>
    <s v="EDUCATION LICENSURE COMMISSION                    "/>
    <s v="NOPROJ"/>
    <s v="NA"/>
    <s v="NO PROJECT INFORMATION"/>
    <s v="Revenue"/>
  </r>
  <r>
    <d v="2016-06-14T13:35:00"/>
    <d v="2016-06-14T00:00:00"/>
    <n v="2016"/>
    <n v="9"/>
    <x v="0"/>
    <s v="GD0"/>
    <s v="GD0"/>
    <s v="GD0"/>
    <s v="NOGRNT"/>
    <s v="NA"/>
    <n v="667"/>
    <s v="APRIL 2016"/>
    <s v="1577565855000"/>
    <s v="JOHNETTA G. DAVIS"/>
    <s v="005968564"/>
    <n v="42536"/>
    <s v="DE506643"/>
    <s v="DV#13 STIPEND"/>
    <n v="42535"/>
    <n v="42540"/>
    <s v="DE506643"/>
    <x v="0"/>
    <s v="ACCRUED EXPENDITURE"/>
    <s v="222"/>
    <s v="STIPEND"/>
    <s v="NON-PERSONNEL SERVICES"/>
    <s v="0600"/>
    <x v="3"/>
    <s v="OTHER SERVICES AND CHARGES"/>
    <s v="0040"/>
    <s v="0427"/>
    <s v="0427"/>
    <s v="COMP BD MEMBERS &amp; COMMISSION"/>
    <s v="E6007"/>
    <s v="OT706"/>
    <s v="D706"/>
    <s v="EDUCATION LICENSURE COMMISSION                    "/>
    <s v="NOPROJ"/>
    <s v="NA"/>
    <s v="NO PROJECT INFORMATION"/>
    <s v="Expenditure"/>
  </r>
  <r>
    <d v="2015-11-28T00:01:00"/>
    <d v="2015-11-30T00:00:00"/>
    <n v="2016"/>
    <n v="2"/>
    <x v="0"/>
    <s v="GD0"/>
    <s v="GD0"/>
    <s v="GD0"/>
    <s v="NOGRNT"/>
    <s v="NA"/>
    <n v="-333.33"/>
    <m/>
    <s v="1577565855000"/>
    <s v="JOHNETTA G. DAVIS"/>
    <s v="005914085"/>
    <d v="2015-11-30T00:00:00"/>
    <s v="ZE492161"/>
    <m/>
    <m/>
    <m/>
    <s v="ZE492161"/>
    <x v="0"/>
    <s v="ACCRUED EXPENDITURE"/>
    <s v="380"/>
    <s v="DE492161"/>
    <s v="NON-PERSONNEL SERVICES"/>
    <s v="0600"/>
    <x v="3"/>
    <s v="OTHER SERVICES AND CHARGES"/>
    <s v="0040"/>
    <s v="0427"/>
    <s v="0427"/>
    <s v="COMP BD MEMBERS &amp; COMMISSION"/>
    <s v="E6007"/>
    <s v="OT706"/>
    <s v="D706"/>
    <s v="EDUCATION LICENSURE COMMISSION                    "/>
    <s v="NOPROJ"/>
    <s v="NA"/>
    <s v="NO PROJECT INFORMATION"/>
    <s v="Expenditure"/>
  </r>
  <r>
    <d v="2016-01-09T00:33:00"/>
    <d v="2016-01-11T00:00:00"/>
    <n v="2016"/>
    <n v="4"/>
    <x v="0"/>
    <s v="GD0"/>
    <s v="GD0"/>
    <s v="GD0"/>
    <s v="NOGRNT"/>
    <s v="NA"/>
    <n v="-333.33"/>
    <m/>
    <s v="1577565855000"/>
    <s v="JOHNETTA G. DAVIS"/>
    <s v="005924314"/>
    <d v="2016-01-11T00:00:00"/>
    <s v="ZE494341"/>
    <m/>
    <m/>
    <m/>
    <s v="ZE494341"/>
    <x v="0"/>
    <s v="ACCRUED EXPENDITURE"/>
    <s v="380"/>
    <s v="DE494341"/>
    <s v="NON-PERSONNEL SERVICES"/>
    <s v="0600"/>
    <x v="3"/>
    <s v="OTHER SERVICES AND CHARGES"/>
    <s v="0040"/>
    <s v="0427"/>
    <s v="0427"/>
    <s v="COMP BD MEMBERS &amp; COMMISSION"/>
    <s v="E6007"/>
    <s v="OT706"/>
    <s v="D706"/>
    <s v="EDUCATION LICENSURE COMMISSION                    "/>
    <s v="NOPROJ"/>
    <s v="NA"/>
    <s v="NO PROJECT INFORMATION"/>
    <s v="Expenditure"/>
  </r>
  <r>
    <d v="2016-02-25T01:30:00"/>
    <d v="2016-02-25T00:00:00"/>
    <n v="2016"/>
    <n v="5"/>
    <x v="0"/>
    <s v="GD0"/>
    <s v="GD0"/>
    <s v="GD0"/>
    <s v="NOGRNT"/>
    <s v="NA"/>
    <n v="-1334"/>
    <m/>
    <s v="1577565855000"/>
    <s v="JOHNETTA G. DAVIS"/>
    <s v="005935614"/>
    <d v="2016-02-25T00:00:00"/>
    <s v="ZE497030"/>
    <m/>
    <m/>
    <m/>
    <s v="ZE497030"/>
    <x v="0"/>
    <s v="ACCRUED EXPENDITURE"/>
    <s v="380"/>
    <s v="DE497030"/>
    <s v="NON-PERSONNEL SERVICES"/>
    <s v="0600"/>
    <x v="3"/>
    <s v="OTHER SERVICES AND CHARGES"/>
    <s v="0040"/>
    <s v="0427"/>
    <s v="0427"/>
    <s v="COMP BD MEMBERS &amp; COMMISSION"/>
    <s v="E6007"/>
    <s v="OT706"/>
    <s v="D706"/>
    <s v="EDUCATION LICENSURE COMMISSION                    "/>
    <s v="NOPROJ"/>
    <s v="NA"/>
    <s v="NO PROJECT INFORMATION"/>
    <s v="Expenditure"/>
  </r>
  <r>
    <d v="2016-04-01T23:45:00"/>
    <d v="2016-04-04T00:00:00"/>
    <n v="2016"/>
    <n v="7"/>
    <x v="0"/>
    <s v="GD0"/>
    <s v="GD0"/>
    <s v="GD0"/>
    <s v="NOGRNT"/>
    <s v="NA"/>
    <n v="-667"/>
    <m/>
    <s v="1577565855000"/>
    <s v="JOHNETTA G. DAVIS"/>
    <s v="005947729"/>
    <d v="2016-04-04T00:00:00"/>
    <s v="ZE499381"/>
    <m/>
    <m/>
    <m/>
    <s v="ZE499381"/>
    <x v="0"/>
    <s v="ACCRUED EXPENDITURE"/>
    <s v="380"/>
    <s v="DE499381"/>
    <s v="NON-PERSONNEL SERVICES"/>
    <s v="0600"/>
    <x v="3"/>
    <s v="OTHER SERVICES AND CHARGES"/>
    <s v="0040"/>
    <s v="0427"/>
    <s v="0427"/>
    <s v="COMP BD MEMBERS &amp; COMMISSION"/>
    <s v="E6007"/>
    <s v="OT706"/>
    <s v="D706"/>
    <s v="EDUCATION LICENSURE COMMISSION                    "/>
    <s v="NOPROJ"/>
    <s v="NA"/>
    <s v="NO PROJECT INFORMATION"/>
    <s v="Revenue"/>
  </r>
  <r>
    <d v="2016-06-14T23:29:00"/>
    <d v="2016-06-15T00:00:00"/>
    <n v="2016"/>
    <n v="9"/>
    <x v="0"/>
    <s v="GD0"/>
    <s v="GD0"/>
    <s v="GD0"/>
    <s v="NOGRNT"/>
    <s v="NA"/>
    <n v="-667"/>
    <m/>
    <s v="1577565855000"/>
    <s v="JOHNETTA G. DAVIS"/>
    <s v="005968564"/>
    <d v="2016-06-15T00:00:00"/>
    <s v="ZE506643"/>
    <m/>
    <m/>
    <m/>
    <s v="ZE506643"/>
    <x v="0"/>
    <s v="ACCRUED EXPENDITURE"/>
    <s v="380"/>
    <s v="DE506643"/>
    <s v="NON-PERSONNEL SERVICES"/>
    <s v="0600"/>
    <x v="3"/>
    <s v="OTHER SERVICES AND CHARGES"/>
    <s v="0040"/>
    <s v="0427"/>
    <s v="0427"/>
    <s v="COMP BD MEMBERS &amp; COMMISSION"/>
    <s v="E6007"/>
    <s v="OT706"/>
    <s v="D706"/>
    <s v="EDUCATION LICENSURE COMMISSION                    "/>
    <s v="NOPROJ"/>
    <s v="NA"/>
    <s v="NO PROJECT INFORMATION"/>
    <s v="Expenditure"/>
  </r>
  <r>
    <d v="2016-03-02T23:07:00"/>
    <d v="2016-03-03T00:00:00"/>
    <n v="2016"/>
    <n v="6"/>
    <x v="0"/>
    <s v="GD0"/>
    <s v="GD0"/>
    <s v="GD0"/>
    <s v="NOGRNT"/>
    <s v="NA"/>
    <n v="550"/>
    <m/>
    <s v="1217472066000"/>
    <s v="JORDAN TEIXEIRA"/>
    <s v="005939139"/>
    <d v="2016-03-03T00:00:00"/>
    <s v="ZE497518"/>
    <m/>
    <m/>
    <m/>
    <s v="ZE497518"/>
    <x v="1"/>
    <s v="CASH EXPENDITURE"/>
    <s v="380"/>
    <s v="DE497518"/>
    <s v="NON-PERSONNEL SERVICES"/>
    <s v="0600"/>
    <x v="2"/>
    <s v="SUBSIDIES AND TRANSFERS"/>
    <s v="0050"/>
    <s v="0507"/>
    <s v="0507"/>
    <s v="SUBSIDIES"/>
    <s v="OT502"/>
    <s v="OT502"/>
    <s v="D502"/>
    <s v="ATHLETICS                                         "/>
    <s v="NOPROJ"/>
    <s v="NA"/>
    <s v="NO PROJECT INFORMATION"/>
    <s v="Expenditure"/>
  </r>
  <r>
    <d v="2016-02-25T15:11:00"/>
    <d v="2016-02-25T00:00:00"/>
    <n v="2016"/>
    <n v="5"/>
    <x v="0"/>
    <s v="GD0"/>
    <s v="GD0"/>
    <s v="GD0"/>
    <s v="NOGRNT"/>
    <s v="NA"/>
    <n v="550"/>
    <s v="9/5 - 11/6/15"/>
    <s v="1217472066000"/>
    <s v="JORDAN TEIXEIRA"/>
    <s v="005939139"/>
    <n v="42432"/>
    <s v="DE497518"/>
    <s v="STIPEND"/>
    <n v="42425"/>
    <n v="42432"/>
    <s v="DE497518"/>
    <x v="0"/>
    <s v="ACCRUED EXPENDITURE"/>
    <s v="222"/>
    <m/>
    <s v="NON-PERSONNEL SERVICES"/>
    <s v="0600"/>
    <x v="2"/>
    <s v="SUBSIDIES AND TRANSFERS"/>
    <s v="0050"/>
    <s v="0507"/>
    <s v="0507"/>
    <s v="SUBSIDIES"/>
    <s v="OT502"/>
    <s v="OT502"/>
    <s v="D502"/>
    <s v="ATHLETICS                                         "/>
    <s v="NOPROJ"/>
    <s v="NA"/>
    <s v="NO PROJECT INFORMATION"/>
    <s v="Expenditure"/>
  </r>
  <r>
    <d v="2016-03-02T23:07:00"/>
    <d v="2016-03-03T00:00:00"/>
    <n v="2016"/>
    <n v="6"/>
    <x v="0"/>
    <s v="GD0"/>
    <s v="GD0"/>
    <s v="GD0"/>
    <s v="NOGRNT"/>
    <s v="NA"/>
    <n v="-550"/>
    <m/>
    <s v="1217472066000"/>
    <s v="JORDAN TEIXEIRA"/>
    <s v="005939139"/>
    <d v="2016-03-03T00:00:00"/>
    <s v="ZE497518"/>
    <m/>
    <m/>
    <m/>
    <s v="ZE497518"/>
    <x v="0"/>
    <s v="ACCRUED EXPENDITURE"/>
    <s v="380"/>
    <s v="DE497518"/>
    <s v="NON-PERSONNEL SERVICES"/>
    <s v="0600"/>
    <x v="2"/>
    <s v="SUBSIDIES AND TRANSFERS"/>
    <s v="0050"/>
    <s v="0507"/>
    <s v="0507"/>
    <s v="SUBSIDIES"/>
    <s v="OT502"/>
    <s v="OT502"/>
    <s v="D502"/>
    <s v="ATHLETICS                                         "/>
    <s v="NOPROJ"/>
    <s v="NA"/>
    <s v="NO PROJECT INFORMATION"/>
    <s v="Expenditure"/>
  </r>
  <r>
    <d v="2016-06-30T01:01:00"/>
    <d v="2016-06-29T00:00:00"/>
    <n v="2016"/>
    <n v="9"/>
    <x v="0"/>
    <s v="GD0"/>
    <s v="GD0"/>
    <s v="GD0"/>
    <s v="NOGRNT"/>
    <s v="NA"/>
    <n v="337"/>
    <s v="ADV. 6/28-7/3"/>
    <s v="1577043117000"/>
    <s v="KENNETH OWENS"/>
    <s v="         "/>
    <m/>
    <s v="ZL507932"/>
    <s v="TRAVEL ADVANCE"/>
    <n v="42549"/>
    <n v="42551"/>
    <s v="ZL507932"/>
    <x v="1"/>
    <s v="CASH EXPENDITURE"/>
    <s v="880"/>
    <s v="DE507932"/>
    <s v="NON-PERSONNEL SERVICES"/>
    <s v="0600"/>
    <x v="2"/>
    <s v="OTHER SERVICES AND CHARGES"/>
    <s v="0040"/>
    <s v="0402"/>
    <s v="0402"/>
    <s v="TRAVEL - OUT OF CITY"/>
    <s v="OT502"/>
    <s v="OT502"/>
    <s v="D502"/>
    <s v="ATHLETICS                                         "/>
    <s v="NOPROJ"/>
    <s v="NA"/>
    <s v="NO PROJECT INFORMATION"/>
    <s v="Expenditure"/>
  </r>
  <r>
    <d v="2016-06-29T12:39:00"/>
    <d v="2016-06-28T00:00:00"/>
    <n v="2016"/>
    <n v="9"/>
    <x v="0"/>
    <s v="GD0"/>
    <s v="GD0"/>
    <s v="GD0"/>
    <s v="NOGRNT"/>
    <s v="NA"/>
    <n v="337"/>
    <s v="ADV. 6/28-7/3"/>
    <s v="1577043117000"/>
    <s v="KENNETH OWENS"/>
    <s v="LO010023 "/>
    <d v="2016-06-29T00:00:00"/>
    <s v="DE507932"/>
    <s v="TRAVEL ADVANCE"/>
    <n v="42549"/>
    <n v="42551"/>
    <s v="DE507932"/>
    <x v="0"/>
    <s v="ACCRUED EXPENDITURE"/>
    <s v="224"/>
    <s v="TRVL ADV"/>
    <s v="NON-PERSONNEL SERVICES"/>
    <s v="0600"/>
    <x v="2"/>
    <s v="OTHER SERVICES AND CHARGES"/>
    <s v="0040"/>
    <s v="0402"/>
    <s v="0402"/>
    <s v="TRAVEL - OUT OF CITY"/>
    <s v="OT502"/>
    <s v="OT502"/>
    <s v="D502"/>
    <s v="ATHLETICS                                         "/>
    <s v="NOPROJ"/>
    <s v="NA"/>
    <s v="NO PROJECT INFORMATION"/>
    <s v="Expenditure"/>
  </r>
  <r>
    <d v="2016-06-30T01:01:00"/>
    <d v="2016-06-29T00:00:00"/>
    <n v="2016"/>
    <n v="9"/>
    <x v="0"/>
    <s v="GD0"/>
    <s v="GD0"/>
    <s v="GD0"/>
    <s v="NOGRNT"/>
    <s v="NA"/>
    <n v="-337"/>
    <s v="ADV. 6/28-7/3"/>
    <s v="1577043117000"/>
    <s v="KENNETH OWENS"/>
    <s v="         "/>
    <m/>
    <s v="ZL507932"/>
    <s v="TRAVEL ADVANCE"/>
    <n v="42549"/>
    <n v="42551"/>
    <s v="ZL507932"/>
    <x v="0"/>
    <s v="ACCRUED EXPENDITURE"/>
    <s v="880"/>
    <s v="DE507932"/>
    <s v="NON-PERSONNEL SERVICES"/>
    <s v="0600"/>
    <x v="2"/>
    <s v="OTHER SERVICES AND CHARGES"/>
    <s v="0040"/>
    <s v="0402"/>
    <s v="0402"/>
    <s v="TRAVEL - OUT OF CITY"/>
    <s v="OT502"/>
    <s v="OT502"/>
    <s v="D502"/>
    <s v="ATHLETICS                                         "/>
    <s v="NOPROJ"/>
    <s v="NA"/>
    <s v="NO PROJECT INFORMATION"/>
    <s v="Expenditure"/>
  </r>
  <r>
    <d v="2015-12-09T01:34:00"/>
    <d v="2015-12-09T00:00:00"/>
    <n v="2016"/>
    <n v="3"/>
    <x v="0"/>
    <s v="GD0"/>
    <s v="GD0"/>
    <s v="GD0"/>
    <s v="NOGRNT"/>
    <s v="NA"/>
    <n v="500"/>
    <m/>
    <s v="9999992821378423894000"/>
    <s v="LAUREN LYNCH"/>
    <s v="005916405"/>
    <n v="42347"/>
    <s v="ZE491999"/>
    <m/>
    <m/>
    <m/>
    <s v="ZE491999"/>
    <x v="1"/>
    <s v="CASH EXPENDITURE"/>
    <s v="380"/>
    <s v="DE491999"/>
    <s v="NON-PERSONNEL SERVICES"/>
    <s v="0600"/>
    <x v="0"/>
    <s v="OTHER SERVICES AND CHARGES"/>
    <s v="0040"/>
    <s v="0419"/>
    <s v="0419"/>
    <s v="TUITION FOR EMPLOYEE TRAINING"/>
    <s v="S0618"/>
    <s v="OT301"/>
    <s v="D301"/>
    <s v="OFFICE OF THE CHIEF OPERATION OFFICER             "/>
    <s v="NOPROJ"/>
    <s v="NA"/>
    <s v="NO PROJECT INFORMATION"/>
    <s v="Expenditure"/>
  </r>
  <r>
    <d v="2015-12-04T14:38:00"/>
    <d v="2015-12-02T00:00:00"/>
    <n v="2016"/>
    <n v="3"/>
    <x v="0"/>
    <s v="GD0"/>
    <s v="GD0"/>
    <s v="GD0"/>
    <s v="NOGRNT"/>
    <s v="NA"/>
    <n v="500"/>
    <s v="PRVTE INVEST L"/>
    <s v="9999992821378423756000"/>
    <s v="LAUREN LYNCH"/>
    <s v="005916405"/>
    <d v="2015-12-09T00:00:00"/>
    <s v="DE491999"/>
    <s v="LICENSE PAYMENT"/>
    <d v="2015-11-18T00:00:00"/>
    <d v="2015-12-09T00:00:00"/>
    <s v="DE491999"/>
    <x v="0"/>
    <s v="ACCRUED EXPENDITURE"/>
    <s v="222"/>
    <m/>
    <s v="NON-PERSONNEL SERVICES"/>
    <s v="0600"/>
    <x v="0"/>
    <s v="OTHER SERVICES AND CHARGES"/>
    <s v="0040"/>
    <s v="0419"/>
    <s v="0419"/>
    <s v="TUITION FOR EMPLOYEE TRAINING"/>
    <s v="S0618"/>
    <s v="OT301"/>
    <s v="D301"/>
    <s v="OFFICE OF THE CHIEF OPERATION OFFICER             "/>
    <s v="NOPROJ"/>
    <s v="NA"/>
    <s v="NO PROJECT INFORMATION"/>
    <s v="Expenditure"/>
  </r>
  <r>
    <d v="2015-12-09T01:34:00"/>
    <d v="2015-12-09T00:00:00"/>
    <n v="2016"/>
    <n v="3"/>
    <x v="0"/>
    <s v="GD0"/>
    <s v="GD0"/>
    <s v="GD0"/>
    <s v="NOGRNT"/>
    <s v="NA"/>
    <n v="-500"/>
    <m/>
    <s v="9999992821378423895000"/>
    <s v="LAUREN LYNCH"/>
    <s v="005916405"/>
    <d v="2015-12-09T00:00:00"/>
    <s v="ZE491999"/>
    <m/>
    <m/>
    <m/>
    <s v="ZE491999"/>
    <x v="0"/>
    <s v="ACCRUED EXPENDITURE"/>
    <s v="380"/>
    <s v="DE491999"/>
    <s v="NON-PERSONNEL SERVICES"/>
    <s v="0600"/>
    <x v="0"/>
    <s v="OTHER SERVICES AND CHARGES"/>
    <s v="0040"/>
    <s v="0419"/>
    <s v="0419"/>
    <s v="TUITION FOR EMPLOYEE TRAINING"/>
    <s v="S0618"/>
    <s v="OT301"/>
    <s v="D301"/>
    <s v="OFFICE OF THE CHIEF OPERATION OFFICER             "/>
    <s v="NOPROJ"/>
    <s v="NA"/>
    <s v="NO PROJECT INFORMATION"/>
    <s v="Expenditure"/>
  </r>
  <r>
    <d v="2016-02-23T23:20:00"/>
    <d v="2016-02-24T00:00:00"/>
    <n v="2016"/>
    <n v="5"/>
    <x v="0"/>
    <s v="GD0"/>
    <s v="GD0"/>
    <s v="GD0"/>
    <s v="NOGRNT"/>
    <s v="NA"/>
    <n v="113"/>
    <m/>
    <s v="1145427623000"/>
    <s v="MARY E. DILWORTH"/>
    <s v="005935359"/>
    <d v="2016-02-24T00:00:00"/>
    <s v="ZE497025"/>
    <m/>
    <m/>
    <m/>
    <s v="ZE497025"/>
    <x v="1"/>
    <s v="CASH EXPENDITURE"/>
    <s v="380"/>
    <s v="DE497025"/>
    <s v="NON-PERSONNEL SERVICES"/>
    <s v="0600"/>
    <x v="3"/>
    <s v="OTHER SERVICES AND CHARGES"/>
    <s v="0040"/>
    <s v="0401"/>
    <s v="0401"/>
    <s v="TRAVEL - LOCAL"/>
    <s v="E6007"/>
    <s v="OT706"/>
    <s v="D706"/>
    <s v="EDUCATION LICENSURE COMMISSION                    "/>
    <s v="NOPROJ"/>
    <s v="NA"/>
    <s v="NO PROJECT INFORMATION"/>
    <s v="Expenditure"/>
  </r>
  <r>
    <d v="2016-02-23T16:39:00"/>
    <d v="2016-02-18T00:00:00"/>
    <n v="2016"/>
    <n v="5"/>
    <x v="0"/>
    <s v="GD0"/>
    <s v="GD0"/>
    <s v="GD0"/>
    <s v="NOGRNT"/>
    <s v="NA"/>
    <n v="113"/>
    <s v="JULY-DEC 2015"/>
    <s v="1145427623000"/>
    <s v="MARY E. DILWORTH"/>
    <s v="005935359"/>
    <n v="42424"/>
    <s v="DE497025"/>
    <s v="DV#13 STIPEND"/>
    <n v="42418"/>
    <n v="42424"/>
    <s v="DE497025"/>
    <x v="0"/>
    <s v="ACCRUED EXPENDITURE"/>
    <s v="224"/>
    <s v="STIPEND"/>
    <s v="NON-PERSONNEL SERVICES"/>
    <s v="0600"/>
    <x v="3"/>
    <s v="OTHER SERVICES AND CHARGES"/>
    <s v="0040"/>
    <s v="0401"/>
    <s v="0401"/>
    <s v="TRAVEL - LOCAL"/>
    <s v="E6007"/>
    <s v="OT706"/>
    <s v="D706"/>
    <s v="EDUCATION LICENSURE COMMISSION                    "/>
    <s v="NOPROJ"/>
    <s v="NA"/>
    <s v="NO PROJECT INFORMATION"/>
    <s v="Expenditure"/>
  </r>
  <r>
    <d v="2016-02-23T23:20:00"/>
    <d v="2016-02-24T00:00:00"/>
    <n v="2016"/>
    <n v="5"/>
    <x v="0"/>
    <s v="GD0"/>
    <s v="GD0"/>
    <s v="GD0"/>
    <s v="NOGRNT"/>
    <s v="NA"/>
    <n v="-113"/>
    <m/>
    <s v="1145427623000"/>
    <s v="MARY E. DILWORTH"/>
    <s v="005935359"/>
    <n v="42424"/>
    <s v="ZE497025"/>
    <m/>
    <m/>
    <m/>
    <s v="ZE497025"/>
    <x v="0"/>
    <s v="ACCRUED EXPENDITURE"/>
    <s v="380"/>
    <s v="DE497025"/>
    <s v="NON-PERSONNEL SERVICES"/>
    <s v="0600"/>
    <x v="3"/>
    <s v="OTHER SERVICES AND CHARGES"/>
    <s v="0040"/>
    <s v="0401"/>
    <s v="0401"/>
    <s v="TRAVEL - LOCAL"/>
    <s v="E6007"/>
    <s v="OT706"/>
    <s v="D706"/>
    <s v="EDUCATION LICENSURE COMMISSION                    "/>
    <s v="NOPROJ"/>
    <s v="NA"/>
    <s v="NO PROJECT INFORMATION"/>
    <s v="Expenditure"/>
  </r>
  <r>
    <d v="2015-12-11T00:13:00"/>
    <d v="2015-12-11T00:00:00"/>
    <n v="2016"/>
    <n v="3"/>
    <x v="0"/>
    <s v="GD0"/>
    <s v="GD0"/>
    <s v="GD0"/>
    <s v="NOGRNT"/>
    <s v="NA"/>
    <n v="333.33"/>
    <m/>
    <s v="1145427623000"/>
    <s v="MARY E. DILWORTH"/>
    <s v="005917216"/>
    <n v="42349"/>
    <s v="ZE492538"/>
    <m/>
    <m/>
    <m/>
    <s v="ZE492538"/>
    <x v="1"/>
    <s v="CASH EXPENDITURE"/>
    <s v="380"/>
    <s v="DE492538"/>
    <s v="NON-PERSONNEL SERVICES"/>
    <s v="0600"/>
    <x v="3"/>
    <s v="OTHER SERVICES AND CHARGES"/>
    <s v="0040"/>
    <s v="0427"/>
    <s v="0427"/>
    <s v="COMP BD MEMBERS &amp; COMMISSION"/>
    <s v="E6007"/>
    <s v="OT706"/>
    <s v="D706"/>
    <s v="EDUCATION LICENSURE COMMISSION                    "/>
    <s v="NOPROJ"/>
    <s v="NA"/>
    <s v="NO PROJECT INFORMATION"/>
    <s v="Expenditure"/>
  </r>
  <r>
    <d v="2015-12-31T02:25:00"/>
    <d v="2015-12-31T00:00:00"/>
    <n v="2016"/>
    <n v="3"/>
    <x v="0"/>
    <s v="GD0"/>
    <s v="GD0"/>
    <s v="GD0"/>
    <s v="NOGRNT"/>
    <s v="NA"/>
    <n v="333.33"/>
    <m/>
    <s v="1145427623000"/>
    <s v="MARY E. DILWORTH"/>
    <s v="005922885"/>
    <n v="42369"/>
    <s v="ZE494137"/>
    <m/>
    <m/>
    <m/>
    <s v="ZE494137"/>
    <x v="1"/>
    <s v="CASH EXPENDITURE"/>
    <s v="380"/>
    <s v="DE494137"/>
    <s v="NON-PERSONNEL SERVICES"/>
    <s v="0600"/>
    <x v="3"/>
    <s v="OTHER SERVICES AND CHARGES"/>
    <s v="0040"/>
    <s v="0427"/>
    <s v="0427"/>
    <s v="COMP BD MEMBERS &amp; COMMISSION"/>
    <s v="E6007"/>
    <s v="OT706"/>
    <s v="D706"/>
    <s v="EDUCATION LICENSURE COMMISSION                    "/>
    <s v="NOPROJ"/>
    <s v="NA"/>
    <s v="NO PROJECT INFORMATION"/>
    <s v="Expenditure"/>
  </r>
  <r>
    <d v="2016-02-25T23:22:00"/>
    <d v="2016-02-26T00:00:00"/>
    <n v="2016"/>
    <n v="5"/>
    <x v="0"/>
    <s v="GD0"/>
    <s v="GD0"/>
    <s v="GD0"/>
    <s v="NOGRNT"/>
    <s v="NA"/>
    <n v="1334"/>
    <m/>
    <s v="1145427623000"/>
    <s v="MARY E. DILWORTH"/>
    <s v="005935958"/>
    <n v="42426"/>
    <s v="ZE497018"/>
    <m/>
    <m/>
    <m/>
    <s v="ZE497018"/>
    <x v="1"/>
    <s v="CASH EXPENDITURE"/>
    <s v="380"/>
    <s v="DE497018"/>
    <s v="NON-PERSONNEL SERVICES"/>
    <s v="0600"/>
    <x v="3"/>
    <s v="OTHER SERVICES AND CHARGES"/>
    <s v="0040"/>
    <s v="0427"/>
    <s v="0427"/>
    <s v="COMP BD MEMBERS &amp; COMMISSION"/>
    <s v="E6007"/>
    <s v="OT706"/>
    <s v="D706"/>
    <s v="EDUCATION LICENSURE COMMISSION                    "/>
    <s v="NOPROJ"/>
    <s v="NA"/>
    <s v="NO PROJECT INFORMATION"/>
    <s v="Expenditure"/>
  </r>
  <r>
    <d v="2016-06-14T23:29:00"/>
    <d v="2016-06-15T00:00:00"/>
    <n v="2016"/>
    <n v="9"/>
    <x v="0"/>
    <s v="GD0"/>
    <s v="GD0"/>
    <s v="GD0"/>
    <s v="NOGRNT"/>
    <s v="NA"/>
    <n v="667"/>
    <m/>
    <s v="1145427623000"/>
    <s v="MARY E. DILWORTH"/>
    <s v="005968552"/>
    <n v="42536"/>
    <s v="ZE506639"/>
    <m/>
    <m/>
    <m/>
    <s v="ZE506639"/>
    <x v="1"/>
    <s v="CASH EXPENDITURE"/>
    <s v="380"/>
    <s v="DE506639"/>
    <s v="NON-PERSONNEL SERVICES"/>
    <s v="0600"/>
    <x v="3"/>
    <s v="OTHER SERVICES AND CHARGES"/>
    <s v="0040"/>
    <s v="0427"/>
    <s v="0427"/>
    <s v="COMP BD MEMBERS &amp; COMMISSION"/>
    <s v="E6007"/>
    <s v="OT706"/>
    <s v="D706"/>
    <s v="EDUCATION LICENSURE COMMISSION                    "/>
    <s v="NOPROJ"/>
    <s v="NA"/>
    <s v="NO PROJECT INFORMATION"/>
    <s v="Expenditure"/>
  </r>
  <r>
    <d v="2016-06-14T23:29:00"/>
    <d v="2016-06-15T00:00:00"/>
    <n v="2016"/>
    <n v="9"/>
    <x v="0"/>
    <s v="GD0"/>
    <s v="GD0"/>
    <s v="GD0"/>
    <s v="NOGRNT"/>
    <s v="NA"/>
    <n v="667"/>
    <m/>
    <s v="1145427623000"/>
    <s v="MARY E. DILWORTH"/>
    <s v="005968552"/>
    <n v="42536"/>
    <s v="ZE506644"/>
    <m/>
    <m/>
    <m/>
    <s v="ZE506644"/>
    <x v="1"/>
    <s v="CASH EXPENDITURE"/>
    <s v="380"/>
    <s v="DE506644"/>
    <s v="NON-PERSONNEL SERVICES"/>
    <s v="0600"/>
    <x v="3"/>
    <s v="OTHER SERVICES AND CHARGES"/>
    <s v="0040"/>
    <s v="0427"/>
    <s v="0427"/>
    <s v="COMP BD MEMBERS &amp; COMMISSION"/>
    <s v="E6007"/>
    <s v="OT706"/>
    <s v="D706"/>
    <s v="EDUCATION LICENSURE COMMISSION                    "/>
    <s v="NOPROJ"/>
    <s v="NA"/>
    <s v="NO PROJECT INFORMATION"/>
    <s v="Expenditure"/>
  </r>
  <r>
    <d v="2015-12-08T09:58:00"/>
    <d v="2015-12-07T00:00:00"/>
    <n v="2016"/>
    <n v="3"/>
    <x v="0"/>
    <s v="GD0"/>
    <s v="GD0"/>
    <s v="GD0"/>
    <s v="NOGRNT"/>
    <s v="NA"/>
    <n v="333.33"/>
    <s v="NOV 2015"/>
    <s v="1145427623000"/>
    <s v="MARY E. DILWORTH"/>
    <s v="005917216"/>
    <d v="2015-12-11T00:00:00"/>
    <s v="DE492538"/>
    <s v="DV#13 STIPEND"/>
    <d v="2015-12-01T00:00:00"/>
    <d v="2015-12-13T00:00:00"/>
    <s v="DE492538"/>
    <x v="0"/>
    <s v="ACCRUED EXPENDITURE"/>
    <s v="222"/>
    <s v="STIPEND"/>
    <s v="NON-PERSONNEL SERVICES"/>
    <s v="0600"/>
    <x v="3"/>
    <s v="OTHER SERVICES AND CHARGES"/>
    <s v="0040"/>
    <s v="0427"/>
    <s v="0427"/>
    <s v="COMP BD MEMBERS &amp; COMMISSION"/>
    <s v="E6007"/>
    <s v="OT706"/>
    <s v="D706"/>
    <s v="EDUCATION LICENSURE COMMISSION                    "/>
    <s v="NOPROJ"/>
    <s v="NA"/>
    <s v="NO PROJECT INFORMATION"/>
    <s v="Expenditure"/>
  </r>
  <r>
    <d v="2015-12-29T15:52:00"/>
    <d v="2015-12-29T00:00:00"/>
    <n v="2016"/>
    <n v="3"/>
    <x v="0"/>
    <s v="GD0"/>
    <s v="GD0"/>
    <s v="GD0"/>
    <s v="NOGRNT"/>
    <s v="NA"/>
    <n v="333.33"/>
    <s v="DEC 2015"/>
    <s v="1145427623000"/>
    <s v="MARY E. DILWORTH"/>
    <s v="005922885"/>
    <d v="2015-12-31T00:00:00"/>
    <s v="DE494137"/>
    <s v="DV#13 STIPEND"/>
    <n v="42367"/>
    <n v="42372"/>
    <s v="DE494137"/>
    <x v="0"/>
    <s v="ACCRUED EXPENDITURE"/>
    <s v="222"/>
    <s v="STIPEND"/>
    <s v="NON-PERSONNEL SERVICES"/>
    <s v="0600"/>
    <x v="3"/>
    <s v="OTHER SERVICES AND CHARGES"/>
    <s v="0040"/>
    <s v="0427"/>
    <s v="0427"/>
    <s v="COMP BD MEMBERS &amp; COMMISSION"/>
    <s v="E6007"/>
    <s v="OT706"/>
    <s v="D706"/>
    <s v="EDUCATION LICENSURE COMMISSION                    "/>
    <s v="NOPROJ"/>
    <s v="NA"/>
    <s v="NO PROJECT INFORMATION"/>
    <s v="Expenditure"/>
  </r>
  <r>
    <d v="2016-02-23T16:49:00"/>
    <d v="2016-02-18T00:00:00"/>
    <n v="2016"/>
    <n v="5"/>
    <x v="0"/>
    <s v="GD0"/>
    <s v="GD0"/>
    <s v="GD0"/>
    <s v="NOGRNT"/>
    <s v="NA"/>
    <n v="1334"/>
    <s v="JAN-FEB 2016"/>
    <s v="1145427623000"/>
    <s v="MARY E. DILWORTH"/>
    <s v="005935958"/>
    <d v="2016-02-26T00:00:00"/>
    <s v="DE497018"/>
    <s v="DV#13 STIPEND"/>
    <n v="42418"/>
    <n v="42428"/>
    <s v="DE497018"/>
    <x v="0"/>
    <s v="ACCRUED EXPENDITURE"/>
    <s v="222"/>
    <s v="STIPEND"/>
    <s v="NON-PERSONNEL SERVICES"/>
    <s v="0600"/>
    <x v="3"/>
    <s v="OTHER SERVICES AND CHARGES"/>
    <s v="0040"/>
    <s v="0427"/>
    <s v="0427"/>
    <s v="COMP BD MEMBERS &amp; COMMISSION"/>
    <s v="E6007"/>
    <s v="OT706"/>
    <s v="D706"/>
    <s v="EDUCATION LICENSURE COMMISSION                    "/>
    <s v="NOPROJ"/>
    <s v="NA"/>
    <s v="NO PROJECT INFORMATION"/>
    <s v="Expenditure"/>
  </r>
  <r>
    <d v="2016-06-14T13:36:00"/>
    <d v="2016-06-14T00:00:00"/>
    <n v="2016"/>
    <n v="9"/>
    <x v="0"/>
    <s v="GD0"/>
    <s v="GD0"/>
    <s v="GD0"/>
    <s v="NOGRNT"/>
    <s v="NA"/>
    <n v="667"/>
    <s v="APRIL 2016"/>
    <s v="1145427623000"/>
    <s v="MARY E. DILWORTH"/>
    <s v="005968552"/>
    <d v="2016-06-15T00:00:00"/>
    <s v="DE506639"/>
    <s v="DV#13 STIPEND"/>
    <n v="42535"/>
    <n v="42540"/>
    <s v="DE506639"/>
    <x v="0"/>
    <s v="ACCRUED EXPENDITURE"/>
    <s v="222"/>
    <s v="STIPEND"/>
    <s v="NON-PERSONNEL SERVICES"/>
    <s v="0600"/>
    <x v="3"/>
    <s v="OTHER SERVICES AND CHARGES"/>
    <s v="0040"/>
    <s v="0427"/>
    <s v="0427"/>
    <s v="COMP BD MEMBERS &amp; COMMISSION"/>
    <s v="E6007"/>
    <s v="OT706"/>
    <s v="D706"/>
    <s v="EDUCATION LICENSURE COMMISSION                    "/>
    <s v="NOPROJ"/>
    <s v="NA"/>
    <s v="NO PROJECT INFORMATION"/>
    <s v="Expenditure"/>
  </r>
  <r>
    <d v="2016-06-14T13:36:00"/>
    <d v="2016-06-14T00:00:00"/>
    <n v="2016"/>
    <n v="9"/>
    <x v="0"/>
    <s v="GD0"/>
    <s v="GD0"/>
    <s v="GD0"/>
    <s v="NOGRNT"/>
    <s v="NA"/>
    <n v="667"/>
    <s v="MARCH 2016"/>
    <s v="1145427623000"/>
    <s v="MARY E. DILWORTH"/>
    <s v="005968552"/>
    <d v="2016-06-15T00:00:00"/>
    <s v="DE506644"/>
    <s v="DV#13 STIPEND"/>
    <n v="42535"/>
    <n v="42540"/>
    <s v="DE506644"/>
    <x v="0"/>
    <s v="ACCRUED EXPENDITURE"/>
    <s v="222"/>
    <s v="STIPEND"/>
    <s v="NON-PERSONNEL SERVICES"/>
    <s v="0600"/>
    <x v="3"/>
    <s v="OTHER SERVICES AND CHARGES"/>
    <s v="0040"/>
    <s v="0427"/>
    <s v="0427"/>
    <s v="COMP BD MEMBERS &amp; COMMISSION"/>
    <s v="E6007"/>
    <s v="OT706"/>
    <s v="D706"/>
    <s v="EDUCATION LICENSURE COMMISSION                    "/>
    <s v="NOPROJ"/>
    <s v="NA"/>
    <s v="NO PROJECT INFORMATION"/>
    <s v="Revenue"/>
  </r>
  <r>
    <d v="2015-12-11T00:13:00"/>
    <d v="2015-12-11T00:00:00"/>
    <n v="2016"/>
    <n v="3"/>
    <x v="0"/>
    <s v="GD0"/>
    <s v="GD0"/>
    <s v="GD0"/>
    <s v="NOGRNT"/>
    <s v="NA"/>
    <n v="-333.33"/>
    <m/>
    <s v="1145427623000"/>
    <s v="MARY E. DILWORTH"/>
    <s v="005917216"/>
    <d v="2015-12-11T00:00:00"/>
    <s v="ZE492538"/>
    <m/>
    <m/>
    <m/>
    <s v="ZE492538"/>
    <x v="0"/>
    <s v="ACCRUED EXPENDITURE"/>
    <s v="380"/>
    <s v="DE492538"/>
    <s v="NON-PERSONNEL SERVICES"/>
    <s v="0600"/>
    <x v="3"/>
    <s v="OTHER SERVICES AND CHARGES"/>
    <s v="0040"/>
    <s v="0427"/>
    <s v="0427"/>
    <s v="COMP BD MEMBERS &amp; COMMISSION"/>
    <s v="E6007"/>
    <s v="OT706"/>
    <s v="D706"/>
    <s v="EDUCATION LICENSURE COMMISSION                    "/>
    <s v="NOPROJ"/>
    <s v="NA"/>
    <s v="NO PROJECT INFORMATION"/>
    <s v="Expenditure"/>
  </r>
  <r>
    <d v="2015-12-31T02:25:00"/>
    <d v="2015-12-31T00:00:00"/>
    <n v="2016"/>
    <n v="3"/>
    <x v="0"/>
    <s v="GD0"/>
    <s v="GD0"/>
    <s v="GD0"/>
    <s v="NOGRNT"/>
    <s v="NA"/>
    <n v="-333.33"/>
    <m/>
    <s v="1145427623000"/>
    <s v="MARY E. DILWORTH"/>
    <s v="005922885"/>
    <d v="2015-12-31T00:00:00"/>
    <s v="ZE494137"/>
    <m/>
    <m/>
    <m/>
    <s v="ZE494137"/>
    <x v="0"/>
    <s v="ACCRUED EXPENDITURE"/>
    <s v="380"/>
    <s v="DE494137"/>
    <s v="NON-PERSONNEL SERVICES"/>
    <s v="0600"/>
    <x v="3"/>
    <s v="OTHER SERVICES AND CHARGES"/>
    <s v="0040"/>
    <s v="0427"/>
    <s v="0427"/>
    <s v="COMP BD MEMBERS &amp; COMMISSION"/>
    <s v="E6007"/>
    <s v="OT706"/>
    <s v="D706"/>
    <s v="EDUCATION LICENSURE COMMISSION                    "/>
    <s v="NOPROJ"/>
    <s v="NA"/>
    <s v="NO PROJECT INFORMATION"/>
    <s v="Expenditure"/>
  </r>
  <r>
    <d v="2016-02-25T23:22:00"/>
    <d v="2016-02-26T00:00:00"/>
    <n v="2016"/>
    <n v="5"/>
    <x v="0"/>
    <s v="GD0"/>
    <s v="GD0"/>
    <s v="GD0"/>
    <s v="NOGRNT"/>
    <s v="NA"/>
    <n v="-1334"/>
    <m/>
    <s v="1145427623000"/>
    <s v="MARY E. DILWORTH"/>
    <s v="005935958"/>
    <d v="2016-02-26T00:00:00"/>
    <s v="ZE497018"/>
    <m/>
    <m/>
    <m/>
    <s v="ZE497018"/>
    <x v="0"/>
    <s v="ACCRUED EXPENDITURE"/>
    <s v="380"/>
    <s v="DE497018"/>
    <s v="NON-PERSONNEL SERVICES"/>
    <s v="0600"/>
    <x v="3"/>
    <s v="OTHER SERVICES AND CHARGES"/>
    <s v="0040"/>
    <s v="0427"/>
    <s v="0427"/>
    <s v="COMP BD MEMBERS &amp; COMMISSION"/>
    <s v="E6007"/>
    <s v="OT706"/>
    <s v="D706"/>
    <s v="EDUCATION LICENSURE COMMISSION                    "/>
    <s v="NOPROJ"/>
    <s v="NA"/>
    <s v="NO PROJECT INFORMATION"/>
    <s v="Expenditure"/>
  </r>
  <r>
    <d v="2016-06-14T23:29:00"/>
    <d v="2016-06-15T00:00:00"/>
    <n v="2016"/>
    <n v="9"/>
    <x v="0"/>
    <s v="GD0"/>
    <s v="GD0"/>
    <s v="GD0"/>
    <s v="NOGRNT"/>
    <s v="NA"/>
    <n v="-667"/>
    <m/>
    <s v="1145427623000"/>
    <s v="MARY E. DILWORTH"/>
    <s v="005968552"/>
    <d v="2016-06-15T00:00:00"/>
    <s v="ZE506639"/>
    <m/>
    <m/>
    <m/>
    <s v="ZE506639"/>
    <x v="0"/>
    <s v="ACCRUED EXPENDITURE"/>
    <s v="380"/>
    <s v="DE506639"/>
    <s v="NON-PERSONNEL SERVICES"/>
    <s v="0600"/>
    <x v="3"/>
    <s v="OTHER SERVICES AND CHARGES"/>
    <s v="0040"/>
    <s v="0427"/>
    <s v="0427"/>
    <s v="COMP BD MEMBERS &amp; COMMISSION"/>
    <s v="E6007"/>
    <s v="OT706"/>
    <s v="D706"/>
    <s v="EDUCATION LICENSURE COMMISSION                    "/>
    <s v="NOPROJ"/>
    <s v="NA"/>
    <s v="NO PROJECT INFORMATION"/>
    <s v="Expenditure"/>
  </r>
  <r>
    <d v="2016-06-14T23:29:00"/>
    <d v="2016-06-15T00:00:00"/>
    <n v="2016"/>
    <n v="9"/>
    <x v="0"/>
    <s v="GD0"/>
    <s v="GD0"/>
    <s v="GD0"/>
    <s v="NOGRNT"/>
    <s v="NA"/>
    <n v="-667"/>
    <m/>
    <s v="1145427623000"/>
    <s v="MARY E. DILWORTH"/>
    <s v="005968552"/>
    <n v="42536"/>
    <s v="ZE506644"/>
    <m/>
    <m/>
    <m/>
    <s v="ZE506644"/>
    <x v="0"/>
    <s v="ACCRUED EXPENDITURE"/>
    <s v="380"/>
    <s v="DE506644"/>
    <s v="NON-PERSONNEL SERVICES"/>
    <s v="0600"/>
    <x v="3"/>
    <s v="OTHER SERVICES AND CHARGES"/>
    <s v="0040"/>
    <s v="0427"/>
    <s v="0427"/>
    <s v="COMP BD MEMBERS &amp; COMMISSION"/>
    <s v="E6007"/>
    <s v="OT706"/>
    <s v="D706"/>
    <s v="EDUCATION LICENSURE COMMISSION                    "/>
    <s v="NOPROJ"/>
    <s v="NA"/>
    <s v="NO PROJECT INFORMATION"/>
    <s v="Revenue"/>
  </r>
  <r>
    <d v="2016-04-26T23:23:00"/>
    <d v="2016-04-27T00:00:00"/>
    <n v="2016"/>
    <n v="7"/>
    <x v="0"/>
    <s v="GD0"/>
    <s v="GD0"/>
    <s v="GD0"/>
    <s v="NOGRNT"/>
    <s v="NA"/>
    <n v="10977.8"/>
    <m/>
    <s v="1841517861000"/>
    <s v="MEETINGONE INC."/>
    <s v="005954302"/>
    <n v="42487"/>
    <s v="ZED70525"/>
    <m/>
    <m/>
    <m/>
    <s v="ZED70525"/>
    <x v="1"/>
    <s v="CASH EXPENDITURE"/>
    <s v="380"/>
    <s v="VOD70525"/>
    <s v="NON-PERSONNEL SERVICES"/>
    <s v="0600"/>
    <x v="2"/>
    <s v="EQUIPMENT &amp; EQUIPMENT RENTAL"/>
    <s v="0070"/>
    <s v="0710"/>
    <s v="0710"/>
    <s v="IT HARDWARE ACQUISITIONS"/>
    <s v="OT502"/>
    <s v="OT502"/>
    <s v="D502"/>
    <s v="ATHLETICS                                         "/>
    <s v="NOPROJ"/>
    <s v="NA"/>
    <s v="NO PROJECT INFORMATION"/>
    <s v="Revenue"/>
  </r>
  <r>
    <d v="2016-04-22T13:24:00"/>
    <d v="2016-04-22T00:00:00"/>
    <n v="2016"/>
    <n v="7"/>
    <x v="0"/>
    <s v="GD0"/>
    <s v="GD0"/>
    <s v="GD0"/>
    <s v="NOGRNT"/>
    <s v="NA"/>
    <n v="10977.8"/>
    <s v="5616"/>
    <s v="1841517861000"/>
    <s v="MEETINGONE INC."/>
    <s v="005954302"/>
    <d v="2016-04-27T00:00:00"/>
    <s v="VOD70525"/>
    <s v="MEETING ONE"/>
    <d v="2016-03-24T00:00:00"/>
    <d v="2016-04-27T00:00:00"/>
    <s v="VOD70525"/>
    <x v="0"/>
    <s v="ACCRUED EXPENDITURE"/>
    <s v="225"/>
    <s v="PO541150"/>
    <s v="NON-PERSONNEL SERVICES"/>
    <s v="0600"/>
    <x v="2"/>
    <s v="EQUIPMENT &amp; EQUIPMENT RENTAL"/>
    <s v="0070"/>
    <s v="0710"/>
    <s v="0710"/>
    <s v="IT HARDWARE ACQUISITIONS"/>
    <s v="OT502"/>
    <s v="OT502"/>
    <s v="D502"/>
    <s v="ATHLETICS                                         "/>
    <s v="NOPROJ"/>
    <s v="NA"/>
    <s v="NO PROJECT INFORMATION"/>
    <s v="Revenue"/>
  </r>
  <r>
    <d v="2016-04-26T23:23:00"/>
    <d v="2016-04-27T00:00:00"/>
    <n v="2016"/>
    <n v="7"/>
    <x v="0"/>
    <s v="GD0"/>
    <s v="GD0"/>
    <s v="GD0"/>
    <s v="NOGRNT"/>
    <s v="NA"/>
    <n v="-10977.8"/>
    <m/>
    <s v="1841517861000"/>
    <s v="MEETINGONE INC."/>
    <s v="005954302"/>
    <d v="2016-04-27T00:00:00"/>
    <s v="ZED70525"/>
    <m/>
    <m/>
    <m/>
    <s v="ZED70525"/>
    <x v="0"/>
    <s v="ACCRUED EXPENDITURE"/>
    <s v="380"/>
    <s v="VOD70525"/>
    <s v="NON-PERSONNEL SERVICES"/>
    <s v="0600"/>
    <x v="2"/>
    <s v="EQUIPMENT &amp; EQUIPMENT RENTAL"/>
    <s v="0070"/>
    <s v="0710"/>
    <s v="0710"/>
    <s v="IT HARDWARE ACQUISITIONS"/>
    <s v="OT502"/>
    <s v="OT502"/>
    <s v="D502"/>
    <s v="ATHLETICS                                         "/>
    <s v="NOPROJ"/>
    <s v="NA"/>
    <s v="NO PROJECT INFORMATION"/>
    <s v="Expenditure"/>
  </r>
  <r>
    <d v="2016-06-28T01:07:00"/>
    <d v="2016-06-28T00:00:00"/>
    <n v="2016"/>
    <n v="9"/>
    <x v="0"/>
    <s v="GD0"/>
    <s v="GD0"/>
    <s v="GD0"/>
    <s v="NOGRNT"/>
    <s v="NA"/>
    <n v="13500"/>
    <m/>
    <s v="1010825475200"/>
    <s v="METROPOLITAN BASEBALL &amp;"/>
    <s v="005972570"/>
    <n v="42549"/>
    <s v="ZED88267"/>
    <m/>
    <m/>
    <m/>
    <s v="ZED88267"/>
    <x v="1"/>
    <s v="CASH EXPENDITURE"/>
    <s v="380"/>
    <s v="VOD88267"/>
    <s v="NON-PERSONNEL SERVICES"/>
    <s v="0600"/>
    <x v="2"/>
    <s v="OTHER SERVICES AND CHARGES"/>
    <s v="0040"/>
    <s v="0408"/>
    <s v="0408"/>
    <s v="PROF SERVICES FEES AND CONTR"/>
    <s v="OT502"/>
    <s v="OT502"/>
    <s v="D502"/>
    <s v="ATHLETICS                                         "/>
    <s v="NOPROJ"/>
    <s v="NA"/>
    <s v="NO PROJECT INFORMATION"/>
    <s v="Expenditure"/>
  </r>
  <r>
    <d v="2016-06-23T14:39:00"/>
    <d v="2016-06-23T00:00:00"/>
    <n v="2016"/>
    <n v="9"/>
    <x v="0"/>
    <s v="GD0"/>
    <s v="GD0"/>
    <s v="GD0"/>
    <s v="NOGRNT"/>
    <s v="NA"/>
    <n v="13500"/>
    <s v="06082016"/>
    <s v="1010825475200"/>
    <s v="METROPOLITAN BASEBALL &amp;"/>
    <s v="005972570"/>
    <n v="42549"/>
    <s v="VOD88267"/>
    <s v="METROPOLITAN BASEBALL AND SOFT"/>
    <n v="42529"/>
    <n v="42549"/>
    <s v="VOD88267"/>
    <x v="0"/>
    <s v="ACCRUED EXPENDITURE"/>
    <s v="225"/>
    <s v="PO541313"/>
    <s v="NON-PERSONNEL SERVICES"/>
    <s v="0600"/>
    <x v="2"/>
    <s v="OTHER SERVICES AND CHARGES"/>
    <s v="0040"/>
    <s v="0408"/>
    <s v="0408"/>
    <s v="PROF SERVICES FEES AND CONTR"/>
    <s v="OT502"/>
    <s v="OT502"/>
    <s v="D502"/>
    <s v="ATHLETICS                                         "/>
    <s v="NOPROJ"/>
    <s v="NA"/>
    <s v="NO PROJECT INFORMATION"/>
    <s v="Expenditure"/>
  </r>
  <r>
    <d v="2016-06-28T01:07:00"/>
    <d v="2016-06-28T00:00:00"/>
    <n v="2016"/>
    <n v="9"/>
    <x v="0"/>
    <s v="GD0"/>
    <s v="GD0"/>
    <s v="GD0"/>
    <s v="NOGRNT"/>
    <s v="NA"/>
    <n v="-13500"/>
    <m/>
    <s v="1010825475200"/>
    <s v="METROPOLITAN BASEBALL &amp;"/>
    <s v="005972570"/>
    <n v="42549"/>
    <s v="ZED88267"/>
    <m/>
    <m/>
    <m/>
    <s v="ZED88267"/>
    <x v="0"/>
    <s v="ACCRUED EXPENDITURE"/>
    <s v="380"/>
    <s v="VOD88267"/>
    <s v="NON-PERSONNEL SERVICES"/>
    <s v="0600"/>
    <x v="2"/>
    <s v="OTHER SERVICES AND CHARGES"/>
    <s v="0040"/>
    <s v="0408"/>
    <s v="0408"/>
    <s v="PROF SERVICES FEES AND CONTR"/>
    <s v="OT502"/>
    <s v="OT502"/>
    <s v="D502"/>
    <s v="ATHLETICS                                         "/>
    <s v="NOPROJ"/>
    <s v="NA"/>
    <s v="NO PROJECT INFORMATION"/>
    <s v="Revenue"/>
  </r>
  <r>
    <d v="2016-08-17T00:37:00"/>
    <d v="2016-08-15T00:00:00"/>
    <n v="2016"/>
    <n v="11"/>
    <x v="0"/>
    <s v="GD0"/>
    <s v="A27"/>
    <s v="A27"/>
    <s v="NOGRNT"/>
    <s v="NA"/>
    <n v="10.5"/>
    <m/>
    <m/>
    <s v="MICHAEL ANITON"/>
    <s v="         "/>
    <m/>
    <s v="PY1605B2"/>
    <s v="METRO BENEFIT MAY2016"/>
    <m/>
    <m/>
    <s v="PY1605B2"/>
    <x v="1"/>
    <s v="CASH EXPENDITURE"/>
    <s v="750"/>
    <m/>
    <s v="PERSONNEL SERVICES"/>
    <s v="0600"/>
    <x v="3"/>
    <s v="FRINGE BENEFITS - CURR PERSONNEL"/>
    <s v="0014"/>
    <s v="0160"/>
    <s v="0160"/>
    <s v="DC METRO BENEFTIS"/>
    <s v="E6007"/>
    <s v="OT706"/>
    <s v="D706"/>
    <s v="EDUCATION LICENSURE COMMISSION                    "/>
    <s v="NOPROJ"/>
    <s v="NA"/>
    <s v="NO PROJECT INFORMATION"/>
    <s v="Revenue"/>
  </r>
  <r>
    <d v="2016-09-08T00:05:00"/>
    <d v="2016-09-06T00:00:00"/>
    <n v="2016"/>
    <n v="12"/>
    <x v="0"/>
    <s v="GD0"/>
    <s v="A27"/>
    <s v="A27"/>
    <s v="NOGRNT"/>
    <s v="NA"/>
    <n v="10.5"/>
    <m/>
    <m/>
    <s v="MICHAEL ANITON"/>
    <s v="         "/>
    <m/>
    <s v="PY1606B2"/>
    <s v="METRO BENEFIT JUNJ2016"/>
    <m/>
    <m/>
    <s v="PY1606B2"/>
    <x v="1"/>
    <s v="CASH EXPENDITURE"/>
    <s v="750"/>
    <m/>
    <s v="PERSONNEL SERVICES"/>
    <s v="0600"/>
    <x v="3"/>
    <s v="FRINGE BENEFITS - CURR PERSONNEL"/>
    <s v="0014"/>
    <s v="0160"/>
    <s v="0160"/>
    <s v="DC METRO BENEFTIS"/>
    <s v="E6007"/>
    <s v="OT706"/>
    <s v="D706"/>
    <s v="EDUCATION LICENSURE COMMISSION                    "/>
    <s v="NOPROJ"/>
    <s v="NA"/>
    <s v="NO PROJECT INFORMATION"/>
    <s v="Revenue"/>
  </r>
  <r>
    <d v="2016-09-08T00:05:00"/>
    <d v="2016-09-06T00:00:00"/>
    <n v="2016"/>
    <n v="12"/>
    <x v="0"/>
    <s v="GD0"/>
    <s v="A27"/>
    <s v="A27"/>
    <s v="NOGRNT"/>
    <s v="NA"/>
    <n v="10.5"/>
    <m/>
    <m/>
    <s v="MICHAEL ANITON"/>
    <s v="         "/>
    <m/>
    <s v="PY1607B2"/>
    <s v="METRO BENEFIT JUL2016"/>
    <m/>
    <m/>
    <s v="PY1607B2"/>
    <x v="1"/>
    <s v="CASH EXPENDITURE"/>
    <s v="750"/>
    <m/>
    <s v="PERSONNEL SERVICES"/>
    <s v="0600"/>
    <x v="3"/>
    <s v="FRINGE BENEFITS - CURR PERSONNEL"/>
    <s v="0014"/>
    <s v="0160"/>
    <s v="0160"/>
    <s v="DC METRO BENEFTIS"/>
    <s v="E6007"/>
    <s v="OT706"/>
    <s v="D706"/>
    <s v="EDUCATION LICENSURE COMMISSION                    "/>
    <s v="NOPROJ"/>
    <s v="NA"/>
    <s v="NO PROJECT INFORMATION"/>
    <s v="Expenditure"/>
  </r>
  <r>
    <d v="2016-10-18T00:32:00"/>
    <d v="2016-09-30T00:00:00"/>
    <n v="2016"/>
    <n v="12"/>
    <x v="0"/>
    <s v="GD0"/>
    <s v="A27"/>
    <s v="A27"/>
    <s v="NOGRNT"/>
    <s v="NA"/>
    <n v="10.5"/>
    <m/>
    <m/>
    <s v="MICHAEL ANITON"/>
    <s v="         "/>
    <m/>
    <s v="PY1608B2"/>
    <s v="METRO BENEFIT AUG2016"/>
    <m/>
    <m/>
    <s v="PY1608B2"/>
    <x v="1"/>
    <s v="CASH EXPENDITURE"/>
    <s v="750"/>
    <m/>
    <s v="PERSONNEL SERVICES"/>
    <s v="0600"/>
    <x v="3"/>
    <s v="FRINGE BENEFITS - CURR PERSONNEL"/>
    <s v="0014"/>
    <s v="0160"/>
    <s v="0160"/>
    <s v="DC METRO BENEFTIS"/>
    <s v="E6007"/>
    <s v="OT706"/>
    <s v="D706"/>
    <s v="EDUCATION LICENSURE COMMISSION                    "/>
    <s v="NOPROJ"/>
    <s v="NA"/>
    <s v="NO PROJECT INFORMATION"/>
    <s v="Revenue"/>
  </r>
  <r>
    <d v="2016-08-04T23:19:00"/>
    <d v="2016-08-05T00:00:00"/>
    <n v="2016"/>
    <n v="11"/>
    <x v="0"/>
    <s v="GD0"/>
    <s v="GD0"/>
    <s v="GD0"/>
    <s v="NOGRNT"/>
    <s v="NA"/>
    <n v="259"/>
    <m/>
    <s v="9999921035389657108000"/>
    <s v="MICHAEL ANITON"/>
    <s v="005985393"/>
    <d v="2016-08-05T00:00:00"/>
    <s v="ZE511528"/>
    <m/>
    <m/>
    <m/>
    <s v="ZE511528"/>
    <x v="1"/>
    <s v="CASH EXPENDITURE"/>
    <s v="380"/>
    <s v="DE511528"/>
    <s v="NON-PERSONNEL SERVICES"/>
    <s v="0600"/>
    <x v="3"/>
    <s v="OTHER SERVICES AND CHARGES"/>
    <s v="0040"/>
    <s v="0402"/>
    <s v="0402"/>
    <s v="TRAVEL - OUT OF CITY"/>
    <s v="E6007"/>
    <s v="OT706"/>
    <s v="D706"/>
    <s v="EDUCATION LICENSURE COMMISSION                    "/>
    <s v="NOPROJ"/>
    <s v="NA"/>
    <s v="NO PROJECT INFORMATION"/>
    <s v="Expenditure"/>
  </r>
  <r>
    <d v="2016-08-04T15:53:00"/>
    <d v="2016-08-04T00:00:00"/>
    <n v="2016"/>
    <n v="11"/>
    <x v="0"/>
    <s v="GD0"/>
    <s v="GD0"/>
    <s v="GD0"/>
    <s v="NOGRNT"/>
    <s v="NA"/>
    <n v="259"/>
    <s v="SEPT-OCT 2016,"/>
    <s v="9999921035389656996000"/>
    <s v="MICHAEL ANITON"/>
    <s v="005985393"/>
    <d v="2016-08-05T00:00:00"/>
    <s v="DE511528"/>
    <s v="DV#9 TRAVEL"/>
    <n v="42586"/>
    <n v="42587"/>
    <s v="DE511528"/>
    <x v="0"/>
    <s v="ACCRUED EXPENDITURE"/>
    <s v="224"/>
    <s v="TRAVEL"/>
    <s v="NON-PERSONNEL SERVICES"/>
    <s v="0600"/>
    <x v="3"/>
    <s v="OTHER SERVICES AND CHARGES"/>
    <s v="0040"/>
    <s v="0402"/>
    <s v="0402"/>
    <s v="TRAVEL - OUT OF CITY"/>
    <s v="E6007"/>
    <s v="OT706"/>
    <s v="D706"/>
    <s v="EDUCATION LICENSURE COMMISSION                    "/>
    <s v="NOPROJ"/>
    <s v="NA"/>
    <s v="NO PROJECT INFORMATION"/>
    <s v="Expenditure"/>
  </r>
  <r>
    <d v="2016-08-04T23:19:00"/>
    <d v="2016-08-05T00:00:00"/>
    <n v="2016"/>
    <n v="11"/>
    <x v="0"/>
    <s v="GD0"/>
    <s v="GD0"/>
    <s v="GD0"/>
    <s v="NOGRNT"/>
    <s v="NA"/>
    <n v="-259"/>
    <m/>
    <s v="9999921035389657109000"/>
    <s v="MICHAEL ANITON"/>
    <s v="005985393"/>
    <n v="42587"/>
    <s v="ZE511528"/>
    <m/>
    <m/>
    <m/>
    <s v="ZE511528"/>
    <x v="0"/>
    <s v="ACCRUED EXPENDITURE"/>
    <s v="380"/>
    <s v="DE511528"/>
    <s v="NON-PERSONNEL SERVICES"/>
    <s v="0600"/>
    <x v="3"/>
    <s v="OTHER SERVICES AND CHARGES"/>
    <s v="0040"/>
    <s v="0402"/>
    <s v="0402"/>
    <s v="TRAVEL - OUT OF CITY"/>
    <s v="E6007"/>
    <s v="OT706"/>
    <s v="D706"/>
    <s v="EDUCATION LICENSURE COMMISSION                    "/>
    <s v="NOPROJ"/>
    <s v="NA"/>
    <s v="NO PROJECT INFORMATION"/>
    <s v="Expenditure"/>
  </r>
  <r>
    <d v="2015-12-11T00:13:00"/>
    <d v="2015-12-11T00:00:00"/>
    <n v="2016"/>
    <n v="3"/>
    <x v="0"/>
    <s v="GD0"/>
    <s v="GD0"/>
    <s v="GD0"/>
    <s v="NOGRNT"/>
    <s v="NA"/>
    <n v="4320"/>
    <m/>
    <s v="1232786118000"/>
    <s v="MIDDLE STATES ASSOCIATION"/>
    <s v="005917209"/>
    <n v="42349"/>
    <s v="ZE492512"/>
    <m/>
    <m/>
    <m/>
    <s v="ZE492512"/>
    <x v="1"/>
    <s v="CASH EXPENDITURE"/>
    <s v="380"/>
    <s v="DE492512"/>
    <s v="NON-PERSONNEL SERVICES"/>
    <s v="0600"/>
    <x v="3"/>
    <s v="OTHER SERVICES AND CHARGES"/>
    <s v="0040"/>
    <s v="0424"/>
    <s v="0424"/>
    <s v="CONFERENCE FEES LOC OUT OF CITY"/>
    <s v="E6007"/>
    <s v="OT706"/>
    <s v="D706"/>
    <s v="EDUCATION LICENSURE COMMISSION                    "/>
    <s v="NOPROJ"/>
    <s v="NA"/>
    <s v="NO PROJECT INFORMATION"/>
    <s v="Expenditure"/>
  </r>
  <r>
    <d v="2015-12-08T09:52:00"/>
    <d v="2015-12-08T00:00:00"/>
    <n v="2016"/>
    <n v="3"/>
    <x v="0"/>
    <s v="GD0"/>
    <s v="GD0"/>
    <s v="GD0"/>
    <s v="NOGRNT"/>
    <s v="NA"/>
    <n v="4320"/>
    <s v="MSCHE DEC 2015"/>
    <s v="1232786118000"/>
    <s v="MIDDLE STATES ASSOCIATION"/>
    <s v="005917209"/>
    <n v="42349"/>
    <s v="DE492512"/>
    <s v="DV#10 CONFERENCE"/>
    <n v="42339"/>
    <n v="42351"/>
    <s v="DE492512"/>
    <x v="0"/>
    <s v="ACCRUED EXPENDITURE"/>
    <s v="222"/>
    <s v="CONFEREN"/>
    <s v="NON-PERSONNEL SERVICES"/>
    <s v="0600"/>
    <x v="3"/>
    <s v="OTHER SERVICES AND CHARGES"/>
    <s v="0040"/>
    <s v="0424"/>
    <s v="0424"/>
    <s v="CONFERENCE FEES LOC OUT OF CITY"/>
    <s v="E6007"/>
    <s v="OT706"/>
    <s v="D706"/>
    <s v="EDUCATION LICENSURE COMMISSION                    "/>
    <s v="NOPROJ"/>
    <s v="NA"/>
    <s v="NO PROJECT INFORMATION"/>
    <s v="Expenditure"/>
  </r>
  <r>
    <d v="2015-12-11T00:13:00"/>
    <d v="2015-12-11T00:00:00"/>
    <n v="2016"/>
    <n v="3"/>
    <x v="0"/>
    <s v="GD0"/>
    <s v="GD0"/>
    <s v="GD0"/>
    <s v="NOGRNT"/>
    <s v="NA"/>
    <n v="-4320"/>
    <m/>
    <s v="1232786118000"/>
    <s v="MIDDLE STATES ASSOCIATION"/>
    <s v="005917209"/>
    <d v="2015-12-11T00:00:00"/>
    <s v="ZE492512"/>
    <m/>
    <m/>
    <m/>
    <s v="ZE492512"/>
    <x v="0"/>
    <s v="ACCRUED EXPENDITURE"/>
    <s v="380"/>
    <s v="DE492512"/>
    <s v="NON-PERSONNEL SERVICES"/>
    <s v="0600"/>
    <x v="3"/>
    <s v="OTHER SERVICES AND CHARGES"/>
    <s v="0040"/>
    <s v="0424"/>
    <s v="0424"/>
    <s v="CONFERENCE FEES LOC OUT OF CITY"/>
    <s v="E6007"/>
    <s v="OT706"/>
    <s v="D706"/>
    <s v="EDUCATION LICENSURE COMMISSION                    "/>
    <s v="NOPROJ"/>
    <s v="NA"/>
    <s v="NO PROJECT INFORMATION"/>
    <s v="Expenditure"/>
  </r>
  <r>
    <d v="2016-10-06T17:42:00"/>
    <d v="2016-09-30T00:00:00"/>
    <n v="2016"/>
    <n v="12"/>
    <x v="0"/>
    <s v="GD0"/>
    <s v="GD0"/>
    <s v="GD0"/>
    <s v="NOGRNT"/>
    <s v="NA"/>
    <n v="1000"/>
    <s v="00220254-ROBER"/>
    <s v="1526002033007"/>
    <s v="MORGAN STATE UNIVERSITY"/>
    <s v="006006523"/>
    <d v="2016-10-11T00:00:00"/>
    <s v="DE516443"/>
    <s v="SCHOLARSHIP AWARD"/>
    <d v="2016-10-03T00:00:00"/>
    <d v="2016-10-11T00:00:00"/>
    <s v="DE516443"/>
    <x v="0"/>
    <s v="ACCRUED EXPENDITURE"/>
    <s v="222"/>
    <s v="AWARD"/>
    <s v="NON-PERSONNEL SERVICES"/>
    <s v="0600"/>
    <x v="2"/>
    <s v="SUBSIDIES AND TRANSFERS"/>
    <s v="0050"/>
    <s v="0506"/>
    <s v="0506"/>
    <s v="GRANTS AND GRATUITIES"/>
    <s v="OT502"/>
    <s v="OT502"/>
    <s v="D502"/>
    <s v="ATHLETICS                                         "/>
    <s v="NOPROJ"/>
    <s v="NA"/>
    <s v="NO PROJECT INFORMATION"/>
    <s v="Expenditure"/>
  </r>
  <r>
    <d v="2016-09-02T00:12:00"/>
    <d v="2016-09-02T00:00:00"/>
    <n v="2016"/>
    <n v="12"/>
    <x v="0"/>
    <s v="GD0"/>
    <s v="GD0"/>
    <s v="GD0"/>
    <s v="NOGRNT"/>
    <s v="NA"/>
    <n v="1095.0999999999999"/>
    <m/>
    <s v="1521352200103"/>
    <s v="MVS INC"/>
    <s v="001197620"/>
    <d v="2016-09-02T00:00:00"/>
    <s v="ZEE09186"/>
    <m/>
    <m/>
    <m/>
    <s v="ZEE09186"/>
    <x v="1"/>
    <s v="CASH EXPENDITURE"/>
    <s v="380"/>
    <s v="VOE09186"/>
    <s v="NON-PERSONNEL SERVICES"/>
    <s v="0600"/>
    <x v="0"/>
    <s v="EQUIPMENT &amp; EQUIPMENT RENTAL"/>
    <s v="0070"/>
    <s v="0702"/>
    <s v="0702"/>
    <s v="PURCHASES - EQUIPMENT AND MACHINERY"/>
    <s v="S0618"/>
    <s v="OT301"/>
    <s v="D301"/>
    <s v="OFFICE OF THE CHIEF OPERATION OFFICER             "/>
    <s v="NOPROJ"/>
    <s v="NA"/>
    <s v="NO PROJECT INFORMATION"/>
    <s v="Expenditure"/>
  </r>
  <r>
    <d v="2016-09-01T09:30:00"/>
    <d v="2016-09-01T00:00:00"/>
    <n v="2016"/>
    <n v="12"/>
    <x v="0"/>
    <s v="GD0"/>
    <s v="GD0"/>
    <s v="GD0"/>
    <s v="NOGRNT"/>
    <s v="NA"/>
    <n v="1095.0999999999999"/>
    <s v="0161405"/>
    <s v="1521352200103"/>
    <s v="MVS INC"/>
    <s v="001197620"/>
    <d v="2016-09-02T00:00:00"/>
    <s v="VOE09186"/>
    <s v="MVS INC"/>
    <n v="42593"/>
    <n v="42619"/>
    <s v="VOE09186"/>
    <x v="0"/>
    <s v="ACCRUED EXPENDITURE"/>
    <s v="225"/>
    <s v="PO544571"/>
    <s v="NON-PERSONNEL SERVICES"/>
    <s v="0600"/>
    <x v="0"/>
    <s v="EQUIPMENT &amp; EQUIPMENT RENTAL"/>
    <s v="0070"/>
    <s v="0702"/>
    <s v="0702"/>
    <s v="PURCHASES - EQUIPMENT AND MACHINERY"/>
    <s v="S0618"/>
    <s v="OT301"/>
    <s v="D301"/>
    <s v="OFFICE OF THE CHIEF OPERATION OFFICER             "/>
    <s v="NOPROJ"/>
    <s v="NA"/>
    <s v="NO PROJECT INFORMATION"/>
    <s v="Expenditure"/>
  </r>
  <r>
    <d v="2016-09-02T00:12:00"/>
    <d v="2016-09-02T00:00:00"/>
    <n v="2016"/>
    <n v="12"/>
    <x v="0"/>
    <s v="GD0"/>
    <s v="GD0"/>
    <s v="GD0"/>
    <s v="NOGRNT"/>
    <s v="NA"/>
    <n v="-1095.0999999999999"/>
    <m/>
    <s v="1521352200103"/>
    <s v="MVS INC"/>
    <s v="001197620"/>
    <n v="42615"/>
    <s v="ZEE09186"/>
    <m/>
    <m/>
    <m/>
    <s v="ZEE09186"/>
    <x v="0"/>
    <s v="ACCRUED EXPENDITURE"/>
    <s v="380"/>
    <s v="VOE09186"/>
    <s v="NON-PERSONNEL SERVICES"/>
    <s v="0600"/>
    <x v="0"/>
    <s v="EQUIPMENT &amp; EQUIPMENT RENTAL"/>
    <s v="0070"/>
    <s v="0702"/>
    <s v="0702"/>
    <s v="PURCHASES - EQUIPMENT AND MACHINERY"/>
    <s v="S0618"/>
    <s v="OT301"/>
    <s v="D301"/>
    <s v="OFFICE OF THE CHIEF OPERATION OFFICER             "/>
    <s v="NOPROJ"/>
    <s v="NA"/>
    <s v="NO PROJECT INFORMATION"/>
    <s v="Expenditure"/>
  </r>
  <r>
    <d v="2016-07-27T01:53:00"/>
    <d v="2016-07-27T00:00:00"/>
    <n v="2016"/>
    <n v="10"/>
    <x v="0"/>
    <s v="GD0"/>
    <s v="GD0"/>
    <s v="GD0"/>
    <s v="NOGRNT"/>
    <s v="NA"/>
    <n v="4000"/>
    <m/>
    <s v="1942967408230"/>
    <s v="NASDTEC"/>
    <s v="005982869"/>
    <d v="2016-07-27T00:00:00"/>
    <s v="ZE510478"/>
    <m/>
    <m/>
    <m/>
    <s v="ZE510478"/>
    <x v="1"/>
    <s v="CASH EXPENDITURE"/>
    <s v="380"/>
    <s v="DE510478"/>
    <s v="NON-PERSONNEL SERVICES"/>
    <s v="0600"/>
    <x v="1"/>
    <s v="OTHER SERVICES AND CHARGES"/>
    <s v="0040"/>
    <s v="0425"/>
    <s v="0425"/>
    <s v="PAYMENT OF MEMBERSHIP DUES"/>
    <s v="E0603"/>
    <s v="OT605"/>
    <s v="D605"/>
    <s v="EDUCATOR LICENSURE &amp; PRGM ACCREDITATION           "/>
    <s v="NOPROJ"/>
    <s v="NA"/>
    <s v="NO PROJECT INFORMATION"/>
    <s v="Expenditure"/>
  </r>
  <r>
    <d v="2016-07-22T16:45:00"/>
    <d v="2016-07-22T00:00:00"/>
    <n v="2016"/>
    <n v="10"/>
    <x v="0"/>
    <s v="GD0"/>
    <s v="GD0"/>
    <s v="GD0"/>
    <s v="NOGRNT"/>
    <s v="NA"/>
    <n v="4000"/>
    <s v="1667"/>
    <s v="1942967408230"/>
    <s v="NASDTEC"/>
    <s v="005982869"/>
    <d v="2016-07-27T00:00:00"/>
    <s v="DE510478"/>
    <s v="DV#10 MEMBERSHIP"/>
    <n v="42573"/>
    <n v="42578"/>
    <s v="DE510478"/>
    <x v="0"/>
    <s v="ACCRUED EXPENDITURE"/>
    <s v="222"/>
    <s v="MEMSHIP"/>
    <s v="NON-PERSONNEL SERVICES"/>
    <s v="0600"/>
    <x v="1"/>
    <s v="OTHER SERVICES AND CHARGES"/>
    <s v="0040"/>
    <s v="0425"/>
    <s v="0425"/>
    <s v="PAYMENT OF MEMBERSHIP DUES"/>
    <s v="E0603"/>
    <s v="OT605"/>
    <s v="D605"/>
    <s v="EDUCATOR LICENSURE &amp; PRGM ACCREDITATION           "/>
    <s v="NOPROJ"/>
    <s v="NA"/>
    <s v="NO PROJECT INFORMATION"/>
    <s v="Expenditure"/>
  </r>
  <r>
    <d v="2016-07-27T01:53:00"/>
    <d v="2016-07-27T00:00:00"/>
    <n v="2016"/>
    <n v="10"/>
    <x v="0"/>
    <s v="GD0"/>
    <s v="GD0"/>
    <s v="GD0"/>
    <s v="NOGRNT"/>
    <s v="NA"/>
    <n v="-4000"/>
    <m/>
    <s v="1942967408230"/>
    <s v="NASDTEC"/>
    <s v="005982869"/>
    <n v="42578"/>
    <s v="ZE510478"/>
    <m/>
    <m/>
    <m/>
    <s v="ZE510478"/>
    <x v="0"/>
    <s v="ACCRUED EXPENDITURE"/>
    <s v="380"/>
    <s v="DE510478"/>
    <s v="NON-PERSONNEL SERVICES"/>
    <s v="0600"/>
    <x v="1"/>
    <s v="OTHER SERVICES AND CHARGES"/>
    <s v="0040"/>
    <s v="0425"/>
    <s v="0425"/>
    <s v="PAYMENT OF MEMBERSHIP DUES"/>
    <s v="E0603"/>
    <s v="OT605"/>
    <s v="D605"/>
    <s v="EDUCATOR LICENSURE &amp; PRGM ACCREDITATION           "/>
    <s v="NOPROJ"/>
    <s v="NA"/>
    <s v="NO PROJECT INFORMATION"/>
    <s v="Revenue"/>
  </r>
  <r>
    <d v="2016-02-03T23:09:00"/>
    <d v="2016-02-04T00:00:00"/>
    <n v="2016"/>
    <n v="5"/>
    <x v="0"/>
    <s v="GD0"/>
    <s v="GD0"/>
    <s v="GD0"/>
    <s v="NOGRNT"/>
    <s v="NA"/>
    <n v="600"/>
    <m/>
    <s v="1880144083000"/>
    <s v="NATL ASSO STATE APPR AGEN, INC"/>
    <s v="005930302"/>
    <d v="2016-02-04T00:00:00"/>
    <s v="ZE495363"/>
    <m/>
    <m/>
    <m/>
    <s v="ZE495363"/>
    <x v="1"/>
    <s v="CASH EXPENDITURE"/>
    <s v="380"/>
    <s v="DE495363"/>
    <s v="NON-PERSONNEL SERVICES"/>
    <s v="0600"/>
    <x v="3"/>
    <s v="OTHER SERVICES AND CHARGES"/>
    <s v="0040"/>
    <s v="0424"/>
    <s v="0424"/>
    <s v="CONFERENCE FEES LOC OUT OF CITY"/>
    <s v="E6007"/>
    <s v="OT706"/>
    <s v="D706"/>
    <s v="EDUCATION LICENSURE COMMISSION                    "/>
    <s v="NOPROJ"/>
    <s v="NA"/>
    <s v="NO PROJECT INFORMATION"/>
    <s v="Expenditure"/>
  </r>
  <r>
    <d v="2016-08-09T01:13:00"/>
    <d v="2016-08-09T00:00:00"/>
    <n v="2016"/>
    <n v="11"/>
    <x v="0"/>
    <s v="GD0"/>
    <s v="GD0"/>
    <s v="GD0"/>
    <s v="NOGRNT"/>
    <s v="NA"/>
    <n v="300"/>
    <m/>
    <s v="1880144083000"/>
    <s v="NATL ASSO STATE APPR AGEN, INC"/>
    <s v="005986181"/>
    <n v="42591"/>
    <s v="ZE511525"/>
    <m/>
    <m/>
    <m/>
    <s v="ZE511525"/>
    <x v="1"/>
    <s v="CASH EXPENDITURE"/>
    <s v="380"/>
    <s v="DE511525"/>
    <s v="NON-PERSONNEL SERVICES"/>
    <s v="0600"/>
    <x v="3"/>
    <s v="OTHER SERVICES AND CHARGES"/>
    <s v="0040"/>
    <s v="0424"/>
    <s v="0424"/>
    <s v="CONFERENCE FEES LOC OUT OF CITY"/>
    <s v="E6007"/>
    <s v="OT706"/>
    <s v="D706"/>
    <s v="EDUCATION LICENSURE COMMISSION                    "/>
    <s v="NOPROJ"/>
    <s v="NA"/>
    <s v="NO PROJECT INFORMATION"/>
    <s v="Expenditure"/>
  </r>
  <r>
    <d v="2016-02-03T15:09:00"/>
    <d v="2016-02-01T00:00:00"/>
    <n v="2016"/>
    <n v="5"/>
    <x v="0"/>
    <s v="GD0"/>
    <s v="GD0"/>
    <s v="GD0"/>
    <s v="NOGRNT"/>
    <s v="NA"/>
    <n v="600"/>
    <s v="FEB 2016"/>
    <s v="1880144083000"/>
    <s v="NATL ASSO STATE APPR AGEN, INC"/>
    <s v="005930302"/>
    <d v="2016-02-04T00:00:00"/>
    <s v="DE495363"/>
    <s v="DV#10 MEMBERRSHIP"/>
    <n v="42390"/>
    <n v="42408"/>
    <s v="DE495363"/>
    <x v="0"/>
    <s v="ACCRUED EXPENDITURE"/>
    <s v="222"/>
    <s v="MEMBSHIP"/>
    <s v="NON-PERSONNEL SERVICES"/>
    <s v="0600"/>
    <x v="3"/>
    <s v="OTHER SERVICES AND CHARGES"/>
    <s v="0040"/>
    <s v="0424"/>
    <s v="0424"/>
    <s v="CONFERENCE FEES LOC OUT OF CITY"/>
    <s v="E6007"/>
    <s v="OT706"/>
    <s v="D706"/>
    <s v="EDUCATION LICENSURE COMMISSION                    "/>
    <s v="NOPROJ"/>
    <s v="NA"/>
    <s v="NO PROJECT INFORMATION"/>
    <s v="Expenditure"/>
  </r>
  <r>
    <d v="2016-08-04T15:53:00"/>
    <d v="2016-08-04T00:00:00"/>
    <n v="2016"/>
    <n v="11"/>
    <x v="0"/>
    <s v="GD0"/>
    <s v="GD0"/>
    <s v="GD0"/>
    <s v="NOGRNT"/>
    <s v="NA"/>
    <n v="300"/>
    <s v="JOCELYN HARRIS"/>
    <s v="1880144083000"/>
    <s v="NATL ASSO STATE APPR AGEN, INC"/>
    <s v="005986181"/>
    <d v="2016-08-09T00:00:00"/>
    <s v="DE511525"/>
    <s v="DV#10 MEMBERSHIP"/>
    <n v="42586"/>
    <n v="42591"/>
    <s v="DE511525"/>
    <x v="0"/>
    <s v="ACCRUED EXPENDITURE"/>
    <s v="222"/>
    <s v="REGISTR"/>
    <s v="NON-PERSONNEL SERVICES"/>
    <s v="0600"/>
    <x v="3"/>
    <s v="OTHER SERVICES AND CHARGES"/>
    <s v="0040"/>
    <s v="0424"/>
    <s v="0424"/>
    <s v="CONFERENCE FEES LOC OUT OF CITY"/>
    <s v="E6007"/>
    <s v="OT706"/>
    <s v="D706"/>
    <s v="EDUCATION LICENSURE COMMISSION                    "/>
    <s v="NOPROJ"/>
    <s v="NA"/>
    <s v="NO PROJECT INFORMATION"/>
    <s v="Expenditure"/>
  </r>
  <r>
    <d v="2016-02-03T23:09:00"/>
    <d v="2016-02-04T00:00:00"/>
    <n v="2016"/>
    <n v="5"/>
    <x v="0"/>
    <s v="GD0"/>
    <s v="GD0"/>
    <s v="GD0"/>
    <s v="NOGRNT"/>
    <s v="NA"/>
    <n v="-600"/>
    <m/>
    <s v="1880144083000"/>
    <s v="NATL ASSO STATE APPR AGEN, INC"/>
    <s v="005930302"/>
    <d v="2016-02-04T00:00:00"/>
    <s v="ZE495363"/>
    <m/>
    <m/>
    <m/>
    <s v="ZE495363"/>
    <x v="0"/>
    <s v="ACCRUED EXPENDITURE"/>
    <s v="380"/>
    <s v="DE495363"/>
    <s v="NON-PERSONNEL SERVICES"/>
    <s v="0600"/>
    <x v="3"/>
    <s v="OTHER SERVICES AND CHARGES"/>
    <s v="0040"/>
    <s v="0424"/>
    <s v="0424"/>
    <s v="CONFERENCE FEES LOC OUT OF CITY"/>
    <s v="E6007"/>
    <s v="OT706"/>
    <s v="D706"/>
    <s v="EDUCATION LICENSURE COMMISSION                    "/>
    <s v="NOPROJ"/>
    <s v="NA"/>
    <s v="NO PROJECT INFORMATION"/>
    <s v="Expenditure"/>
  </r>
  <r>
    <d v="2016-08-09T01:13:00"/>
    <d v="2016-08-09T00:00:00"/>
    <n v="2016"/>
    <n v="11"/>
    <x v="0"/>
    <s v="GD0"/>
    <s v="GD0"/>
    <s v="GD0"/>
    <s v="NOGRNT"/>
    <s v="NA"/>
    <n v="-300"/>
    <m/>
    <s v="1880144083000"/>
    <s v="NATL ASSO STATE APPR AGEN, INC"/>
    <s v="005986181"/>
    <d v="2016-08-09T00:00:00"/>
    <s v="ZE511525"/>
    <m/>
    <m/>
    <m/>
    <s v="ZE511525"/>
    <x v="0"/>
    <s v="ACCRUED EXPENDITURE"/>
    <s v="380"/>
    <s v="DE511525"/>
    <s v="NON-PERSONNEL SERVICES"/>
    <s v="0600"/>
    <x v="3"/>
    <s v="OTHER SERVICES AND CHARGES"/>
    <s v="0040"/>
    <s v="0424"/>
    <s v="0424"/>
    <s v="CONFERENCE FEES LOC OUT OF CITY"/>
    <s v="E6007"/>
    <s v="OT706"/>
    <s v="D706"/>
    <s v="EDUCATION LICENSURE COMMISSION                    "/>
    <s v="NOPROJ"/>
    <s v="NA"/>
    <s v="NO PROJECT INFORMATION"/>
    <s v="Revenue"/>
  </r>
  <r>
    <d v="2016-04-22T23:10:00"/>
    <d v="2016-04-25T00:00:00"/>
    <n v="2016"/>
    <n v="7"/>
    <x v="0"/>
    <s v="GD0"/>
    <s v="GD0"/>
    <s v="GD0"/>
    <s v="NOGRNT"/>
    <s v="NA"/>
    <n v="1185"/>
    <m/>
    <s v="1841680571000"/>
    <s v="NATL ASSOCIATION OF STATE"/>
    <s v="005953500"/>
    <d v="2016-04-25T00:00:00"/>
    <s v="ZE502055"/>
    <m/>
    <m/>
    <m/>
    <s v="ZE502055"/>
    <x v="1"/>
    <s v="CASH EXPENDITURE"/>
    <s v="380"/>
    <s v="DE502055"/>
    <s v="NON-PERSONNEL SERVICES"/>
    <s v="0600"/>
    <x v="3"/>
    <s v="OTHER SERVICES AND CHARGES"/>
    <s v="0040"/>
    <s v="0424"/>
    <s v="0424"/>
    <s v="CONFERENCE FEES LOC OUT OF CITY"/>
    <s v="E6007"/>
    <s v="OT706"/>
    <s v="D706"/>
    <s v="EDUCATION LICENSURE COMMISSION                    "/>
    <s v="NOPROJ"/>
    <s v="NA"/>
    <s v="NO PROJECT INFORMATION"/>
    <s v="Revenue"/>
  </r>
  <r>
    <d v="2016-07-27T01:53:00"/>
    <d v="2016-07-27T00:00:00"/>
    <n v="2016"/>
    <n v="10"/>
    <x v="0"/>
    <s v="GD0"/>
    <s v="GD0"/>
    <s v="GD0"/>
    <s v="NOGRNT"/>
    <s v="NA"/>
    <n v="300"/>
    <m/>
    <s v="1841680571000"/>
    <s v="NATL ASSOCIATION OF STATE"/>
    <s v="005982896"/>
    <d v="2016-07-27T00:00:00"/>
    <s v="ZE510540"/>
    <m/>
    <m/>
    <m/>
    <s v="ZE510540"/>
    <x v="1"/>
    <s v="CASH EXPENDITURE"/>
    <s v="380"/>
    <s v="DE510540"/>
    <s v="NON-PERSONNEL SERVICES"/>
    <s v="0600"/>
    <x v="3"/>
    <s v="OTHER SERVICES AND CHARGES"/>
    <s v="0040"/>
    <s v="0424"/>
    <s v="0424"/>
    <s v="CONFERENCE FEES LOC OUT OF CITY"/>
    <s v="E6007"/>
    <s v="OT706"/>
    <s v="D706"/>
    <s v="EDUCATION LICENSURE COMMISSION                    "/>
    <s v="NOPROJ"/>
    <s v="NA"/>
    <s v="NO PROJECT INFORMATION"/>
    <s v="Revenue"/>
  </r>
  <r>
    <d v="2016-09-20T01:35:00"/>
    <d v="2016-09-20T00:00:00"/>
    <n v="2016"/>
    <n v="12"/>
    <x v="0"/>
    <s v="GD0"/>
    <s v="GD0"/>
    <s v="GD0"/>
    <s v="NOGRNT"/>
    <s v="NA"/>
    <n v="300"/>
    <m/>
    <s v="1841680571000"/>
    <s v="NATL ASSOCIATION OF STATE"/>
    <s v="005999360"/>
    <n v="42633"/>
    <s v="ZE514708"/>
    <m/>
    <m/>
    <m/>
    <s v="ZE514708"/>
    <x v="1"/>
    <s v="CASH EXPENDITURE"/>
    <s v="380"/>
    <s v="DE514708"/>
    <s v="NON-PERSONNEL SERVICES"/>
    <s v="0600"/>
    <x v="3"/>
    <s v="OTHER SERVICES AND CHARGES"/>
    <s v="0040"/>
    <s v="0424"/>
    <s v="0424"/>
    <s v="CONFERENCE FEES LOC OUT OF CITY"/>
    <s v="E6007"/>
    <s v="OT706"/>
    <s v="D706"/>
    <s v="EDUCATION LICENSURE COMMISSION                    "/>
    <s v="NOPROJ"/>
    <s v="NA"/>
    <s v="NO PROJECT INFORMATION"/>
    <s v="Revenue"/>
  </r>
  <r>
    <d v="2016-04-20T16:22:00"/>
    <d v="2016-04-20T00:00:00"/>
    <n v="2016"/>
    <n v="7"/>
    <x v="0"/>
    <s v="GD0"/>
    <s v="GD0"/>
    <s v="GD0"/>
    <s v="NOGRNT"/>
    <s v="NA"/>
    <n v="1185"/>
    <s v="APRIL2016- LEE"/>
    <s v="1841680571000"/>
    <s v="NATL ASSOCIATION OF STATE"/>
    <s v="005953500"/>
    <d v="2016-04-25T00:00:00"/>
    <s v="DE502055"/>
    <s v="DV#9"/>
    <n v="42480"/>
    <n v="42485"/>
    <s v="DE502055"/>
    <x v="0"/>
    <s v="ACCRUED EXPENDITURE"/>
    <s v="222"/>
    <s v="CONF FEE"/>
    <s v="NON-PERSONNEL SERVICES"/>
    <s v="0600"/>
    <x v="3"/>
    <s v="OTHER SERVICES AND CHARGES"/>
    <s v="0040"/>
    <s v="0424"/>
    <s v="0424"/>
    <s v="CONFERENCE FEES LOC OUT OF CITY"/>
    <s v="E6007"/>
    <s v="OT706"/>
    <s v="D706"/>
    <s v="EDUCATION LICENSURE COMMISSION                    "/>
    <s v="NOPROJ"/>
    <s v="NA"/>
    <s v="NO PROJECT INFORMATION"/>
    <s v="Revenue"/>
  </r>
  <r>
    <d v="2016-07-22T16:54:00"/>
    <d v="2016-07-22T00:00:00"/>
    <n v="2016"/>
    <n v="10"/>
    <x v="0"/>
    <s v="GD0"/>
    <s v="GD0"/>
    <s v="GD0"/>
    <s v="NOGRNT"/>
    <s v="NA"/>
    <n v="300"/>
    <s v="2016 FALL WORS"/>
    <s v="1841680571000"/>
    <s v="NATL ASSOCIATION OF STATE"/>
    <s v="005982896"/>
    <d v="2016-07-27T00:00:00"/>
    <s v="DE510540"/>
    <s v="DV#10 MEMBERHSIP"/>
    <n v="42573"/>
    <n v="42578"/>
    <s v="DE510540"/>
    <x v="0"/>
    <s v="ACCRUED EXPENDITURE"/>
    <s v="222"/>
    <s v="MEMSHIP"/>
    <s v="NON-PERSONNEL SERVICES"/>
    <s v="0600"/>
    <x v="3"/>
    <s v="OTHER SERVICES AND CHARGES"/>
    <s v="0040"/>
    <s v="0424"/>
    <s v="0424"/>
    <s v="CONFERENCE FEES LOC OUT OF CITY"/>
    <s v="E6007"/>
    <s v="OT706"/>
    <s v="D706"/>
    <s v="EDUCATION LICENSURE COMMISSION                    "/>
    <s v="NOPROJ"/>
    <s v="NA"/>
    <s v="NO PROJECT INFORMATION"/>
    <s v="Revenue"/>
  </r>
  <r>
    <d v="2016-09-15T17:13:00"/>
    <d v="2016-09-14T00:00:00"/>
    <n v="2016"/>
    <n v="12"/>
    <x v="0"/>
    <s v="GD0"/>
    <s v="GD0"/>
    <s v="GD0"/>
    <s v="NOGRNT"/>
    <s v="NA"/>
    <n v="300"/>
    <s v="ANGELA LEE, AL"/>
    <s v="1841680571000"/>
    <s v="NATL ASSOCIATION OF STATE"/>
    <s v="005999360"/>
    <d v="2016-09-20T00:00:00"/>
    <s v="DE514708"/>
    <s v="REGISTRATION FEE"/>
    <n v="42626"/>
    <n v="42633"/>
    <s v="DE514708"/>
    <x v="0"/>
    <s v="ACCRUED EXPENDITURE"/>
    <s v="222"/>
    <s v="REGIST"/>
    <s v="NON-PERSONNEL SERVICES"/>
    <s v="0600"/>
    <x v="3"/>
    <s v="OTHER SERVICES AND CHARGES"/>
    <s v="0040"/>
    <s v="0424"/>
    <s v="0424"/>
    <s v="CONFERENCE FEES LOC OUT OF CITY"/>
    <s v="E6007"/>
    <s v="OT706"/>
    <s v="D706"/>
    <s v="EDUCATION LICENSURE COMMISSION                    "/>
    <s v="NOPROJ"/>
    <s v="NA"/>
    <s v="NO PROJECT INFORMATION"/>
    <s v="Revenue"/>
  </r>
  <r>
    <d v="2016-04-22T23:10:00"/>
    <d v="2016-04-25T00:00:00"/>
    <n v="2016"/>
    <n v="7"/>
    <x v="0"/>
    <s v="GD0"/>
    <s v="GD0"/>
    <s v="GD0"/>
    <s v="NOGRNT"/>
    <s v="NA"/>
    <n v="-1185"/>
    <m/>
    <s v="1841680571000"/>
    <s v="NATL ASSOCIATION OF STATE"/>
    <s v="005953500"/>
    <d v="2016-04-25T00:00:00"/>
    <s v="ZE502055"/>
    <m/>
    <m/>
    <m/>
    <s v="ZE502055"/>
    <x v="0"/>
    <s v="ACCRUED EXPENDITURE"/>
    <s v="380"/>
    <s v="DE502055"/>
    <s v="NON-PERSONNEL SERVICES"/>
    <s v="0600"/>
    <x v="3"/>
    <s v="OTHER SERVICES AND CHARGES"/>
    <s v="0040"/>
    <s v="0424"/>
    <s v="0424"/>
    <s v="CONFERENCE FEES LOC OUT OF CITY"/>
    <s v="E6007"/>
    <s v="OT706"/>
    <s v="D706"/>
    <s v="EDUCATION LICENSURE COMMISSION                    "/>
    <s v="NOPROJ"/>
    <s v="NA"/>
    <s v="NO PROJECT INFORMATION"/>
    <s v="Revenue"/>
  </r>
  <r>
    <d v="2016-07-27T01:53:00"/>
    <d v="2016-07-27T00:00:00"/>
    <n v="2016"/>
    <n v="10"/>
    <x v="0"/>
    <s v="GD0"/>
    <s v="GD0"/>
    <s v="GD0"/>
    <s v="NOGRNT"/>
    <s v="NA"/>
    <n v="-300"/>
    <m/>
    <s v="1841680571000"/>
    <s v="NATL ASSOCIATION OF STATE"/>
    <s v="005982896"/>
    <d v="2016-07-27T00:00:00"/>
    <s v="ZE510540"/>
    <m/>
    <m/>
    <m/>
    <s v="ZE510540"/>
    <x v="0"/>
    <s v="ACCRUED EXPENDITURE"/>
    <s v="380"/>
    <s v="DE510540"/>
    <s v="NON-PERSONNEL SERVICES"/>
    <s v="0600"/>
    <x v="3"/>
    <s v="OTHER SERVICES AND CHARGES"/>
    <s v="0040"/>
    <s v="0424"/>
    <s v="0424"/>
    <s v="CONFERENCE FEES LOC OUT OF CITY"/>
    <s v="E6007"/>
    <s v="OT706"/>
    <s v="D706"/>
    <s v="EDUCATION LICENSURE COMMISSION                    "/>
    <s v="NOPROJ"/>
    <s v="NA"/>
    <s v="NO PROJECT INFORMATION"/>
    <s v="Revenue"/>
  </r>
  <r>
    <d v="2016-09-20T01:35:00"/>
    <d v="2016-09-20T00:00:00"/>
    <n v="2016"/>
    <n v="12"/>
    <x v="0"/>
    <s v="GD0"/>
    <s v="GD0"/>
    <s v="GD0"/>
    <s v="NOGRNT"/>
    <s v="NA"/>
    <n v="-300"/>
    <m/>
    <s v="1841680571000"/>
    <s v="NATL ASSOCIATION OF STATE"/>
    <s v="005999360"/>
    <d v="2016-09-20T00:00:00"/>
    <s v="ZE514708"/>
    <m/>
    <m/>
    <m/>
    <s v="ZE514708"/>
    <x v="0"/>
    <s v="ACCRUED EXPENDITURE"/>
    <s v="380"/>
    <s v="DE514708"/>
    <s v="NON-PERSONNEL SERVICES"/>
    <s v="0600"/>
    <x v="3"/>
    <s v="OTHER SERVICES AND CHARGES"/>
    <s v="0040"/>
    <s v="0424"/>
    <s v="0424"/>
    <s v="CONFERENCE FEES LOC OUT OF CITY"/>
    <s v="E6007"/>
    <s v="OT706"/>
    <s v="D706"/>
    <s v="EDUCATION LICENSURE COMMISSION                    "/>
    <s v="NOPROJ"/>
    <s v="NA"/>
    <s v="NO PROJECT INFORMATION"/>
    <s v="Revenue"/>
  </r>
  <r>
    <d v="2016-02-25T23:22:00"/>
    <d v="2016-02-26T00:00:00"/>
    <n v="2016"/>
    <n v="5"/>
    <x v="0"/>
    <s v="GD0"/>
    <s v="GD0"/>
    <s v="GD0"/>
    <s v="NOGRNT"/>
    <s v="NA"/>
    <n v="495"/>
    <m/>
    <s v="1841680571000"/>
    <s v="NATL ASSOCIATION OF STATE"/>
    <s v="005935965"/>
    <d v="2016-02-26T00:00:00"/>
    <s v="ZE497053"/>
    <m/>
    <m/>
    <m/>
    <s v="ZE497053"/>
    <x v="1"/>
    <s v="CASH EXPENDITURE"/>
    <s v="380"/>
    <s v="DE497053"/>
    <s v="NON-PERSONNEL SERVICES"/>
    <s v="0600"/>
    <x v="3"/>
    <s v="OTHER SERVICES AND CHARGES"/>
    <s v="0040"/>
    <s v="0425"/>
    <s v="0425"/>
    <s v="PAYMENT OF MEMBERSHIP DUES"/>
    <s v="E6007"/>
    <s v="OT706"/>
    <s v="D706"/>
    <s v="EDUCATION LICENSURE COMMISSION                    "/>
    <s v="NOPROJ"/>
    <s v="NA"/>
    <s v="NO PROJECT INFORMATION"/>
    <s v="Revenue"/>
  </r>
  <r>
    <d v="2016-02-23T16:50:00"/>
    <d v="2016-02-18T00:00:00"/>
    <n v="2016"/>
    <n v="5"/>
    <x v="0"/>
    <s v="GD0"/>
    <s v="GD0"/>
    <s v="GD0"/>
    <s v="NOGRNT"/>
    <s v="NA"/>
    <n v="495"/>
    <s v="1477-16"/>
    <s v="1841680571000"/>
    <s v="NATL ASSOCIATION OF STATE"/>
    <s v="005935965"/>
    <n v="42426"/>
    <s v="DE497053"/>
    <s v="DV# 10 MEMBERSHIP"/>
    <n v="42418"/>
    <n v="42428"/>
    <s v="DE497053"/>
    <x v="0"/>
    <s v="ACCRUED EXPENDITURE"/>
    <s v="222"/>
    <s v="MMBRSHIP"/>
    <s v="NON-PERSONNEL SERVICES"/>
    <s v="0600"/>
    <x v="3"/>
    <s v="OTHER SERVICES AND CHARGES"/>
    <s v="0040"/>
    <s v="0425"/>
    <s v="0425"/>
    <s v="PAYMENT OF MEMBERSHIP DUES"/>
    <s v="E6007"/>
    <s v="OT706"/>
    <s v="D706"/>
    <s v="EDUCATION LICENSURE COMMISSION                    "/>
    <s v="NOPROJ"/>
    <s v="NA"/>
    <s v="NO PROJECT INFORMATION"/>
    <s v="Revenue"/>
  </r>
  <r>
    <d v="2016-02-25T23:22:00"/>
    <d v="2016-02-26T00:00:00"/>
    <n v="2016"/>
    <n v="5"/>
    <x v="0"/>
    <s v="GD0"/>
    <s v="GD0"/>
    <s v="GD0"/>
    <s v="NOGRNT"/>
    <s v="NA"/>
    <n v="-495"/>
    <m/>
    <s v="1841680571000"/>
    <s v="NATL ASSOCIATION OF STATE"/>
    <s v="005935965"/>
    <n v="42426"/>
    <s v="ZE497053"/>
    <m/>
    <m/>
    <m/>
    <s v="ZE497053"/>
    <x v="0"/>
    <s v="ACCRUED EXPENDITURE"/>
    <s v="380"/>
    <s v="DE497053"/>
    <s v="NON-PERSONNEL SERVICES"/>
    <s v="0600"/>
    <x v="3"/>
    <s v="OTHER SERVICES AND CHARGES"/>
    <s v="0040"/>
    <s v="0425"/>
    <s v="0425"/>
    <s v="PAYMENT OF MEMBERSHIP DUES"/>
    <s v="E6007"/>
    <s v="OT706"/>
    <s v="D706"/>
    <s v="EDUCATION LICENSURE COMMISSION                    "/>
    <s v="NOPROJ"/>
    <s v="NA"/>
    <s v="NO PROJECT INFORMATION"/>
    <s v="Expenditure"/>
  </r>
  <r>
    <d v="2016-08-25T23:14:00"/>
    <d v="2016-08-26T00:00:00"/>
    <n v="2016"/>
    <n v="11"/>
    <x v="0"/>
    <s v="GD0"/>
    <s v="GD0"/>
    <s v="GD0"/>
    <s v="NOGRNT"/>
    <s v="NA"/>
    <n v="1000"/>
    <m/>
    <s v="1566000007103"/>
    <s v="NORTH CAROLINA AGRICULTURAL &amp;"/>
    <s v="001196809"/>
    <n v="42608"/>
    <s v="ZE513005"/>
    <m/>
    <m/>
    <m/>
    <s v="ZE513005"/>
    <x v="1"/>
    <s v="CASH EXPENDITURE"/>
    <s v="380"/>
    <s v="DE513005"/>
    <s v="NON-PERSONNEL SERVICES"/>
    <s v="0600"/>
    <x v="2"/>
    <s v="SUBSIDIES AND TRANSFERS"/>
    <s v="0050"/>
    <s v="0506"/>
    <s v="0506"/>
    <s v="GRANTS AND GRATUITIES"/>
    <s v="OT502"/>
    <s v="OT502"/>
    <s v="D502"/>
    <s v="ATHLETICS                                         "/>
    <s v="NOPROJ"/>
    <s v="NA"/>
    <s v="NO PROJECT INFORMATION"/>
    <s v="Expenditure"/>
  </r>
  <r>
    <d v="2016-08-24T17:23:00"/>
    <d v="2016-08-24T00:00:00"/>
    <n v="2016"/>
    <n v="11"/>
    <x v="0"/>
    <s v="GD0"/>
    <s v="GD0"/>
    <s v="GD0"/>
    <s v="NOGRNT"/>
    <s v="NA"/>
    <n v="1000"/>
    <s v="0002058"/>
    <s v="1566000007103"/>
    <s v="NORTH CAROLINA AGRICULTURAL &amp;"/>
    <s v="001196809"/>
    <n v="42608"/>
    <s v="DE513005"/>
    <s v="DV#21 TUITION"/>
    <n v="42606"/>
    <n v="42611"/>
    <s v="DE513005"/>
    <x v="0"/>
    <s v="ACCRUED EXPENDITURE"/>
    <s v="222"/>
    <s v="TUITION"/>
    <s v="NON-PERSONNEL SERVICES"/>
    <s v="0600"/>
    <x v="2"/>
    <s v="SUBSIDIES AND TRANSFERS"/>
    <s v="0050"/>
    <s v="0506"/>
    <s v="0506"/>
    <s v="GRANTS AND GRATUITIES"/>
    <s v="OT502"/>
    <s v="OT502"/>
    <s v="D502"/>
    <s v="ATHLETICS                                         "/>
    <s v="NOPROJ"/>
    <s v="NA"/>
    <s v="NO PROJECT INFORMATION"/>
    <s v="Expenditure"/>
  </r>
  <r>
    <d v="2016-08-25T23:14:00"/>
    <d v="2016-08-26T00:00:00"/>
    <n v="2016"/>
    <n v="11"/>
    <x v="0"/>
    <s v="GD0"/>
    <s v="GD0"/>
    <s v="GD0"/>
    <s v="NOGRNT"/>
    <s v="NA"/>
    <n v="-1000"/>
    <m/>
    <s v="1566000007103"/>
    <s v="NORTH CAROLINA AGRICULTURAL &amp;"/>
    <s v="001196809"/>
    <n v="42608"/>
    <s v="ZE513005"/>
    <m/>
    <m/>
    <m/>
    <s v="ZE513005"/>
    <x v="0"/>
    <s v="ACCRUED EXPENDITURE"/>
    <s v="380"/>
    <s v="DE513005"/>
    <s v="NON-PERSONNEL SERVICES"/>
    <s v="0600"/>
    <x v="2"/>
    <s v="SUBSIDIES AND TRANSFERS"/>
    <s v="0050"/>
    <s v="0506"/>
    <s v="0506"/>
    <s v="GRANTS AND GRATUITIES"/>
    <s v="OT502"/>
    <s v="OT502"/>
    <s v="D502"/>
    <s v="ATHLETICS                                         "/>
    <s v="NOPROJ"/>
    <s v="NA"/>
    <s v="NO PROJECT INFORMATION"/>
    <s v="Expenditure"/>
  </r>
  <r>
    <d v="2016-08-26T23:06:00"/>
    <d v="2016-08-29T00:00:00"/>
    <n v="2016"/>
    <n v="11"/>
    <x v="0"/>
    <s v="GD0"/>
    <s v="GD0"/>
    <s v="GD0"/>
    <s v="NOGRNT"/>
    <s v="NA"/>
    <n v="1000"/>
    <m/>
    <s v="1362167817000"/>
    <s v="NORTHWESTERN UNIVERSITY"/>
    <s v="005992137"/>
    <n v="42611"/>
    <s v="ZE512957"/>
    <m/>
    <m/>
    <m/>
    <s v="ZE512957"/>
    <x v="1"/>
    <s v="CASH EXPENDITURE"/>
    <s v="380"/>
    <s v="DE512957"/>
    <s v="NON-PERSONNEL SERVICES"/>
    <s v="0600"/>
    <x v="2"/>
    <s v="SUBSIDIES AND TRANSFERS"/>
    <s v="0050"/>
    <s v="0506"/>
    <s v="0506"/>
    <s v="GRANTS AND GRATUITIES"/>
    <s v="OT502"/>
    <s v="OT502"/>
    <s v="D502"/>
    <s v="ATHLETICS                                         "/>
    <s v="NOPROJ"/>
    <s v="NA"/>
    <s v="NO PROJECT INFORMATION"/>
    <s v="Revenue"/>
  </r>
  <r>
    <d v="2016-08-24T17:23:00"/>
    <d v="2016-08-24T00:00:00"/>
    <n v="2016"/>
    <n v="11"/>
    <x v="0"/>
    <s v="GD0"/>
    <s v="GD0"/>
    <s v="GD0"/>
    <s v="NOGRNT"/>
    <s v="NA"/>
    <n v="1000"/>
    <s v="2952760- JULIA"/>
    <s v="1362167817000"/>
    <s v="NORTHWESTERN UNIVERSITY"/>
    <s v="005992137"/>
    <n v="42611"/>
    <s v="DE512957"/>
    <s v="SCHOLARSHIP AWARD"/>
    <n v="42606"/>
    <n v="42611"/>
    <s v="DE512957"/>
    <x v="0"/>
    <s v="ACCRUED EXPENDITURE"/>
    <s v="222"/>
    <s v="AWARD"/>
    <s v="NON-PERSONNEL SERVICES"/>
    <s v="0600"/>
    <x v="2"/>
    <s v="SUBSIDIES AND TRANSFERS"/>
    <s v="0050"/>
    <s v="0506"/>
    <s v="0506"/>
    <s v="GRANTS AND GRATUITIES"/>
    <s v="OT502"/>
    <s v="OT502"/>
    <s v="D502"/>
    <s v="ATHLETICS                                         "/>
    <s v="NOPROJ"/>
    <s v="NA"/>
    <s v="NO PROJECT INFORMATION"/>
    <s v="Revenue"/>
  </r>
  <r>
    <d v="2016-08-26T23:06:00"/>
    <d v="2016-08-29T00:00:00"/>
    <n v="2016"/>
    <n v="11"/>
    <x v="0"/>
    <s v="GD0"/>
    <s v="GD0"/>
    <s v="GD0"/>
    <s v="NOGRNT"/>
    <s v="NA"/>
    <n v="-1000"/>
    <m/>
    <s v="1362167817000"/>
    <s v="NORTHWESTERN UNIVERSITY"/>
    <s v="005992137"/>
    <n v="42611"/>
    <s v="ZE512957"/>
    <m/>
    <m/>
    <m/>
    <s v="ZE512957"/>
    <x v="0"/>
    <s v="ACCRUED EXPENDITURE"/>
    <s v="380"/>
    <s v="DE512957"/>
    <s v="NON-PERSONNEL SERVICES"/>
    <s v="0600"/>
    <x v="2"/>
    <s v="SUBSIDIES AND TRANSFERS"/>
    <s v="0050"/>
    <s v="0506"/>
    <s v="0506"/>
    <s v="GRANTS AND GRATUITIES"/>
    <s v="OT502"/>
    <s v="OT502"/>
    <s v="D502"/>
    <s v="ATHLETICS                                         "/>
    <s v="NOPROJ"/>
    <s v="NA"/>
    <s v="NO PROJECT INFORMATION"/>
    <s v="Revenue"/>
  </r>
  <r>
    <d v="2016-10-28T10:21:00"/>
    <d v="2016-09-30T00:00:00"/>
    <n v="2016"/>
    <n v="12"/>
    <x v="0"/>
    <s v="GD0"/>
    <s v="GD0"/>
    <s v="GD0"/>
    <s v="NOGRNT"/>
    <s v="NA"/>
    <n v="127.78"/>
    <m/>
    <s v="9999999999394273490999"/>
    <s v="OSSE"/>
    <s v="         "/>
    <m/>
    <s v="YC16JC10"/>
    <s v="AY 16 ACCRUAL ALESIA HENRY"/>
    <m/>
    <m/>
    <s v="YC16JC10"/>
    <x v="0"/>
    <s v="ACCRUED EXPENDITURE"/>
    <s v="805"/>
    <m/>
    <s v="NON-PERSONNEL SERVICES"/>
    <s v="0600"/>
    <x v="3"/>
    <s v="OTHER SERVICES AND CHARGES"/>
    <s v="0040"/>
    <s v="0402"/>
    <s v="0402"/>
    <s v="TRAVEL - OUT OF CITY"/>
    <s v="E6007"/>
    <s v="OT706"/>
    <s v="D706"/>
    <s v="EDUCATION LICENSURE COMMISSION                    "/>
    <s v="NOPROJ"/>
    <s v="NA"/>
    <s v="NO PROJECT INFORMATION"/>
    <s v="Revenue"/>
  </r>
  <r>
    <d v="2016-09-01T00:59:00"/>
    <d v="2016-09-01T00:00:00"/>
    <n v="2016"/>
    <n v="12"/>
    <x v="0"/>
    <s v="GD0"/>
    <s v="GD0"/>
    <s v="GD0"/>
    <s v="NOGRNT"/>
    <s v="NA"/>
    <n v="2864.14"/>
    <m/>
    <s v="1522175314103"/>
    <s v="OST, INC."/>
    <s v="001197372"/>
    <n v="42614"/>
    <s v="ZEE08060"/>
    <m/>
    <m/>
    <m/>
    <s v="ZEE08060"/>
    <x v="1"/>
    <s v="CASH EXPENDITURE"/>
    <s v="380"/>
    <s v="VOE08060"/>
    <s v="NON-PERSONNEL SERVICES"/>
    <s v="0600"/>
    <x v="3"/>
    <s v="CONTRACTUAL SERVICES - OTHER"/>
    <s v="0041"/>
    <s v="0409"/>
    <s v="0409"/>
    <s v="CONTRACTUAL SERVICES - OTHER"/>
    <s v="E6007"/>
    <s v="OT706"/>
    <s v="D706"/>
    <s v="EDUCATION LICENSURE COMMISSION                    "/>
    <s v="NOPROJ"/>
    <s v="NA"/>
    <s v="NO PROJECT INFORMATION"/>
    <s v="Revenue"/>
  </r>
  <r>
    <d v="2016-08-29T15:22:00"/>
    <d v="2016-08-29T00:00:00"/>
    <n v="2016"/>
    <n v="11"/>
    <x v="0"/>
    <s v="GD0"/>
    <s v="GD0"/>
    <s v="GD0"/>
    <s v="NOGRNT"/>
    <s v="NA"/>
    <n v="2864.14"/>
    <s v="20160806PO5397"/>
    <s v="1522175314103"/>
    <s v="OST, INC."/>
    <s v="001197372"/>
    <n v="42614"/>
    <s v="VOE08060"/>
    <s v="OST, INC."/>
    <n v="42599"/>
    <n v="42616"/>
    <s v="VOE08060"/>
    <x v="0"/>
    <s v="ACCRUED EXPENDITURE"/>
    <s v="225"/>
    <s v="PO539739"/>
    <s v="NON-PERSONNEL SERVICES"/>
    <s v="0600"/>
    <x v="3"/>
    <s v="CONTRACTUAL SERVICES - OTHER"/>
    <s v="0041"/>
    <s v="0409"/>
    <s v="0409"/>
    <s v="CONTRACTUAL SERVICES - OTHER"/>
    <s v="E6007"/>
    <s v="OT706"/>
    <s v="D706"/>
    <s v="EDUCATION LICENSURE COMMISSION                    "/>
    <s v="NOPROJ"/>
    <s v="NA"/>
    <s v="NO PROJECT INFORMATION"/>
    <s v="Revenue"/>
  </r>
  <r>
    <d v="2016-10-10T12:37:00"/>
    <d v="2016-09-30T00:00:00"/>
    <n v="2016"/>
    <n v="12"/>
    <x v="0"/>
    <s v="GD0"/>
    <s v="GD0"/>
    <s v="GD0"/>
    <s v="NOGRNT"/>
    <s v="NA"/>
    <n v="3451.16"/>
    <s v="20160827PO5397"/>
    <s v="1522175314103"/>
    <s v="OST, INC."/>
    <s v="001201411"/>
    <n v="42656"/>
    <s v="VOE22344"/>
    <s v="OST INC/BALAJI SATHYAMOORTHY_2"/>
    <n v="42626"/>
    <n v="42658"/>
    <s v="VOE22344"/>
    <x v="0"/>
    <s v="ACCRUED EXPENDITURE"/>
    <s v="225"/>
    <s v="PO539739"/>
    <s v="NON-PERSONNEL SERVICES"/>
    <s v="0600"/>
    <x v="3"/>
    <s v="CONTRACTUAL SERVICES - OTHER"/>
    <s v="0041"/>
    <s v="0409"/>
    <s v="0409"/>
    <s v="CONTRACTUAL SERVICES - OTHER"/>
    <s v="E6007"/>
    <s v="OT706"/>
    <s v="D706"/>
    <s v="EDUCATION LICENSURE COMMISSION                    "/>
    <s v="NOPROJ"/>
    <s v="NA"/>
    <s v="NO PROJECT INFORMATION"/>
    <s v="Revenue"/>
  </r>
  <r>
    <d v="2016-10-12T14:55:00"/>
    <d v="2016-09-30T00:00:00"/>
    <n v="2016"/>
    <n v="12"/>
    <x v="0"/>
    <s v="GD0"/>
    <s v="GD0"/>
    <s v="GD0"/>
    <s v="NOGRNT"/>
    <s v="NA"/>
    <n v="3968.83"/>
    <s v="20161001PO5397"/>
    <s v="1522175314103"/>
    <s v="OST, INC."/>
    <s v="001201629"/>
    <n v="42657"/>
    <s v="VOE26335"/>
    <s v="OST INC/BALAJI SATHYAMOORTHY_2"/>
    <n v="42647"/>
    <n v="42660"/>
    <s v="VOE26335"/>
    <x v="0"/>
    <s v="ACCRUED EXPENDITURE"/>
    <s v="225"/>
    <s v="PO539739"/>
    <s v="NON-PERSONNEL SERVICES"/>
    <s v="0600"/>
    <x v="3"/>
    <s v="CONTRACTUAL SERVICES - OTHER"/>
    <s v="0041"/>
    <s v="0409"/>
    <s v="0409"/>
    <s v="CONTRACTUAL SERVICES - OTHER"/>
    <s v="E6007"/>
    <s v="OT706"/>
    <s v="D706"/>
    <s v="EDUCATION LICENSURE COMMISSION                    "/>
    <s v="NOPROJ"/>
    <s v="NA"/>
    <s v="NO PROJECT INFORMATION"/>
    <s v="Revenue"/>
  </r>
  <r>
    <d v="2016-09-01T00:59:00"/>
    <d v="2016-09-01T00:00:00"/>
    <n v="2016"/>
    <n v="12"/>
    <x v="0"/>
    <s v="GD0"/>
    <s v="GD0"/>
    <s v="GD0"/>
    <s v="NOGRNT"/>
    <s v="NA"/>
    <n v="-2864.14"/>
    <m/>
    <s v="1522175314103"/>
    <s v="OST, INC."/>
    <s v="001197372"/>
    <n v="42614"/>
    <s v="ZEE08060"/>
    <m/>
    <m/>
    <m/>
    <s v="ZEE08060"/>
    <x v="0"/>
    <s v="ACCRUED EXPENDITURE"/>
    <s v="380"/>
    <s v="VOE08060"/>
    <s v="NON-PERSONNEL SERVICES"/>
    <s v="0600"/>
    <x v="3"/>
    <s v="CONTRACTUAL SERVICES - OTHER"/>
    <s v="0041"/>
    <s v="0409"/>
    <s v="0409"/>
    <s v="CONTRACTUAL SERVICES - OTHER"/>
    <s v="E6007"/>
    <s v="OT706"/>
    <s v="D706"/>
    <s v="EDUCATION LICENSURE COMMISSION                    "/>
    <s v="NOPROJ"/>
    <s v="NA"/>
    <s v="NO PROJECT INFORMATION"/>
    <s v="Revenue"/>
  </r>
  <r>
    <d v="2016-09-28T17:28:00"/>
    <d v="2016-09-28T00:00:00"/>
    <n v="2016"/>
    <n v="12"/>
    <x v="0"/>
    <s v="GD0"/>
    <s v="GD0"/>
    <s v="GD0"/>
    <s v="NOGRNT"/>
    <s v="NA"/>
    <n v="2475"/>
    <s v="03909605"/>
    <s v="1464494703200"/>
    <s v="OUTFRONT MEDIA INC."/>
    <s v="006004150"/>
    <n v="42647"/>
    <s v="VOE18157"/>
    <s v="OUTFRONT MEDIA"/>
    <n v="42590"/>
    <n v="42647"/>
    <s v="VOE18157"/>
    <x v="0"/>
    <s v="ACCRUED EXPENDITURE"/>
    <s v="225"/>
    <s v="PO545658"/>
    <s v="NON-PERSONNEL SERVICES"/>
    <s v="0600"/>
    <x v="0"/>
    <s v="OTHER SERVICES AND CHARGES"/>
    <s v="0040"/>
    <s v="0408"/>
    <s v="0408"/>
    <s v="PROF SERVICES FEES AND CONTR"/>
    <s v="S0618"/>
    <s v="OT301"/>
    <s v="D301"/>
    <s v="OFFICE OF THE CHIEF OPERATION OFFICER             "/>
    <s v="NOPROJ"/>
    <s v="NA"/>
    <s v="NO PROJECT INFORMATION"/>
    <m/>
  </r>
  <r>
    <d v="2016-09-28T17:27:00"/>
    <d v="2016-09-28T00:00:00"/>
    <n v="2016"/>
    <n v="12"/>
    <x v="0"/>
    <s v="GD0"/>
    <s v="GD0"/>
    <s v="GD0"/>
    <s v="NOGRNT"/>
    <s v="NA"/>
    <n v="9625"/>
    <s v="03909896"/>
    <s v="1464494703200"/>
    <s v="OUTFRONT MEDIA INC."/>
    <s v="006004150"/>
    <n v="42647"/>
    <s v="VOE18170"/>
    <s v="OUTFRONT MEDIA"/>
    <n v="42590"/>
    <n v="42647"/>
    <s v="VOE18170"/>
    <x v="0"/>
    <s v="ACCRUED EXPENDITURE"/>
    <s v="225"/>
    <s v="PO545658"/>
    <s v="NON-PERSONNEL SERVICES"/>
    <s v="0600"/>
    <x v="0"/>
    <s v="OTHER SERVICES AND CHARGES"/>
    <s v="0040"/>
    <s v="0408"/>
    <s v="0408"/>
    <s v="PROF SERVICES FEES AND CONTR"/>
    <s v="S0618"/>
    <s v="OT301"/>
    <s v="D301"/>
    <s v="OFFICE OF THE CHIEF OPERATION OFFICER             "/>
    <s v="NOPROJ"/>
    <s v="NA"/>
    <s v="NO PROJECT INFORMATION"/>
    <m/>
  </r>
  <r>
    <d v="2016-09-28T03:16:00"/>
    <d v="2016-09-30T00:00:00"/>
    <n v="2016"/>
    <n v="12"/>
    <x v="0"/>
    <s v="GD0"/>
    <s v="GD0"/>
    <s v="GD0"/>
    <s v="NOGRNT"/>
    <s v="NA"/>
    <n v="10"/>
    <m/>
    <s v="9999963159392085384000"/>
    <s v="ROCHELLE WILSON"/>
    <s v="006003093"/>
    <n v="42643"/>
    <s v="ZE516199"/>
    <m/>
    <m/>
    <m/>
    <s v="ZE516199"/>
    <x v="1"/>
    <s v="CASH EXPENDITURE"/>
    <s v="380"/>
    <s v="DE516199"/>
    <s v="NON-PERSONNEL SERVICES"/>
    <s v="0600"/>
    <x v="0"/>
    <s v="OTHER SERVICES AND CHARGES"/>
    <s v="0040"/>
    <s v="0401"/>
    <s v="0401"/>
    <s v="TRAVEL - LOCAL"/>
    <s v="S0618"/>
    <s v="OT301"/>
    <s v="D301"/>
    <s v="OFFICE OF THE CHIEF OPERATION OFFICER             "/>
    <s v="NOPROJ"/>
    <s v="NA"/>
    <s v="NO PROJECT INFORMATION"/>
    <m/>
  </r>
  <r>
    <d v="2016-09-27T17:51:00"/>
    <d v="2016-09-27T00:00:00"/>
    <n v="2016"/>
    <n v="12"/>
    <x v="0"/>
    <s v="GD0"/>
    <s v="GD0"/>
    <s v="GD0"/>
    <s v="NOGRNT"/>
    <s v="NA"/>
    <n v="10"/>
    <s v="REIMB 08/02/16"/>
    <s v="9999963159392084072000"/>
    <s v="ROCHELLE WILSON"/>
    <s v="006003093"/>
    <d v="2016-09-30T00:00:00"/>
    <s v="DE516199"/>
    <s v="REIMBURSEMENT"/>
    <d v="2016-09-27T00:00:00"/>
    <d v="2016-09-28T00:00:00"/>
    <s v="DE516199"/>
    <x v="0"/>
    <s v="ACCRUED EXPENDITURE"/>
    <s v="224"/>
    <s v="REIMB TR"/>
    <s v="NON-PERSONNEL SERVICES"/>
    <s v="0600"/>
    <x v="0"/>
    <s v="OTHER SERVICES AND CHARGES"/>
    <s v="0040"/>
    <s v="0401"/>
    <s v="0401"/>
    <s v="TRAVEL - LOCAL"/>
    <s v="S0618"/>
    <s v="OT301"/>
    <s v="D301"/>
    <s v="OFFICE OF THE CHIEF OPERATION OFFICER             "/>
    <s v="NOPROJ"/>
    <s v="NA"/>
    <s v="NO PROJECT INFORMATION"/>
    <m/>
  </r>
  <r>
    <d v="2016-09-28T03:16:00"/>
    <d v="2016-09-30T00:00:00"/>
    <n v="2016"/>
    <n v="12"/>
    <x v="0"/>
    <s v="GD0"/>
    <s v="GD0"/>
    <s v="GD0"/>
    <s v="NOGRNT"/>
    <s v="NA"/>
    <n v="-10"/>
    <m/>
    <s v="9999963159392085385000"/>
    <s v="ROCHELLE WILSON"/>
    <s v="006003093"/>
    <d v="2016-09-30T00:00:00"/>
    <s v="ZE516199"/>
    <m/>
    <m/>
    <m/>
    <s v="ZE516199"/>
    <x v="0"/>
    <s v="ACCRUED EXPENDITURE"/>
    <s v="380"/>
    <s v="DE516199"/>
    <s v="NON-PERSONNEL SERVICES"/>
    <s v="0600"/>
    <x v="0"/>
    <s v="OTHER SERVICES AND CHARGES"/>
    <s v="0040"/>
    <s v="0401"/>
    <s v="0401"/>
    <s v="TRAVEL - LOCAL"/>
    <s v="S0618"/>
    <s v="OT301"/>
    <s v="D301"/>
    <s v="OFFICE OF THE CHIEF OPERATION OFFICER             "/>
    <s v="NOPROJ"/>
    <s v="NA"/>
    <s v="NO PROJECT INFORMATION"/>
    <m/>
  </r>
  <r>
    <d v="2016-07-14T23:06:00"/>
    <d v="2016-07-15T00:00:00"/>
    <n v="2016"/>
    <n v="10"/>
    <x v="0"/>
    <s v="GD0"/>
    <s v="GD0"/>
    <s v="GD0"/>
    <s v="NOGRNT"/>
    <s v="NA"/>
    <n v="155.57"/>
    <m/>
    <s v="9999993045388703026000"/>
    <s v="SAM ULLERY"/>
    <s v="005978426"/>
    <d v="2016-07-15T00:00:00"/>
    <s v="ZE509471"/>
    <m/>
    <m/>
    <m/>
    <s v="ZE509471"/>
    <x v="1"/>
    <s v="CASH EXPENDITURE"/>
    <s v="380"/>
    <s v="DE509471"/>
    <s v="NON-PERSONNEL SERVICES"/>
    <s v="0600"/>
    <x v="2"/>
    <s v="OTHER SERVICES AND CHARGES"/>
    <s v="0040"/>
    <s v="0402"/>
    <s v="0402"/>
    <s v="TRAVEL - OUT OF CITY"/>
    <s v="OT502"/>
    <s v="OT502"/>
    <s v="D502"/>
    <s v="ATHLETICS                                         "/>
    <s v="NOPROJ"/>
    <s v="NA"/>
    <s v="NO PROJECT INFORMATION"/>
    <m/>
  </r>
  <r>
    <d v="2016-07-14T12:15:00"/>
    <d v="2016-07-13T00:00:00"/>
    <n v="2016"/>
    <n v="10"/>
    <x v="0"/>
    <s v="GD0"/>
    <s v="GD0"/>
    <s v="GD0"/>
    <s v="NOGRNT"/>
    <s v="NA"/>
    <n v="155.57"/>
    <s v="06/01/16-06/04"/>
    <s v="9999993045388702740000"/>
    <s v="SAM ULLERY"/>
    <s v="005978426"/>
    <d v="2016-07-15T00:00:00"/>
    <s v="DE509471"/>
    <s v="REIMBURSEMENT"/>
    <d v="2016-07-12T00:00:00"/>
    <d v="2016-07-15T00:00:00"/>
    <s v="DE509471"/>
    <x v="0"/>
    <s v="ACCRUED EXPENDITURE"/>
    <s v="224"/>
    <m/>
    <s v="NON-PERSONNEL SERVICES"/>
    <s v="0600"/>
    <x v="2"/>
    <s v="OTHER SERVICES AND CHARGES"/>
    <s v="0040"/>
    <s v="0402"/>
    <s v="0402"/>
    <s v="TRAVEL - OUT OF CITY"/>
    <s v="OT502"/>
    <s v="OT502"/>
    <s v="D502"/>
    <s v="ATHLETICS                                         "/>
    <s v="NOPROJ"/>
    <s v="NA"/>
    <s v="NO PROJECT INFORMATION"/>
    <m/>
  </r>
  <r>
    <d v="2016-07-14T23:06:00"/>
    <d v="2016-07-15T00:00:00"/>
    <n v="2016"/>
    <n v="10"/>
    <x v="0"/>
    <s v="GD0"/>
    <s v="GD0"/>
    <s v="GD0"/>
    <s v="NOGRNT"/>
    <s v="NA"/>
    <n v="-155.57"/>
    <m/>
    <s v="9999993045388703027000"/>
    <s v="SAM ULLERY"/>
    <s v="005978426"/>
    <d v="2016-07-15T00:00:00"/>
    <s v="ZE509471"/>
    <m/>
    <m/>
    <m/>
    <s v="ZE509471"/>
    <x v="0"/>
    <s v="ACCRUED EXPENDITURE"/>
    <s v="380"/>
    <s v="DE509471"/>
    <s v="NON-PERSONNEL SERVICES"/>
    <s v="0600"/>
    <x v="2"/>
    <s v="OTHER SERVICES AND CHARGES"/>
    <s v="0040"/>
    <s v="0402"/>
    <s v="0402"/>
    <s v="TRAVEL - OUT OF CITY"/>
    <s v="OT502"/>
    <s v="OT502"/>
    <s v="D502"/>
    <s v="ATHLETICS                                         "/>
    <s v="NOPROJ"/>
    <s v="NA"/>
    <s v="NO PROJECT INFORMATION"/>
    <m/>
  </r>
  <r>
    <d v="2016-09-26T23:57:00"/>
    <d v="2016-09-27T00:00:00"/>
    <n v="2016"/>
    <n v="12"/>
    <x v="0"/>
    <s v="GD0"/>
    <s v="GD0"/>
    <s v="GD0"/>
    <s v="NOGRNT"/>
    <s v="NA"/>
    <n v="800"/>
    <m/>
    <s v="1536001131156"/>
    <s v="SCHOOL WHITHOUT WALLS SHS"/>
    <s v="006002687"/>
    <d v="2016-09-27T00:00:00"/>
    <s v="ZE515724"/>
    <m/>
    <m/>
    <m/>
    <s v="ZE515724"/>
    <x v="1"/>
    <s v="CASH EXPENDITURE"/>
    <s v="380"/>
    <s v="DE515724"/>
    <s v="NON-PERSONNEL SERVICES"/>
    <s v="0600"/>
    <x v="1"/>
    <s v="SUBSIDIES AND TRANSFERS"/>
    <s v="0050"/>
    <s v="0506"/>
    <s v="0506"/>
    <s v="GRANTS AND GRATUITIES"/>
    <s v="E0603"/>
    <s v="OT605"/>
    <s v="D605"/>
    <s v="EDUCATOR LICENSURE &amp; PRGM ACCREDITATION           "/>
    <s v="NOPROJ"/>
    <s v="NA"/>
    <s v="NO PROJECT INFORMATION"/>
    <m/>
  </r>
  <r>
    <d v="2016-09-22T14:26:00"/>
    <d v="2016-09-21T00:00:00"/>
    <n v="2016"/>
    <n v="12"/>
    <x v="0"/>
    <s v="GD0"/>
    <s v="GD0"/>
    <s v="GD0"/>
    <s v="NOGRNT"/>
    <s v="NA"/>
    <n v="800"/>
    <s v="MAY 2016-BAND"/>
    <s v="1536001131156"/>
    <s v="SCHOOL WHITHOUT WALLS SHS"/>
    <s v="006002687"/>
    <n v="42640"/>
    <s v="DE515724"/>
    <s v="STIPEND"/>
    <n v="42634"/>
    <n v="42640"/>
    <s v="DE515724"/>
    <x v="0"/>
    <s v="ACCRUED EXPENDITURE"/>
    <s v="222"/>
    <m/>
    <s v="NON-PERSONNEL SERVICES"/>
    <s v="0600"/>
    <x v="1"/>
    <s v="SUBSIDIES AND TRANSFERS"/>
    <s v="0050"/>
    <s v="0506"/>
    <s v="0506"/>
    <s v="GRANTS AND GRATUITIES"/>
    <s v="E0603"/>
    <s v="OT605"/>
    <s v="D605"/>
    <s v="EDUCATOR LICENSURE &amp; PRGM ACCREDITATION           "/>
    <s v="NOPROJ"/>
    <s v="NA"/>
    <s v="NO PROJECT INFORMATION"/>
    <m/>
  </r>
  <r>
    <d v="2016-09-26T23:57:00"/>
    <d v="2016-09-27T00:00:00"/>
    <n v="2016"/>
    <n v="12"/>
    <x v="0"/>
    <s v="GD0"/>
    <s v="GD0"/>
    <s v="GD0"/>
    <s v="NOGRNT"/>
    <s v="NA"/>
    <n v="-800"/>
    <m/>
    <s v="1536001131156"/>
    <s v="SCHOOL WHITHOUT WALLS SHS"/>
    <s v="006002687"/>
    <n v="42640"/>
    <s v="ZE515724"/>
    <m/>
    <m/>
    <m/>
    <s v="ZE515724"/>
    <x v="0"/>
    <s v="ACCRUED EXPENDITURE"/>
    <s v="380"/>
    <s v="DE515724"/>
    <s v="NON-PERSONNEL SERVICES"/>
    <s v="0600"/>
    <x v="1"/>
    <s v="SUBSIDIES AND TRANSFERS"/>
    <s v="0050"/>
    <s v="0506"/>
    <s v="0506"/>
    <s v="GRANTS AND GRATUITIES"/>
    <s v="E0603"/>
    <s v="OT605"/>
    <s v="D605"/>
    <s v="EDUCATOR LICENSURE &amp; PRGM ACCREDITATION           "/>
    <s v="NOPROJ"/>
    <s v="NA"/>
    <s v="NO PROJECT INFORMATION"/>
    <m/>
  </r>
  <r>
    <d v="2016-06-24T23:08:00"/>
    <d v="2016-06-27T00:00:00"/>
    <n v="2016"/>
    <n v="9"/>
    <x v="0"/>
    <s v="GD0"/>
    <s v="GD0"/>
    <s v="GD0"/>
    <s v="NOGRNT"/>
    <s v="NA"/>
    <n v="337"/>
    <m/>
    <s v="9999968875387793006000"/>
    <s v="SEAN CONLEY"/>
    <s v="005971963"/>
    <n v="42548"/>
    <s v="ZE507652"/>
    <m/>
    <m/>
    <m/>
    <s v="ZE507652"/>
    <x v="1"/>
    <s v="CASH EXPENDITURE"/>
    <s v="380"/>
    <s v="DE507652"/>
    <s v="NON-PERSONNEL SERVICES"/>
    <s v="0600"/>
    <x v="2"/>
    <s v="OTHER SERVICES AND CHARGES"/>
    <s v="0040"/>
    <s v="0402"/>
    <s v="0402"/>
    <s v="TRAVEL - OUT OF CITY"/>
    <s v="OT502"/>
    <s v="OT502"/>
    <s v="D502"/>
    <s v="ATHLETICS                                         "/>
    <s v="NOPROJ"/>
    <s v="NA"/>
    <s v="NO PROJECT INFORMATION"/>
    <m/>
  </r>
  <r>
    <d v="2016-06-24T13:58:00"/>
    <d v="2016-06-24T00:00:00"/>
    <n v="2016"/>
    <n v="9"/>
    <x v="0"/>
    <s v="GD0"/>
    <s v="GD0"/>
    <s v="GD0"/>
    <s v="NOGRNT"/>
    <s v="NA"/>
    <n v="337"/>
    <s v="06/28/16-07/03"/>
    <s v="9999968875387792138000"/>
    <s v="SEAN CONLEY"/>
    <s v="005971963"/>
    <n v="42548"/>
    <s v="DE507652"/>
    <s v="ADVANCE"/>
    <n v="42545"/>
    <n v="42548"/>
    <s v="DE507652"/>
    <x v="0"/>
    <s v="ACCRUED EXPENDITURE"/>
    <s v="224"/>
    <m/>
    <s v="NON-PERSONNEL SERVICES"/>
    <s v="0600"/>
    <x v="2"/>
    <s v="OTHER SERVICES AND CHARGES"/>
    <s v="0040"/>
    <s v="0402"/>
    <s v="0402"/>
    <s v="TRAVEL - OUT OF CITY"/>
    <s v="OT502"/>
    <s v="OT502"/>
    <s v="D502"/>
    <s v="ATHLETICS                                         "/>
    <s v="NOPROJ"/>
    <s v="NA"/>
    <s v="NO PROJECT INFORMATION"/>
    <m/>
  </r>
  <r>
    <d v="2016-10-27T09:14:00"/>
    <d v="2016-09-30T00:00:00"/>
    <n v="2016"/>
    <n v="12"/>
    <x v="0"/>
    <s v="GD0"/>
    <s v="GD0"/>
    <s v="GD0"/>
    <s v="NOGRNT"/>
    <s v="NA"/>
    <n v="142.29"/>
    <m/>
    <s v="9999999999394273506999"/>
    <s v="SEAN CONLEY"/>
    <s v="         "/>
    <m/>
    <s v="YC16DM21"/>
    <s v="IQ# 1332915"/>
    <m/>
    <m/>
    <s v="YC16DM21"/>
    <x v="0"/>
    <s v="ACCRUED EXPENDITURE"/>
    <s v="805"/>
    <m/>
    <s v="NON-PERSONNEL SERVICES"/>
    <s v="0600"/>
    <x v="2"/>
    <s v="OTHER SERVICES AND CHARGES"/>
    <s v="0040"/>
    <s v="0402"/>
    <s v="0402"/>
    <s v="TRAVEL - OUT OF CITY"/>
    <s v="OT502"/>
    <s v="OT502"/>
    <s v="D502"/>
    <s v="ATHLETICS                                         "/>
    <s v="NOPROJ"/>
    <s v="NA"/>
    <s v="NO PROJECT INFORMATION"/>
    <m/>
  </r>
  <r>
    <d v="2016-06-24T23:08:00"/>
    <d v="2016-06-27T00:00:00"/>
    <n v="2016"/>
    <n v="9"/>
    <x v="0"/>
    <s v="GD0"/>
    <s v="GD0"/>
    <s v="GD0"/>
    <s v="NOGRNT"/>
    <s v="NA"/>
    <n v="-337"/>
    <m/>
    <s v="9999968875387793007000"/>
    <s v="SEAN CONLEY"/>
    <s v="005971963"/>
    <n v="42548"/>
    <s v="ZE507652"/>
    <m/>
    <m/>
    <m/>
    <s v="ZE507652"/>
    <x v="0"/>
    <s v="ACCRUED EXPENDITURE"/>
    <s v="380"/>
    <s v="DE507652"/>
    <s v="NON-PERSONNEL SERVICES"/>
    <s v="0600"/>
    <x v="2"/>
    <s v="OTHER SERVICES AND CHARGES"/>
    <s v="0040"/>
    <s v="0402"/>
    <s v="0402"/>
    <s v="TRAVEL - OUT OF CITY"/>
    <s v="OT502"/>
    <s v="OT502"/>
    <s v="D502"/>
    <s v="ATHLETICS                                         "/>
    <s v="NOPROJ"/>
    <s v="NA"/>
    <s v="NO PROJECT INFORMATION"/>
    <m/>
  </r>
  <r>
    <d v="2016-06-10T23:00:00"/>
    <d v="2016-06-13T00:00:00"/>
    <n v="2016"/>
    <n v="9"/>
    <x v="0"/>
    <s v="GD0"/>
    <s v="GD0"/>
    <s v="GD0"/>
    <s v="NOGRNT"/>
    <s v="NA"/>
    <n v="50000"/>
    <m/>
    <s v="1580566141000"/>
    <s v="SOUTHERN REGIONAL EDUCATION BD"/>
    <s v="005967160"/>
    <n v="42534"/>
    <s v="ZED84093"/>
    <m/>
    <m/>
    <m/>
    <s v="ZED84093"/>
    <x v="1"/>
    <s v="CASH EXPENDITURE"/>
    <s v="380"/>
    <s v="VOD84093"/>
    <s v="NON-PERSONNEL SERVICES"/>
    <s v="0600"/>
    <x v="3"/>
    <s v="OTHER SERVICES AND CHARGES"/>
    <s v="0040"/>
    <s v="0425"/>
    <s v="0425"/>
    <s v="PAYMENT OF MEMBERSHIP DUES"/>
    <s v="E6007"/>
    <s v="OT706"/>
    <s v="D706"/>
    <s v="EDUCATION LICENSURE COMMISSION                    "/>
    <s v="NOPROJ"/>
    <s v="NA"/>
    <s v="NO PROJECT INFORMATION"/>
    <m/>
  </r>
  <r>
    <d v="2016-06-08T14:49:00"/>
    <d v="2016-06-08T00:00:00"/>
    <n v="2016"/>
    <n v="9"/>
    <x v="0"/>
    <s v="GD0"/>
    <s v="GD0"/>
    <s v="GD0"/>
    <s v="NOGRNT"/>
    <s v="NA"/>
    <n v="50000"/>
    <s v="5202016"/>
    <s v="1580566141000"/>
    <s v="SOUTHERN REGIONAL EDUCATION BD"/>
    <s v="005967160"/>
    <n v="42534"/>
    <s v="VOD84093"/>
    <s v="SOUTHERN REGIONAL EDUCATION BO"/>
    <n v="42510"/>
    <n v="42534"/>
    <s v="VOD84093"/>
    <x v="0"/>
    <s v="ACCRUED EXPENDITURE"/>
    <s v="225"/>
    <s v="PO543051"/>
    <s v="NON-PERSONNEL SERVICES"/>
    <s v="0600"/>
    <x v="3"/>
    <s v="OTHER SERVICES AND CHARGES"/>
    <s v="0040"/>
    <s v="0425"/>
    <s v="0425"/>
    <s v="PAYMENT OF MEMBERSHIP DUES"/>
    <s v="E6007"/>
    <s v="OT706"/>
    <s v="D706"/>
    <s v="EDUCATION LICENSURE COMMISSION                    "/>
    <s v="NOPROJ"/>
    <s v="NA"/>
    <s v="NO PROJECT INFORMATION"/>
    <m/>
  </r>
  <r>
    <d v="2016-06-10T23:00:00"/>
    <d v="2016-06-13T00:00:00"/>
    <n v="2016"/>
    <n v="9"/>
    <x v="0"/>
    <s v="GD0"/>
    <s v="GD0"/>
    <s v="GD0"/>
    <s v="NOGRNT"/>
    <s v="NA"/>
    <n v="-50000"/>
    <m/>
    <s v="1580566141000"/>
    <s v="SOUTHERN REGIONAL EDUCATION BD"/>
    <s v="005967160"/>
    <n v="42534"/>
    <s v="ZED84093"/>
    <m/>
    <m/>
    <m/>
    <s v="ZED84093"/>
    <x v="0"/>
    <s v="ACCRUED EXPENDITURE"/>
    <s v="380"/>
    <s v="VOD84093"/>
    <s v="NON-PERSONNEL SERVICES"/>
    <s v="0600"/>
    <x v="3"/>
    <s v="OTHER SERVICES AND CHARGES"/>
    <s v="0040"/>
    <s v="0425"/>
    <s v="0425"/>
    <s v="PAYMENT OF MEMBERSHIP DUES"/>
    <s v="E6007"/>
    <s v="OT706"/>
    <s v="D706"/>
    <s v="EDUCATION LICENSURE COMMISSION                    "/>
    <s v="NOPROJ"/>
    <s v="NA"/>
    <s v="NO PROJECT INFORMATION"/>
    <m/>
  </r>
  <r>
    <d v="2016-09-09T23:56:00"/>
    <d v="2016-09-12T00:00:00"/>
    <n v="2016"/>
    <n v="12"/>
    <x v="0"/>
    <s v="GD0"/>
    <s v="GD0"/>
    <s v="GD0"/>
    <s v="NOGRNT"/>
    <s v="NA"/>
    <n v="1000"/>
    <m/>
    <s v="1580566243000"/>
    <s v="SPELMAN COLLEGE"/>
    <s v="005996104"/>
    <n v="42625"/>
    <s v="ZE514164"/>
    <m/>
    <m/>
    <m/>
    <s v="ZE514164"/>
    <x v="1"/>
    <s v="CASH EXPENDITURE"/>
    <s v="380"/>
    <s v="DE514164"/>
    <s v="NON-PERSONNEL SERVICES"/>
    <s v="0600"/>
    <x v="2"/>
    <s v="SUBSIDIES AND TRANSFERS"/>
    <s v="0050"/>
    <s v="0506"/>
    <s v="0506"/>
    <s v="GRANTS AND GRATUITIES"/>
    <s v="OT502"/>
    <s v="OT502"/>
    <s v="D502"/>
    <s v="ATHLETICS                                         "/>
    <s v="NOPROJ"/>
    <s v="NA"/>
    <s v="NO PROJECT INFORMATION"/>
    <m/>
  </r>
  <r>
    <d v="2016-09-07T16:56:00"/>
    <d v="2016-09-06T00:00:00"/>
    <n v="2016"/>
    <n v="12"/>
    <x v="0"/>
    <s v="GD0"/>
    <s v="GD0"/>
    <s v="GD0"/>
    <s v="NOGRNT"/>
    <s v="NA"/>
    <n v="1000"/>
    <s v="900763273"/>
    <s v="1580566243000"/>
    <s v="SPELMAN COLLEGE"/>
    <s v="005996104"/>
    <n v="42625"/>
    <s v="DE514164"/>
    <s v="TUITION"/>
    <n v="42619"/>
    <n v="42625"/>
    <s v="DE514164"/>
    <x v="0"/>
    <s v="ACCRUED EXPENDITURE"/>
    <s v="222"/>
    <m/>
    <s v="NON-PERSONNEL SERVICES"/>
    <s v="0600"/>
    <x v="2"/>
    <s v="SUBSIDIES AND TRANSFERS"/>
    <s v="0050"/>
    <s v="0506"/>
    <s v="0506"/>
    <s v="GRANTS AND GRATUITIES"/>
    <s v="OT502"/>
    <s v="OT502"/>
    <s v="D502"/>
    <s v="ATHLETICS                                         "/>
    <s v="NOPROJ"/>
    <s v="NA"/>
    <s v="NO PROJECT INFORMATION"/>
    <m/>
  </r>
  <r>
    <d v="2016-09-09T23:56:00"/>
    <d v="2016-09-12T00:00:00"/>
    <n v="2016"/>
    <n v="12"/>
    <x v="0"/>
    <s v="GD0"/>
    <s v="GD0"/>
    <s v="GD0"/>
    <s v="NOGRNT"/>
    <s v="NA"/>
    <n v="-1000"/>
    <m/>
    <s v="1580566243000"/>
    <s v="SPELMAN COLLEGE"/>
    <s v="005996104"/>
    <n v="42625"/>
    <s v="ZE514164"/>
    <m/>
    <m/>
    <m/>
    <s v="ZE514164"/>
    <x v="0"/>
    <s v="ACCRUED EXPENDITURE"/>
    <s v="380"/>
    <s v="DE514164"/>
    <s v="NON-PERSONNEL SERVICES"/>
    <s v="0600"/>
    <x v="2"/>
    <s v="SUBSIDIES AND TRANSFERS"/>
    <s v="0050"/>
    <s v="0506"/>
    <s v="0506"/>
    <s v="GRANTS AND GRATUITIES"/>
    <s v="OT502"/>
    <s v="OT502"/>
    <s v="D502"/>
    <s v="ATHLETICS                                         "/>
    <s v="NOPROJ"/>
    <s v="NA"/>
    <s v="NO PROJECT INFORMATION"/>
    <m/>
  </r>
  <r>
    <d v="2016-09-24T02:16:00"/>
    <d v="2016-09-26T00:00:00"/>
    <n v="2016"/>
    <n v="12"/>
    <x v="0"/>
    <s v="GD0"/>
    <s v="GD0"/>
    <s v="GD0"/>
    <s v="NOGRNT"/>
    <s v="NA"/>
    <n v="2412.3000000000002"/>
    <m/>
    <s v="1134236631103"/>
    <s v="SUPRETECH, INC."/>
    <s v="001199463"/>
    <n v="42639"/>
    <s v="ZEE14061"/>
    <m/>
    <m/>
    <m/>
    <s v="ZEE14061"/>
    <x v="1"/>
    <s v="CASH EXPENDITURE"/>
    <s v="380"/>
    <s v="VOE14061"/>
    <s v="NON-PERSONNEL SERVICES"/>
    <s v="0600"/>
    <x v="1"/>
    <s v="EQUIPMENT &amp; EQUIPMENT RENTAL"/>
    <s v="0070"/>
    <s v="0702"/>
    <s v="0702"/>
    <s v="PURCHASES - EQUIPMENT AND MACHINERY"/>
    <s v="E0603"/>
    <s v="OT605"/>
    <s v="D605"/>
    <s v="EDUCATOR LICENSURE &amp; PRGM ACCREDITATION           "/>
    <s v="NOPROJ"/>
    <s v="NA"/>
    <s v="NO PROJECT INFORMATION"/>
    <m/>
  </r>
  <r>
    <d v="2016-09-22T15:11:00"/>
    <d v="2016-09-22T00:00:00"/>
    <n v="2016"/>
    <n v="12"/>
    <x v="0"/>
    <s v="GD0"/>
    <s v="GD0"/>
    <s v="GD0"/>
    <s v="NOGRNT"/>
    <s v="NA"/>
    <n v="2412.3000000000002"/>
    <s v="2777"/>
    <s v="1134236631103"/>
    <s v="SUPRETECH, INC."/>
    <s v="001199463"/>
    <n v="42639"/>
    <s v="VOE14061"/>
    <s v="SUPRETECH INC."/>
    <n v="42613"/>
    <n v="42640"/>
    <s v="VOE14061"/>
    <x v="0"/>
    <s v="ACCRUED EXPENDITURE"/>
    <s v="225"/>
    <s v="PO547607"/>
    <s v="NON-PERSONNEL SERVICES"/>
    <s v="0600"/>
    <x v="1"/>
    <s v="EQUIPMENT &amp; EQUIPMENT RENTAL"/>
    <s v="0070"/>
    <s v="0702"/>
    <s v="0702"/>
    <s v="PURCHASES - EQUIPMENT AND MACHINERY"/>
    <s v="E0603"/>
    <s v="OT605"/>
    <s v="D605"/>
    <s v="EDUCATOR LICENSURE &amp; PRGM ACCREDITATION           "/>
    <s v="NOPROJ"/>
    <s v="NA"/>
    <s v="NO PROJECT INFORMATION"/>
    <m/>
  </r>
  <r>
    <d v="2016-09-28T17:24:00"/>
    <d v="2016-09-28T00:00:00"/>
    <n v="2016"/>
    <n v="12"/>
    <x v="0"/>
    <s v="GD0"/>
    <s v="GD0"/>
    <s v="GD0"/>
    <s v="NOGRNT"/>
    <s v="NA"/>
    <n v="295.3"/>
    <s v="2817"/>
    <s v="1134236631103"/>
    <s v="SUPRETECH, INC."/>
    <s v="001200112"/>
    <n v="42647"/>
    <s v="VOE20058"/>
    <s v="SUPRETECH"/>
    <n v="42635"/>
    <n v="42647"/>
    <s v="VOE20058"/>
    <x v="0"/>
    <s v="ACCRUED EXPENDITURE"/>
    <s v="225"/>
    <s v="PO547607"/>
    <s v="NON-PERSONNEL SERVICES"/>
    <s v="0600"/>
    <x v="1"/>
    <s v="EQUIPMENT &amp; EQUIPMENT RENTAL"/>
    <s v="0070"/>
    <s v="0702"/>
    <s v="0702"/>
    <s v="PURCHASES - EQUIPMENT AND MACHINERY"/>
    <s v="E0603"/>
    <s v="OT605"/>
    <s v="D605"/>
    <s v="EDUCATOR LICENSURE &amp; PRGM ACCREDITATION           "/>
    <s v="NOPROJ"/>
    <s v="NA"/>
    <s v="NO PROJECT INFORMATION"/>
    <m/>
  </r>
  <r>
    <d v="2016-09-24T02:16:00"/>
    <d v="2016-09-26T00:00:00"/>
    <n v="2016"/>
    <n v="12"/>
    <x v="0"/>
    <s v="GD0"/>
    <s v="GD0"/>
    <s v="GD0"/>
    <s v="NOGRNT"/>
    <s v="NA"/>
    <n v="-2412.3000000000002"/>
    <m/>
    <s v="1134236631103"/>
    <s v="SUPRETECH, INC."/>
    <s v="001199463"/>
    <n v="42639"/>
    <s v="ZEE14061"/>
    <m/>
    <m/>
    <m/>
    <s v="ZEE14061"/>
    <x v="0"/>
    <s v="ACCRUED EXPENDITURE"/>
    <s v="380"/>
    <s v="VOE14061"/>
    <s v="NON-PERSONNEL SERVICES"/>
    <s v="0600"/>
    <x v="1"/>
    <s v="EQUIPMENT &amp; EQUIPMENT RENTAL"/>
    <s v="0070"/>
    <s v="0702"/>
    <s v="0702"/>
    <s v="PURCHASES - EQUIPMENT AND MACHINERY"/>
    <s v="E0603"/>
    <s v="OT605"/>
    <s v="D605"/>
    <s v="EDUCATOR LICENSURE &amp; PRGM ACCREDITATION           "/>
    <s v="NOPROJ"/>
    <s v="NA"/>
    <s v="NO PROJECT INFORMATION"/>
    <m/>
  </r>
  <r>
    <d v="2016-09-14T00:14:00"/>
    <d v="2016-09-14T00:00:00"/>
    <n v="2016"/>
    <n v="12"/>
    <x v="0"/>
    <s v="GD0"/>
    <s v="GD0"/>
    <s v="GD0"/>
    <s v="NOGRNT"/>
    <s v="NA"/>
    <n v="1000"/>
    <m/>
    <s v="1231365971000"/>
    <s v="TEMPLE UNIVERSITY"/>
    <s v="005997085"/>
    <d v="2016-09-14T00:00:00"/>
    <s v="ZE514037"/>
    <m/>
    <m/>
    <m/>
    <s v="ZE514037"/>
    <x v="1"/>
    <s v="CASH EXPENDITURE"/>
    <s v="380"/>
    <s v="DE514037"/>
    <s v="NON-PERSONNEL SERVICES"/>
    <s v="0600"/>
    <x v="2"/>
    <s v="SUBSIDIES AND TRANSFERS"/>
    <s v="0050"/>
    <s v="0506"/>
    <s v="0506"/>
    <s v="GRANTS AND GRATUITIES"/>
    <s v="OT502"/>
    <s v="OT502"/>
    <s v="D502"/>
    <s v="ATHLETICS                                         "/>
    <s v="NOPROJ"/>
    <s v="NA"/>
    <s v="NO PROJECT INFORMATION"/>
    <m/>
  </r>
  <r>
    <d v="2016-09-09T13:58:00"/>
    <d v="2016-09-01T00:00:00"/>
    <n v="2016"/>
    <n v="12"/>
    <x v="0"/>
    <s v="GD0"/>
    <s v="GD0"/>
    <s v="GD0"/>
    <s v="NOGRNT"/>
    <s v="NA"/>
    <n v="1000"/>
    <s v="615404698"/>
    <s v="1231365971000"/>
    <s v="TEMPLE UNIVERSITY"/>
    <s v="005997085"/>
    <d v="2016-09-14T00:00:00"/>
    <s v="DE514037"/>
    <s v="TUITION"/>
    <n v="42614"/>
    <n v="42627"/>
    <s v="DE514037"/>
    <x v="0"/>
    <s v="ACCRUED EXPENDITURE"/>
    <s v="222"/>
    <m/>
    <s v="NON-PERSONNEL SERVICES"/>
    <s v="0600"/>
    <x v="2"/>
    <s v="SUBSIDIES AND TRANSFERS"/>
    <s v="0050"/>
    <s v="0506"/>
    <s v="0506"/>
    <s v="GRANTS AND GRATUITIES"/>
    <s v="OT502"/>
    <s v="OT502"/>
    <s v="D502"/>
    <s v="ATHLETICS                                         "/>
    <s v="NOPROJ"/>
    <s v="NA"/>
    <s v="NO PROJECT INFORMATION"/>
    <m/>
  </r>
  <r>
    <d v="2016-09-14T00:14:00"/>
    <d v="2016-09-14T00:00:00"/>
    <n v="2016"/>
    <n v="12"/>
    <x v="0"/>
    <s v="GD0"/>
    <s v="GD0"/>
    <s v="GD0"/>
    <s v="NOGRNT"/>
    <s v="NA"/>
    <n v="-1000"/>
    <m/>
    <s v="1231365971000"/>
    <s v="TEMPLE UNIVERSITY"/>
    <s v="005997085"/>
    <n v="42627"/>
    <s v="ZE514037"/>
    <m/>
    <m/>
    <m/>
    <s v="ZE514037"/>
    <x v="0"/>
    <s v="ACCRUED EXPENDITURE"/>
    <s v="380"/>
    <s v="DE514037"/>
    <s v="NON-PERSONNEL SERVICES"/>
    <s v="0600"/>
    <x v="2"/>
    <s v="SUBSIDIES AND TRANSFERS"/>
    <s v="0050"/>
    <s v="0506"/>
    <s v="0506"/>
    <s v="GRANTS AND GRATUITIES"/>
    <s v="OT502"/>
    <s v="OT502"/>
    <s v="D502"/>
    <s v="ATHLETICS                                         "/>
    <s v="NOPROJ"/>
    <s v="NA"/>
    <s v="NO PROJECT INFORMATION"/>
    <m/>
  </r>
  <r>
    <d v="2016-06-28T01:07:00"/>
    <d v="2016-06-28T00:00:00"/>
    <n v="2016"/>
    <n v="9"/>
    <x v="0"/>
    <s v="GD0"/>
    <s v="GD0"/>
    <s v="GD0"/>
    <s v="NOGRNT"/>
    <s v="NA"/>
    <n v="8000"/>
    <m/>
    <s v="1522328294000"/>
    <s v="THE BICKERSTAFF GROUP"/>
    <s v="005972563"/>
    <n v="42549"/>
    <s v="ZED88184"/>
    <m/>
    <m/>
    <m/>
    <s v="ZED88184"/>
    <x v="1"/>
    <s v="CASH EXPENDITURE"/>
    <s v="380"/>
    <s v="VOD88184"/>
    <s v="NON-PERSONNEL SERVICES"/>
    <s v="0600"/>
    <x v="2"/>
    <s v="OTHER SERVICES AND CHARGES"/>
    <s v="0040"/>
    <s v="0408"/>
    <s v="0408"/>
    <s v="PROF SERVICES FEES AND CONTR"/>
    <s v="OT502"/>
    <s v="OT502"/>
    <s v="D502"/>
    <s v="ATHLETICS                                         "/>
    <s v="NOPROJ"/>
    <s v="NA"/>
    <s v="NO PROJECT INFORMATION"/>
    <m/>
  </r>
  <r>
    <d v="2016-08-03T01:18:00"/>
    <d v="2016-08-03T00:00:00"/>
    <n v="2016"/>
    <n v="11"/>
    <x v="0"/>
    <s v="GD0"/>
    <s v="GD0"/>
    <s v="GD0"/>
    <s v="NOGRNT"/>
    <s v="NA"/>
    <n v="3363.85"/>
    <m/>
    <s v="1522328294000"/>
    <s v="THE BICKERSTAFF GROUP"/>
    <s v="005984934"/>
    <n v="42585"/>
    <s v="ZED99863"/>
    <m/>
    <m/>
    <m/>
    <s v="ZED99863"/>
    <x v="1"/>
    <s v="CASH EXPENDITURE"/>
    <s v="380"/>
    <s v="VOD99863"/>
    <s v="NON-PERSONNEL SERVICES"/>
    <s v="0600"/>
    <x v="2"/>
    <s v="OTHER SERVICES AND CHARGES"/>
    <s v="0040"/>
    <s v="0408"/>
    <s v="0408"/>
    <s v="PROF SERVICES FEES AND CONTR"/>
    <s v="OT502"/>
    <s v="OT502"/>
    <s v="D502"/>
    <s v="ATHLETICS                                         "/>
    <s v="NOPROJ"/>
    <s v="NA"/>
    <s v="NO PROJECT INFORMATION"/>
    <m/>
  </r>
  <r>
    <d v="2016-09-16T01:54:00"/>
    <d v="2016-09-16T00:00:00"/>
    <n v="2016"/>
    <n v="12"/>
    <x v="0"/>
    <s v="GD0"/>
    <s v="GD0"/>
    <s v="GD0"/>
    <s v="NOGRNT"/>
    <s v="NA"/>
    <n v="3133.65"/>
    <m/>
    <s v="1522328294000"/>
    <s v="THE BICKERSTAFF GROUP"/>
    <s v="005997971"/>
    <n v="42629"/>
    <s v="ZEE12264"/>
    <m/>
    <m/>
    <m/>
    <s v="ZEE12264"/>
    <x v="1"/>
    <s v="CASH EXPENDITURE"/>
    <s v="380"/>
    <s v="VOE12264"/>
    <s v="NON-PERSONNEL SERVICES"/>
    <s v="0600"/>
    <x v="2"/>
    <s v="OTHER SERVICES AND CHARGES"/>
    <s v="0040"/>
    <s v="0408"/>
    <s v="0408"/>
    <s v="PROF SERVICES FEES AND CONTR"/>
    <s v="OT502"/>
    <s v="OT502"/>
    <s v="D502"/>
    <s v="ATHLETICS                                         "/>
    <s v="NOPROJ"/>
    <s v="NA"/>
    <s v="NO PROJECT INFORMATION"/>
    <m/>
  </r>
  <r>
    <d v="2016-06-23T14:49:00"/>
    <d v="2016-06-23T00:00:00"/>
    <n v="2016"/>
    <n v="9"/>
    <x v="0"/>
    <s v="GD0"/>
    <s v="GD0"/>
    <s v="GD0"/>
    <s v="NOGRNT"/>
    <s v="NA"/>
    <n v="8000"/>
    <s v="040319"/>
    <s v="1522328294000"/>
    <s v="THE BICKERSTAFF GROUP"/>
    <s v="005972563"/>
    <n v="42549"/>
    <s v="VOD88184"/>
    <s v="THE BICKERSTAFF GROUP"/>
    <n v="42523"/>
    <n v="42549"/>
    <s v="VOD88184"/>
    <x v="0"/>
    <s v="ACCRUED EXPENDITURE"/>
    <s v="225"/>
    <s v="PO532172"/>
    <s v="NON-PERSONNEL SERVICES"/>
    <s v="0600"/>
    <x v="2"/>
    <s v="OTHER SERVICES AND CHARGES"/>
    <s v="0040"/>
    <s v="0408"/>
    <s v="0408"/>
    <s v="PROF SERVICES FEES AND CONTR"/>
    <s v="OT502"/>
    <s v="OT502"/>
    <s v="D502"/>
    <s v="ATHLETICS                                         "/>
    <s v="NOPROJ"/>
    <s v="NA"/>
    <s v="NO PROJECT INFORMATION"/>
    <m/>
  </r>
  <r>
    <d v="2016-08-02T12:17:00"/>
    <d v="2016-08-02T00:00:00"/>
    <n v="2016"/>
    <n v="11"/>
    <x v="0"/>
    <s v="GD0"/>
    <s v="GD0"/>
    <s v="GD0"/>
    <s v="NOGRNT"/>
    <s v="NA"/>
    <n v="3363.85"/>
    <s v="040333"/>
    <s v="1522328294000"/>
    <s v="THE BICKERSTAFF GROUP"/>
    <s v="005984934"/>
    <d v="2016-08-03T00:00:00"/>
    <s v="VOD99863"/>
    <s v="THE BICKERSTAFF GROUP"/>
    <d v="2016-06-24T00:00:00"/>
    <d v="2016-08-07T00:00:00"/>
    <s v="VOD99863"/>
    <x v="0"/>
    <s v="ACCRUED EXPENDITURE"/>
    <s v="225"/>
    <s v="PO544270"/>
    <s v="NON-PERSONNEL SERVICES"/>
    <s v="0600"/>
    <x v="2"/>
    <s v="OTHER SERVICES AND CHARGES"/>
    <s v="0040"/>
    <s v="0408"/>
    <s v="0408"/>
    <s v="PROF SERVICES FEES AND CONTR"/>
    <s v="OT502"/>
    <s v="OT502"/>
    <s v="D502"/>
    <s v="ATHLETICS                                         "/>
    <s v="NOPROJ"/>
    <s v="NA"/>
    <s v="NO PROJECT INFORMATION"/>
    <m/>
  </r>
  <r>
    <d v="2016-09-13T14:35:00"/>
    <d v="2016-09-13T00:00:00"/>
    <n v="2016"/>
    <n v="12"/>
    <x v="0"/>
    <s v="GD0"/>
    <s v="GD0"/>
    <s v="GD0"/>
    <s v="NOGRNT"/>
    <s v="NA"/>
    <n v="3133.65"/>
    <s v="04337"/>
    <s v="1522328294000"/>
    <s v="THE BICKERSTAFF GROUP"/>
    <s v="005997971"/>
    <n v="42629"/>
    <s v="VOE12264"/>
    <s v="BICKERSTAFF GROUP"/>
    <n v="42600"/>
    <n v="42631"/>
    <s v="VOE12264"/>
    <x v="0"/>
    <s v="ACCRUED EXPENDITURE"/>
    <s v="225"/>
    <s v="PO544270"/>
    <s v="NON-PERSONNEL SERVICES"/>
    <s v="0600"/>
    <x v="2"/>
    <s v="OTHER SERVICES AND CHARGES"/>
    <s v="0040"/>
    <s v="0408"/>
    <s v="0408"/>
    <s v="PROF SERVICES FEES AND CONTR"/>
    <s v="OT502"/>
    <s v="OT502"/>
    <s v="D502"/>
    <s v="ATHLETICS                                         "/>
    <s v="NOPROJ"/>
    <s v="NA"/>
    <s v="NO PROJECT INFORMATION"/>
    <m/>
  </r>
  <r>
    <d v="2016-06-28T01:07:00"/>
    <d v="2016-06-28T00:00:00"/>
    <n v="2016"/>
    <n v="9"/>
    <x v="0"/>
    <s v="GD0"/>
    <s v="GD0"/>
    <s v="GD0"/>
    <s v="NOGRNT"/>
    <s v="NA"/>
    <n v="-8000"/>
    <m/>
    <s v="1522328294000"/>
    <s v="THE BICKERSTAFF GROUP"/>
    <s v="005972563"/>
    <d v="2016-06-28T00:00:00"/>
    <s v="ZED88184"/>
    <m/>
    <m/>
    <m/>
    <s v="ZED88184"/>
    <x v="0"/>
    <s v="ACCRUED EXPENDITURE"/>
    <s v="380"/>
    <s v="VOD88184"/>
    <s v="NON-PERSONNEL SERVICES"/>
    <s v="0600"/>
    <x v="2"/>
    <s v="OTHER SERVICES AND CHARGES"/>
    <s v="0040"/>
    <s v="0408"/>
    <s v="0408"/>
    <s v="PROF SERVICES FEES AND CONTR"/>
    <s v="OT502"/>
    <s v="OT502"/>
    <s v="D502"/>
    <s v="ATHLETICS                                         "/>
    <s v="NOPROJ"/>
    <s v="NA"/>
    <s v="NO PROJECT INFORMATION"/>
    <m/>
  </r>
  <r>
    <d v="2016-08-03T01:18:00"/>
    <d v="2016-08-03T00:00:00"/>
    <n v="2016"/>
    <n v="11"/>
    <x v="0"/>
    <s v="GD0"/>
    <s v="GD0"/>
    <s v="GD0"/>
    <s v="NOGRNT"/>
    <s v="NA"/>
    <n v="-3363.85"/>
    <m/>
    <s v="1522328294000"/>
    <s v="THE BICKERSTAFF GROUP"/>
    <s v="005984934"/>
    <d v="2016-08-03T00:00:00"/>
    <s v="ZED99863"/>
    <m/>
    <m/>
    <m/>
    <s v="ZED99863"/>
    <x v="0"/>
    <s v="ACCRUED EXPENDITURE"/>
    <s v="380"/>
    <s v="VOD99863"/>
    <s v="NON-PERSONNEL SERVICES"/>
    <s v="0600"/>
    <x v="2"/>
    <s v="OTHER SERVICES AND CHARGES"/>
    <s v="0040"/>
    <s v="0408"/>
    <s v="0408"/>
    <s v="PROF SERVICES FEES AND CONTR"/>
    <s v="OT502"/>
    <s v="OT502"/>
    <s v="D502"/>
    <s v="ATHLETICS                                         "/>
    <s v="NOPROJ"/>
    <s v="NA"/>
    <s v="NO PROJECT INFORMATION"/>
    <m/>
  </r>
  <r>
    <d v="2016-09-16T01:54:00"/>
    <d v="2016-09-16T00:00:00"/>
    <n v="2016"/>
    <n v="12"/>
    <x v="0"/>
    <s v="GD0"/>
    <s v="GD0"/>
    <s v="GD0"/>
    <s v="NOGRNT"/>
    <s v="NA"/>
    <n v="-3133.65"/>
    <m/>
    <s v="1522328294000"/>
    <s v="THE BICKERSTAFF GROUP"/>
    <s v="005997971"/>
    <d v="2016-09-16T00:00:00"/>
    <s v="ZEE12264"/>
    <m/>
    <m/>
    <m/>
    <s v="ZEE12264"/>
    <x v="0"/>
    <s v="ACCRUED EXPENDITURE"/>
    <s v="380"/>
    <s v="VOE12264"/>
    <s v="NON-PERSONNEL SERVICES"/>
    <s v="0600"/>
    <x v="2"/>
    <s v="OTHER SERVICES AND CHARGES"/>
    <s v="0040"/>
    <s v="0408"/>
    <s v="0408"/>
    <s v="PROF SERVICES FEES AND CONTR"/>
    <s v="OT502"/>
    <s v="OT502"/>
    <s v="D502"/>
    <s v="ATHLETICS                                         "/>
    <s v="NOPROJ"/>
    <s v="NA"/>
    <s v="NO PROJECT INFORMATION"/>
    <m/>
  </r>
  <r>
    <d v="2016-08-30T22:55:00"/>
    <d v="2016-08-31T00:00:00"/>
    <n v="2016"/>
    <n v="11"/>
    <x v="0"/>
    <s v="GD0"/>
    <s v="GD0"/>
    <s v="GD0"/>
    <s v="NOGRNT"/>
    <s v="NA"/>
    <n v="1000"/>
    <m/>
    <s v="1536001131242"/>
    <s v="UDC - OFFICE OF THE CFO"/>
    <s v="005993002"/>
    <d v="2016-08-31T00:00:00"/>
    <s v="ZE513293"/>
    <m/>
    <m/>
    <m/>
    <s v="ZE513293"/>
    <x v="1"/>
    <s v="CASH EXPENDITURE"/>
    <s v="380"/>
    <s v="DE513293"/>
    <s v="NON-PERSONNEL SERVICES"/>
    <s v="0600"/>
    <x v="2"/>
    <s v="SUBSIDIES AND TRANSFERS"/>
    <s v="0050"/>
    <s v="0506"/>
    <s v="0506"/>
    <s v="GRANTS AND GRATUITIES"/>
    <s v="OT502"/>
    <s v="OT502"/>
    <s v="D502"/>
    <s v="ATHLETICS                                         "/>
    <s v="NOPROJ"/>
    <s v="NA"/>
    <s v="NO PROJECT INFORMATION"/>
    <m/>
  </r>
  <r>
    <d v="2016-08-26T15:37:00"/>
    <d v="2016-08-26T00:00:00"/>
    <n v="2016"/>
    <n v="11"/>
    <x v="0"/>
    <s v="GD0"/>
    <s v="GD0"/>
    <s v="GD0"/>
    <s v="NOGRNT"/>
    <s v="NA"/>
    <n v="1000"/>
    <s v="N00284859-JAMA"/>
    <s v="1536001131242"/>
    <s v="UDC - OFFICE OF THE CFO"/>
    <s v="005993002"/>
    <n v="42613"/>
    <s v="DE513293"/>
    <s v="DV 22-GOV'T AGENCY"/>
    <n v="42608"/>
    <n v="42613"/>
    <s v="DE513293"/>
    <x v="0"/>
    <s v="ACCRUED EXPENDITURE"/>
    <s v="222"/>
    <s v="AWARD"/>
    <s v="NON-PERSONNEL SERVICES"/>
    <s v="0600"/>
    <x v="2"/>
    <s v="SUBSIDIES AND TRANSFERS"/>
    <s v="0050"/>
    <s v="0506"/>
    <s v="0506"/>
    <s v="GRANTS AND GRATUITIES"/>
    <s v="OT502"/>
    <s v="OT502"/>
    <s v="D502"/>
    <s v="ATHLETICS                                         "/>
    <s v="NOPROJ"/>
    <s v="NA"/>
    <s v="NO PROJECT INFORMATION"/>
    <m/>
  </r>
  <r>
    <d v="2016-08-30T22:55:00"/>
    <d v="2016-08-31T00:00:00"/>
    <n v="2016"/>
    <n v="11"/>
    <x v="0"/>
    <s v="GD0"/>
    <s v="GD0"/>
    <s v="GD0"/>
    <s v="NOGRNT"/>
    <s v="NA"/>
    <n v="-1000"/>
    <m/>
    <s v="1536001131242"/>
    <s v="UDC - OFFICE OF THE CFO"/>
    <s v="005993002"/>
    <n v="42613"/>
    <s v="ZE513293"/>
    <m/>
    <m/>
    <m/>
    <s v="ZE513293"/>
    <x v="0"/>
    <s v="ACCRUED EXPENDITURE"/>
    <s v="380"/>
    <s v="DE513293"/>
    <s v="NON-PERSONNEL SERVICES"/>
    <s v="0600"/>
    <x v="2"/>
    <s v="SUBSIDIES AND TRANSFERS"/>
    <s v="0050"/>
    <s v="0506"/>
    <s v="0506"/>
    <s v="GRANTS AND GRATUITIES"/>
    <s v="OT502"/>
    <s v="OT502"/>
    <s v="D502"/>
    <s v="ATHLETICS                                         "/>
    <s v="NOPROJ"/>
    <s v="NA"/>
    <s v="NO PROJECT INFORMATION"/>
    <m/>
  </r>
  <r>
    <d v="2016-04-22T23:10:00"/>
    <d v="2016-04-25T00:00:00"/>
    <n v="2016"/>
    <n v="7"/>
    <x v="0"/>
    <s v="GD0"/>
    <s v="GD0"/>
    <s v="GD0"/>
    <s v="NOGRNT"/>
    <s v="NA"/>
    <n v="383.17"/>
    <m/>
    <s v="1582169129200"/>
    <s v="UNIFIED MERCHANT SERVICES"/>
    <s v="005953503"/>
    <n v="42485"/>
    <s v="ZE502048"/>
    <m/>
    <m/>
    <m/>
    <s v="ZE502048"/>
    <x v="1"/>
    <s v="CASH EXPENDITURE"/>
    <s v="380"/>
    <s v="DE502048"/>
    <s v="NON-PERSONNEL SERVICES"/>
    <s v="0600"/>
    <x v="1"/>
    <s v="OTHER SERVICES AND CHARGES"/>
    <s v="0040"/>
    <s v="0408"/>
    <s v="0408"/>
    <s v="PROF SERVICES FEES AND CONTR"/>
    <s v="E0603"/>
    <s v="OT605"/>
    <s v="D605"/>
    <s v="EDUCATOR LICENSURE &amp; PRGM ACCREDITATION           "/>
    <s v="NOPROJ"/>
    <s v="NA"/>
    <s v="NO PROJECT INFORMATION"/>
    <m/>
  </r>
  <r>
    <d v="2016-07-18T23:44:00"/>
    <d v="2016-07-19T00:00:00"/>
    <n v="2016"/>
    <n v="10"/>
    <x v="0"/>
    <s v="GD0"/>
    <s v="GD0"/>
    <s v="GD0"/>
    <s v="NOGRNT"/>
    <s v="NA"/>
    <n v="237.31"/>
    <m/>
    <s v="1582169129200"/>
    <s v="UNIFIED MERCHANT SERVICES"/>
    <s v="005979626"/>
    <n v="42570"/>
    <s v="ZE509284"/>
    <m/>
    <m/>
    <m/>
    <s v="ZE509284"/>
    <x v="1"/>
    <s v="CASH EXPENDITURE"/>
    <s v="380"/>
    <s v="DE509284"/>
    <s v="NON-PERSONNEL SERVICES"/>
    <s v="0600"/>
    <x v="1"/>
    <s v="OTHER SERVICES AND CHARGES"/>
    <s v="0040"/>
    <s v="0408"/>
    <s v="0408"/>
    <s v="PROF SERVICES FEES AND CONTR"/>
    <s v="E0603"/>
    <s v="OT605"/>
    <s v="D605"/>
    <s v="EDUCATOR LICENSURE &amp; PRGM ACCREDITATION           "/>
    <s v="NOPROJ"/>
    <s v="NA"/>
    <s v="NO PROJECT INFORMATION"/>
    <m/>
  </r>
  <r>
    <d v="2016-04-20T15:45:00"/>
    <d v="2016-04-20T00:00:00"/>
    <n v="2016"/>
    <n v="7"/>
    <x v="0"/>
    <s v="GD0"/>
    <s v="GD0"/>
    <s v="GD0"/>
    <s v="NOGRNT"/>
    <s v="NA"/>
    <n v="383.17"/>
    <s v="REMI1143413"/>
    <s v="1582169129200"/>
    <s v="UNIFIED MERCHANT SERVICES"/>
    <s v="005953503"/>
    <n v="42485"/>
    <s v="DE502048"/>
    <s v="SERVICE FEES"/>
    <n v="42480"/>
    <n v="42485"/>
    <s v="DE502048"/>
    <x v="0"/>
    <s v="ACCRUED EXPENDITURE"/>
    <s v="222"/>
    <s v="SVC FEE"/>
    <s v="NON-PERSONNEL SERVICES"/>
    <s v="0600"/>
    <x v="1"/>
    <s v="OTHER SERVICES AND CHARGES"/>
    <s v="0040"/>
    <s v="0408"/>
    <s v="0408"/>
    <s v="PROF SERVICES FEES AND CONTR"/>
    <s v="E0603"/>
    <s v="OT605"/>
    <s v="D605"/>
    <s v="EDUCATOR LICENSURE &amp; PRGM ACCREDITATION           "/>
    <s v="NOPROJ"/>
    <s v="NA"/>
    <s v="NO PROJECT INFORMATION"/>
    <m/>
  </r>
  <r>
    <d v="2016-07-14T08:39:00"/>
    <d v="2016-07-12T00:00:00"/>
    <n v="2016"/>
    <n v="10"/>
    <x v="0"/>
    <s v="GD0"/>
    <s v="GD0"/>
    <s v="GD0"/>
    <s v="NOGRNT"/>
    <s v="NA"/>
    <n v="237.31"/>
    <s v="REMI1157729"/>
    <s v="1582169129200"/>
    <s v="UNIFIED MERCHANT SERVICES"/>
    <s v="005979626"/>
    <n v="42570"/>
    <s v="DE509284"/>
    <s v="SERVICE FEE"/>
    <n v="42563"/>
    <n v="42570"/>
    <s v="DE509284"/>
    <x v="0"/>
    <s v="ACCRUED EXPENDITURE"/>
    <s v="222"/>
    <s v="SVC FEE"/>
    <s v="NON-PERSONNEL SERVICES"/>
    <s v="0600"/>
    <x v="1"/>
    <s v="OTHER SERVICES AND CHARGES"/>
    <s v="0040"/>
    <s v="0408"/>
    <s v="0408"/>
    <s v="PROF SERVICES FEES AND CONTR"/>
    <s v="E0603"/>
    <s v="OT605"/>
    <s v="D605"/>
    <s v="EDUCATOR LICENSURE &amp; PRGM ACCREDITATION           "/>
    <s v="NOPROJ"/>
    <s v="NA"/>
    <s v="NO PROJECT INFORMATION"/>
    <m/>
  </r>
  <r>
    <d v="2016-04-22T23:10:00"/>
    <d v="2016-04-25T00:00:00"/>
    <n v="2016"/>
    <n v="7"/>
    <x v="0"/>
    <s v="GD0"/>
    <s v="GD0"/>
    <s v="GD0"/>
    <s v="NOGRNT"/>
    <s v="NA"/>
    <n v="-383.17"/>
    <m/>
    <s v="1582169129200"/>
    <s v="UNIFIED MERCHANT SERVICES"/>
    <s v="005953503"/>
    <n v="42485"/>
    <s v="ZE502048"/>
    <m/>
    <m/>
    <m/>
    <s v="ZE502048"/>
    <x v="0"/>
    <s v="ACCRUED EXPENDITURE"/>
    <s v="380"/>
    <s v="DE502048"/>
    <s v="NON-PERSONNEL SERVICES"/>
    <s v="0600"/>
    <x v="1"/>
    <s v="OTHER SERVICES AND CHARGES"/>
    <s v="0040"/>
    <s v="0408"/>
    <s v="0408"/>
    <s v="PROF SERVICES FEES AND CONTR"/>
    <s v="E0603"/>
    <s v="OT605"/>
    <s v="D605"/>
    <s v="EDUCATOR LICENSURE &amp; PRGM ACCREDITATION           "/>
    <s v="NOPROJ"/>
    <s v="NA"/>
    <s v="NO PROJECT INFORMATION"/>
    <m/>
  </r>
  <r>
    <d v="2016-07-18T23:44:00"/>
    <d v="2016-07-19T00:00:00"/>
    <n v="2016"/>
    <n v="10"/>
    <x v="0"/>
    <s v="GD0"/>
    <s v="GD0"/>
    <s v="GD0"/>
    <s v="NOGRNT"/>
    <s v="NA"/>
    <n v="-237.31"/>
    <m/>
    <s v="1582169129200"/>
    <s v="UNIFIED MERCHANT SERVICES"/>
    <s v="005979626"/>
    <d v="2016-07-19T00:00:00"/>
    <s v="ZE509284"/>
    <m/>
    <m/>
    <m/>
    <s v="ZE509284"/>
    <x v="0"/>
    <s v="ACCRUED EXPENDITURE"/>
    <s v="380"/>
    <s v="DE509284"/>
    <s v="NON-PERSONNEL SERVICES"/>
    <s v="0600"/>
    <x v="1"/>
    <s v="OTHER SERVICES AND CHARGES"/>
    <s v="0040"/>
    <s v="0408"/>
    <s v="0408"/>
    <s v="PROF SERVICES FEES AND CONTR"/>
    <s v="E0603"/>
    <s v="OT605"/>
    <s v="D605"/>
    <s v="EDUCATOR LICENSURE &amp; PRGM ACCREDITATION           "/>
    <s v="NOPROJ"/>
    <s v="NA"/>
    <s v="NO PROJECT INFORMATION"/>
    <m/>
  </r>
  <r>
    <d v="2016-10-17T16:28:00"/>
    <d v="2016-09-30T00:00:00"/>
    <n v="2016"/>
    <n v="12"/>
    <x v="0"/>
    <s v="GD0"/>
    <s v="GD0"/>
    <s v="GD0"/>
    <s v="NOGRNT"/>
    <s v="NA"/>
    <n v="336.68"/>
    <s v="REMI1172348"/>
    <s v="1582169129200"/>
    <s v="UNIFIED MERCHANT SERVICES"/>
    <s v="006009891"/>
    <d v="2016-10-21T00:00:00"/>
    <s v="DE517562"/>
    <s v="SERVICE FEE"/>
    <d v="2016-10-12T00:00:00"/>
    <d v="2016-10-22T00:00:00"/>
    <s v="DE517562"/>
    <x v="0"/>
    <s v="ACCRUED EXPENDITURE"/>
    <s v="222"/>
    <s v="SVC FEE"/>
    <s v="NON-PERSONNEL SERVICES"/>
    <s v="0600"/>
    <x v="1"/>
    <s v="SUBSIDIES AND TRANSFERS"/>
    <s v="0050"/>
    <s v="0508"/>
    <s v="0508"/>
    <s v="REIMBURSEMENTS TO OTHER FUNDS"/>
    <s v="E0603"/>
    <s v="OT605"/>
    <s v="D605"/>
    <s v="EDUCATOR LICENSURE &amp; PRGM ACCREDITATION           "/>
    <s v="NOPROJ"/>
    <s v="NA"/>
    <s v="NO PROJECT INFORMATION"/>
    <m/>
  </r>
  <r>
    <d v="2016-10-27T15:06:00"/>
    <d v="2016-09-30T00:00:00"/>
    <n v="2016"/>
    <n v="12"/>
    <x v="0"/>
    <s v="GD0"/>
    <s v="GD0"/>
    <s v="GD0"/>
    <s v="NOGRNT"/>
    <s v="NA"/>
    <n v="599.73"/>
    <m/>
    <s v="1582169129000"/>
    <s v="UNIFIED MERCHANT SERVICES"/>
    <s v="         "/>
    <m/>
    <s v="YC16DM21"/>
    <s v="IQ# 1332401"/>
    <m/>
    <m/>
    <s v="YC16DM21"/>
    <x v="0"/>
    <s v="ACCRUED EXPENDITURE"/>
    <s v="805"/>
    <m/>
    <s v="NON-PERSONNEL SERVICES"/>
    <s v="0600"/>
    <x v="1"/>
    <s v="SUBSIDIES AND TRANSFERS"/>
    <s v="0050"/>
    <s v="0508"/>
    <s v="0508"/>
    <s v="REIMBURSEMENTS TO OTHER FUNDS"/>
    <s v="E0603"/>
    <s v="OT605"/>
    <s v="D605"/>
    <s v="EDUCATOR LICENSURE &amp; PRGM ACCREDITATION           "/>
    <s v="NOPROJ"/>
    <s v="NA"/>
    <s v="NO PROJECT INFORMATION"/>
    <m/>
  </r>
  <r>
    <d v="2016-10-27T13:40:00"/>
    <d v="2016-09-30T00:00:00"/>
    <n v="2016"/>
    <n v="12"/>
    <x v="0"/>
    <s v="GD0"/>
    <s v="GD0"/>
    <s v="GD0"/>
    <s v="NOGRNT"/>
    <s v="NA"/>
    <n v="322.86"/>
    <m/>
    <s v="1582169129000"/>
    <s v="UNIFIED MERCHANT SERVICES"/>
    <s v="         "/>
    <m/>
    <s v="YC16DM21"/>
    <s v="IQ# 1332445"/>
    <m/>
    <m/>
    <s v="YC16DM21"/>
    <x v="0"/>
    <s v="ACCRUED EXPENDITURE"/>
    <s v="805"/>
    <m/>
    <s v="NON-PERSONNEL SERVICES"/>
    <s v="0600"/>
    <x v="1"/>
    <s v="SUBSIDIES AND TRANSFERS"/>
    <s v="0050"/>
    <s v="0508"/>
    <s v="0508"/>
    <s v="REIMBURSEMENTS TO OTHER FUNDS"/>
    <s v="E0603"/>
    <s v="OT605"/>
    <s v="D605"/>
    <s v="EDUCATOR LICENSURE &amp; PRGM ACCREDITATION           "/>
    <s v="NOPROJ"/>
    <s v="NA"/>
    <s v="NO PROJECT INFORMATION"/>
    <m/>
  </r>
  <r>
    <d v="2016-09-02T00:12:00"/>
    <d v="2016-09-02T00:00:00"/>
    <n v="2016"/>
    <n v="12"/>
    <x v="0"/>
    <s v="GD0"/>
    <s v="GD0"/>
    <s v="GD0"/>
    <s v="NOGRNT"/>
    <s v="NA"/>
    <n v="1000"/>
    <m/>
    <s v="1386006309202"/>
    <s v="UNIVERSITY OF MICHIGAN"/>
    <s v="005993793"/>
    <d v="2016-09-02T00:00:00"/>
    <s v="ZE513577"/>
    <m/>
    <m/>
    <m/>
    <s v="ZE513577"/>
    <x v="1"/>
    <s v="CASH EXPENDITURE"/>
    <s v="380"/>
    <s v="DE513577"/>
    <s v="NON-PERSONNEL SERVICES"/>
    <s v="0600"/>
    <x v="2"/>
    <s v="SUBSIDIES AND TRANSFERS"/>
    <s v="0050"/>
    <s v="0506"/>
    <s v="0506"/>
    <s v="GRANTS AND GRATUITIES"/>
    <s v="OT502"/>
    <s v="OT502"/>
    <s v="D502"/>
    <s v="ATHLETICS                                         "/>
    <s v="NOPROJ"/>
    <s v="NA"/>
    <s v="NO PROJECT INFORMATION"/>
    <m/>
  </r>
  <r>
    <d v="2016-08-31T14:43:00"/>
    <d v="2016-08-29T00:00:00"/>
    <n v="2016"/>
    <n v="11"/>
    <x v="0"/>
    <s v="GD0"/>
    <s v="GD0"/>
    <s v="GD0"/>
    <s v="NOGRNT"/>
    <s v="NA"/>
    <n v="1000"/>
    <s v="0002065-765050"/>
    <s v="1386006309202"/>
    <s v="UNIVERSITY OF MICHIGAN"/>
    <s v="005993793"/>
    <d v="2016-09-02T00:00:00"/>
    <s v="DE513577"/>
    <s v="TUITION ASSISTANCE"/>
    <n v="42611"/>
    <n v="42618"/>
    <s v="DE513577"/>
    <x v="0"/>
    <s v="ACCRUED EXPENDITURE"/>
    <s v="222"/>
    <s v="TUITION"/>
    <s v="NON-PERSONNEL SERVICES"/>
    <s v="0600"/>
    <x v="2"/>
    <s v="SUBSIDIES AND TRANSFERS"/>
    <s v="0050"/>
    <s v="0506"/>
    <s v="0506"/>
    <s v="GRANTS AND GRATUITIES"/>
    <s v="OT502"/>
    <s v="OT502"/>
    <s v="D502"/>
    <s v="ATHLETICS                                         "/>
    <s v="NOPROJ"/>
    <s v="NA"/>
    <s v="NO PROJECT INFORMATION"/>
    <m/>
  </r>
  <r>
    <d v="2016-09-02T00:12:00"/>
    <d v="2016-09-02T00:00:00"/>
    <n v="2016"/>
    <n v="12"/>
    <x v="0"/>
    <s v="GD0"/>
    <s v="GD0"/>
    <s v="GD0"/>
    <s v="NOGRNT"/>
    <s v="NA"/>
    <n v="-1000"/>
    <m/>
    <s v="1386006309202"/>
    <s v="UNIVERSITY OF MICHIGAN"/>
    <s v="005993793"/>
    <d v="2016-09-02T00:00:00"/>
    <s v="ZE513577"/>
    <m/>
    <m/>
    <m/>
    <s v="ZE513577"/>
    <x v="0"/>
    <s v="ACCRUED EXPENDITURE"/>
    <s v="380"/>
    <s v="DE513577"/>
    <s v="NON-PERSONNEL SERVICES"/>
    <s v="0600"/>
    <x v="2"/>
    <s v="SUBSIDIES AND TRANSFERS"/>
    <s v="0050"/>
    <s v="0506"/>
    <s v="0506"/>
    <s v="GRANTS AND GRATUITIES"/>
    <s v="OT502"/>
    <s v="OT502"/>
    <s v="D502"/>
    <s v="ATHLETICS                                         "/>
    <s v="NOPROJ"/>
    <s v="NA"/>
    <s v="NO PROJECT INFORMATION"/>
    <m/>
  </r>
  <r>
    <d v="2015-11-20T00:40:00"/>
    <d v="2015-11-20T00:00:00"/>
    <n v="2016"/>
    <n v="2"/>
    <x v="0"/>
    <s v="GD0"/>
    <s v="GD0"/>
    <s v="GD0"/>
    <s v="NOGRNT"/>
    <s v="NA"/>
    <n v="1000"/>
    <m/>
    <s v="1160743209000"/>
    <s v="UNIVERSITY OF ROCHESTER"/>
    <s v="005912203"/>
    <n v="42328"/>
    <s v="ZE491571"/>
    <m/>
    <m/>
    <m/>
    <s v="ZE491571"/>
    <x v="1"/>
    <s v="CASH EXPENDITURE"/>
    <s v="380"/>
    <s v="DE491571"/>
    <s v="NON-PERSONNEL SERVICES"/>
    <s v="0600"/>
    <x v="2"/>
    <s v="SUBSIDIES AND TRANSFERS"/>
    <s v="0050"/>
    <s v="0506"/>
    <s v="0506"/>
    <s v="GRANTS AND GRATUITIES"/>
    <s v="OT502"/>
    <s v="OT502"/>
    <s v="D502"/>
    <s v="ATHLETICS                                         "/>
    <s v="NOPROJ"/>
    <s v="NA"/>
    <s v="NO PROJECT INFORMATION"/>
    <m/>
  </r>
  <r>
    <d v="2015-11-17T10:52:00"/>
    <d v="2015-11-12T00:00:00"/>
    <n v="2016"/>
    <n v="2"/>
    <x v="0"/>
    <s v="GD0"/>
    <s v="GD0"/>
    <s v="GD0"/>
    <s v="NOGRNT"/>
    <s v="NA"/>
    <n v="1000"/>
    <s v="0002042"/>
    <s v="1160743209000"/>
    <s v="UNIVERSITY OF ROCHESTER"/>
    <s v="005912203"/>
    <n v="42328"/>
    <s v="DE491571"/>
    <s v="TUITION"/>
    <d v="2015-11-12T00:00:00"/>
    <d v="2015-11-22T00:00:00"/>
    <s v="DE491571"/>
    <x v="0"/>
    <s v="ACCRUED EXPENDITURE"/>
    <s v="222"/>
    <s v="TUITION"/>
    <s v="NON-PERSONNEL SERVICES"/>
    <s v="0600"/>
    <x v="2"/>
    <s v="SUBSIDIES AND TRANSFERS"/>
    <s v="0050"/>
    <s v="0506"/>
    <s v="0506"/>
    <s v="GRANTS AND GRATUITIES"/>
    <s v="OT502"/>
    <s v="OT502"/>
    <s v="D502"/>
    <s v="ATHLETICS                                         "/>
    <s v="NOPROJ"/>
    <s v="NA"/>
    <s v="NO PROJECT INFORMATION"/>
    <m/>
  </r>
  <r>
    <d v="2015-11-20T00:40:00"/>
    <d v="2015-11-20T00:00:00"/>
    <n v="2016"/>
    <n v="2"/>
    <x v="0"/>
    <s v="GD0"/>
    <s v="GD0"/>
    <s v="GD0"/>
    <s v="NOGRNT"/>
    <s v="NA"/>
    <n v="-1000"/>
    <m/>
    <s v="1160743209000"/>
    <s v="UNIVERSITY OF ROCHESTER"/>
    <s v="005912203"/>
    <d v="2015-11-20T00:00:00"/>
    <s v="ZE491571"/>
    <m/>
    <m/>
    <m/>
    <s v="ZE491571"/>
    <x v="0"/>
    <s v="ACCRUED EXPENDITURE"/>
    <s v="380"/>
    <s v="DE491571"/>
    <s v="NON-PERSONNEL SERVICES"/>
    <s v="0600"/>
    <x v="2"/>
    <s v="SUBSIDIES AND TRANSFERS"/>
    <s v="0050"/>
    <s v="0506"/>
    <s v="0506"/>
    <s v="GRANTS AND GRATUITIES"/>
    <s v="OT502"/>
    <s v="OT502"/>
    <s v="D502"/>
    <s v="ATHLETICS                                         "/>
    <s v="NOPROJ"/>
    <s v="NA"/>
    <s v="NO PROJECT INFORMATION"/>
    <m/>
  </r>
  <r>
    <d v="2016-09-02T00:12:00"/>
    <d v="2016-09-02T00:00:00"/>
    <n v="2016"/>
    <n v="12"/>
    <x v="0"/>
    <s v="GD0"/>
    <s v="GD0"/>
    <s v="GD0"/>
    <s v="NOGRNT"/>
    <s v="NA"/>
    <n v="1000"/>
    <m/>
    <s v="1546001796005"/>
    <s v="UNIVERSITY OF VIRGINIA"/>
    <s v="005993788"/>
    <d v="2016-09-02T00:00:00"/>
    <s v="ZE513768"/>
    <m/>
    <m/>
    <m/>
    <s v="ZE513768"/>
    <x v="1"/>
    <s v="CASH EXPENDITURE"/>
    <s v="380"/>
    <s v="DE513768"/>
    <s v="NON-PERSONNEL SERVICES"/>
    <s v="0600"/>
    <x v="2"/>
    <s v="SUBSIDIES AND TRANSFERS"/>
    <s v="0050"/>
    <s v="0506"/>
    <s v="0506"/>
    <s v="GRANTS AND GRATUITIES"/>
    <s v="OT502"/>
    <s v="OT502"/>
    <s v="D502"/>
    <s v="ATHLETICS                                         "/>
    <s v="NOPROJ"/>
    <s v="NA"/>
    <s v="NO PROJECT INFORMATION"/>
    <m/>
  </r>
  <r>
    <d v="2016-08-31T16:51:00"/>
    <d v="2016-08-31T00:00:00"/>
    <n v="2016"/>
    <n v="11"/>
    <x v="0"/>
    <s v="GD0"/>
    <s v="GD0"/>
    <s v="GD0"/>
    <s v="NOGRNT"/>
    <s v="NA"/>
    <n v="1000"/>
    <s v="868742905-MERH"/>
    <s v="1546001796005"/>
    <s v="UNIVERSITY OF VIRGINIA"/>
    <s v="005993788"/>
    <d v="2016-09-02T00:00:00"/>
    <s v="DE513768"/>
    <s v="TUITION"/>
    <n v="42613"/>
    <n v="42618"/>
    <s v="DE513768"/>
    <x v="0"/>
    <s v="ACCRUED EXPENDITURE"/>
    <s v="222"/>
    <s v="TUITION"/>
    <s v="NON-PERSONNEL SERVICES"/>
    <s v="0600"/>
    <x v="2"/>
    <s v="SUBSIDIES AND TRANSFERS"/>
    <s v="0050"/>
    <s v="0506"/>
    <s v="0506"/>
    <s v="GRANTS AND GRATUITIES"/>
    <s v="OT502"/>
    <s v="OT502"/>
    <s v="D502"/>
    <s v="ATHLETICS                                         "/>
    <s v="NOPROJ"/>
    <s v="NA"/>
    <s v="NO PROJECT INFORMATION"/>
    <m/>
  </r>
  <r>
    <d v="2016-09-02T00:12:00"/>
    <d v="2016-09-02T00:00:00"/>
    <n v="2016"/>
    <n v="12"/>
    <x v="0"/>
    <s v="GD0"/>
    <s v="GD0"/>
    <s v="GD0"/>
    <s v="NOGRNT"/>
    <s v="NA"/>
    <n v="-1000"/>
    <m/>
    <s v="1546001796005"/>
    <s v="UNIVERSITY OF VIRGINIA"/>
    <s v="005993788"/>
    <n v="42615"/>
    <s v="ZE513768"/>
    <m/>
    <m/>
    <m/>
    <s v="ZE513768"/>
    <x v="0"/>
    <s v="ACCRUED EXPENDITURE"/>
    <s v="380"/>
    <s v="DE513768"/>
    <s v="NON-PERSONNEL SERVICES"/>
    <s v="0600"/>
    <x v="2"/>
    <s v="SUBSIDIES AND TRANSFERS"/>
    <s v="0050"/>
    <s v="0506"/>
    <s v="0506"/>
    <s v="GRANTS AND GRATUITIES"/>
    <s v="OT502"/>
    <s v="OT502"/>
    <s v="D502"/>
    <s v="ATHLETICS                                         "/>
    <s v="NOPROJ"/>
    <s v="NA"/>
    <s v="NO PROJECT INFORMATION"/>
    <m/>
  </r>
  <r>
    <d v="2016-08-25T23:14:00"/>
    <d v="2016-08-26T00:00:00"/>
    <n v="2016"/>
    <n v="11"/>
    <x v="0"/>
    <s v="GD0"/>
    <s v="GD0"/>
    <s v="GD0"/>
    <s v="NOGRNT"/>
    <s v="NA"/>
    <n v="1000"/>
    <m/>
    <s v="1546001811100"/>
    <s v="VIRGINIA STATE UNIVERSITY"/>
    <s v="005991737"/>
    <d v="2016-08-26T00:00:00"/>
    <s v="ZE512547"/>
    <m/>
    <m/>
    <m/>
    <s v="ZE512547"/>
    <x v="1"/>
    <s v="CASH EXPENDITURE"/>
    <s v="380"/>
    <s v="DE512547"/>
    <s v="NON-PERSONNEL SERVICES"/>
    <s v="0600"/>
    <x v="2"/>
    <s v="SUBSIDIES AND TRANSFERS"/>
    <s v="0050"/>
    <s v="0506"/>
    <s v="0506"/>
    <s v="GRANTS AND GRATUITIES"/>
    <s v="OT502"/>
    <s v="OT502"/>
    <s v="D502"/>
    <s v="ATHLETICS                                         "/>
    <s v="NOPROJ"/>
    <s v="NA"/>
    <s v="NO PROJECT INFORMATION"/>
    <m/>
  </r>
  <r>
    <d v="2016-08-23T16:29:00"/>
    <d v="2016-08-18T00:00:00"/>
    <n v="2016"/>
    <n v="11"/>
    <x v="0"/>
    <s v="GD0"/>
    <s v="GD0"/>
    <s v="GD0"/>
    <s v="NOGRNT"/>
    <s v="NA"/>
    <n v="1000"/>
    <s v="V00593443"/>
    <s v="1546001811100"/>
    <s v="VIRGINIA STATE UNIVERSITY"/>
    <s v="005991737"/>
    <n v="42608"/>
    <s v="DE512547"/>
    <s v="DCSAA SCHOLARSHIP PAYMENT"/>
    <n v="42600"/>
    <n v="42610"/>
    <s v="DE512547"/>
    <x v="0"/>
    <s v="ACCRUED EXPENDITURE"/>
    <s v="222"/>
    <s v="0002062"/>
    <s v="NON-PERSONNEL SERVICES"/>
    <s v="0600"/>
    <x v="2"/>
    <s v="SUBSIDIES AND TRANSFERS"/>
    <s v="0050"/>
    <s v="0506"/>
    <s v="0506"/>
    <s v="GRANTS AND GRATUITIES"/>
    <s v="OT502"/>
    <s v="OT502"/>
    <s v="D502"/>
    <s v="ATHLETICS                                         "/>
    <s v="NOPROJ"/>
    <s v="NA"/>
    <s v="NO PROJECT INFORMATION"/>
    <m/>
  </r>
  <r>
    <d v="2016-08-25T23:14:00"/>
    <d v="2016-08-26T00:00:00"/>
    <n v="2016"/>
    <n v="11"/>
    <x v="0"/>
    <s v="GD0"/>
    <s v="GD0"/>
    <s v="GD0"/>
    <s v="NOGRNT"/>
    <s v="NA"/>
    <n v="-1000"/>
    <m/>
    <s v="1546001811100"/>
    <s v="VIRGINIA STATE UNIVERSITY"/>
    <s v="005991737"/>
    <n v="42608"/>
    <s v="ZE512547"/>
    <m/>
    <m/>
    <m/>
    <s v="ZE512547"/>
    <x v="0"/>
    <s v="ACCRUED EXPENDITURE"/>
    <s v="380"/>
    <s v="DE512547"/>
    <s v="NON-PERSONNEL SERVICES"/>
    <s v="0600"/>
    <x v="2"/>
    <s v="SUBSIDIES AND TRANSFERS"/>
    <s v="0050"/>
    <s v="0506"/>
    <s v="0506"/>
    <s v="GRANTS AND GRATUITIES"/>
    <s v="OT502"/>
    <s v="OT502"/>
    <s v="D502"/>
    <s v="ATHLETICS                                         "/>
    <s v="NOPROJ"/>
    <s v="NA"/>
    <s v="NO PROJECT INFORMATION"/>
    <m/>
  </r>
  <r>
    <d v="2016-09-24T02:16:00"/>
    <d v="2016-09-26T00:00:00"/>
    <n v="2016"/>
    <n v="12"/>
    <x v="0"/>
    <s v="GD0"/>
    <s v="GD0"/>
    <s v="GD0"/>
    <s v="NOGRNT"/>
    <s v="NA"/>
    <n v="367.5"/>
    <m/>
    <s v="1521747924103"/>
    <s v="WALTON &amp; GREEN CONSULTANTS"/>
    <s v="001199468"/>
    <d v="2016-09-26T00:00:00"/>
    <s v="ZEE15706"/>
    <m/>
    <m/>
    <m/>
    <s v="ZEE15706"/>
    <x v="1"/>
    <s v="CASH EXPENDITURE"/>
    <s v="380"/>
    <s v="VOE15706"/>
    <s v="NON-PERSONNEL SERVICES"/>
    <s v="0600"/>
    <x v="0"/>
    <s v="OTHER SERVICES AND CHARGES"/>
    <s v="0040"/>
    <s v="0408"/>
    <s v="0408"/>
    <s v="PROF SERVICES FEES AND CONTR"/>
    <s v="S0618"/>
    <s v="OT301"/>
    <s v="D301"/>
    <s v="OFFICE OF THE CHIEF OPERATION OFFICER             "/>
    <s v="NOPROJ"/>
    <s v="NA"/>
    <s v="NO PROJECT INFORMATION"/>
    <m/>
  </r>
  <r>
    <d v="2016-09-22T16:55:00"/>
    <d v="2016-09-22T00:00:00"/>
    <n v="2016"/>
    <n v="12"/>
    <x v="0"/>
    <s v="GD0"/>
    <s v="GD0"/>
    <s v="GD0"/>
    <s v="NOGRNT"/>
    <s v="NA"/>
    <n v="367.5"/>
    <s v="1024"/>
    <s v="1521747924103"/>
    <s v="WALTON &amp; GREEN CONSULTANTS"/>
    <s v="001199468"/>
    <d v="2016-09-26T00:00:00"/>
    <s v="VOE15706"/>
    <s v="WALTON &amp; GREEN"/>
    <n v="42615"/>
    <n v="42640"/>
    <s v="VOE15706"/>
    <x v="0"/>
    <s v="ACCRUED EXPENDITURE"/>
    <s v="225"/>
    <s v="PO544948"/>
    <s v="NON-PERSONNEL SERVICES"/>
    <s v="0600"/>
    <x v="0"/>
    <s v="OTHER SERVICES AND CHARGES"/>
    <s v="0040"/>
    <s v="0408"/>
    <s v="0408"/>
    <s v="PROF SERVICES FEES AND CONTR"/>
    <s v="S0618"/>
    <s v="OT301"/>
    <s v="D301"/>
    <s v="OFFICE OF THE CHIEF OPERATION OFFICER             "/>
    <s v="NOPROJ"/>
    <s v="NA"/>
    <s v="NO PROJECT INFORMATION"/>
    <m/>
  </r>
  <r>
    <d v="2016-09-26T16:53:00"/>
    <d v="2016-09-26T00:00:00"/>
    <n v="2016"/>
    <n v="12"/>
    <x v="0"/>
    <s v="GD0"/>
    <s v="GD0"/>
    <s v="GD0"/>
    <s v="NOGRNT"/>
    <s v="NA"/>
    <n v="120"/>
    <s v="#1008"/>
    <s v="1521747924103"/>
    <s v="WALTON &amp; GREEN CONSULTANTS"/>
    <s v="001200117"/>
    <d v="2016-10-04T00:00:00"/>
    <s v="VOE17018"/>
    <s v="WALTON &amp; GREEN"/>
    <n v="42606"/>
    <n v="42646"/>
    <s v="VOE17018"/>
    <x v="0"/>
    <s v="ACCRUED EXPENDITURE"/>
    <s v="225"/>
    <s v="PO544948"/>
    <s v="NON-PERSONNEL SERVICES"/>
    <s v="0600"/>
    <x v="0"/>
    <s v="OTHER SERVICES AND CHARGES"/>
    <s v="0040"/>
    <s v="0408"/>
    <s v="0408"/>
    <s v="PROF SERVICES FEES AND CONTR"/>
    <s v="S0618"/>
    <s v="OT301"/>
    <s v="D301"/>
    <s v="OFFICE OF THE CHIEF OPERATION OFFICER             "/>
    <s v="NOPROJ"/>
    <s v="NA"/>
    <s v="NO PROJECT INFORMATION"/>
    <m/>
  </r>
  <r>
    <d v="2016-10-17T11:14:00"/>
    <d v="2016-09-30T00:00:00"/>
    <n v="2016"/>
    <n v="12"/>
    <x v="0"/>
    <s v="GD0"/>
    <s v="GD0"/>
    <s v="GD0"/>
    <s v="NOGRNT"/>
    <s v="NA"/>
    <n v="313.75"/>
    <s v="1039"/>
    <s v="1521747924103"/>
    <s v="WALTON &amp; GREEN CONSULTANTS"/>
    <s v="001202249"/>
    <n v="42663"/>
    <s v="VOE28404"/>
    <s v="WALTON &amp; GREEN"/>
    <n v="42647"/>
    <n v="42665"/>
    <s v="VOE28404"/>
    <x v="0"/>
    <s v="ACCRUED EXPENDITURE"/>
    <s v="225"/>
    <s v="PO544948"/>
    <s v="NON-PERSONNEL SERVICES"/>
    <s v="0600"/>
    <x v="0"/>
    <s v="OTHER SERVICES AND CHARGES"/>
    <s v="0040"/>
    <s v="0408"/>
    <s v="0408"/>
    <s v="PROF SERVICES FEES AND CONTR"/>
    <s v="S0618"/>
    <s v="OT301"/>
    <s v="D301"/>
    <s v="OFFICE OF THE CHIEF OPERATION OFFICER             "/>
    <s v="NOPROJ"/>
    <s v="NA"/>
    <s v="NO PROJECT INFORMATION"/>
    <m/>
  </r>
  <r>
    <d v="2016-09-24T02:16:00"/>
    <d v="2016-09-26T00:00:00"/>
    <n v="2016"/>
    <n v="12"/>
    <x v="0"/>
    <s v="GD0"/>
    <s v="GD0"/>
    <s v="GD0"/>
    <s v="NOGRNT"/>
    <s v="NA"/>
    <n v="-367.5"/>
    <m/>
    <s v="1521747924103"/>
    <s v="WALTON &amp; GREEN CONSULTANTS"/>
    <s v="001199468"/>
    <d v="2016-09-26T00:00:00"/>
    <s v="ZEE15706"/>
    <m/>
    <m/>
    <m/>
    <s v="ZEE15706"/>
    <x v="0"/>
    <s v="ACCRUED EXPENDITURE"/>
    <s v="380"/>
    <s v="VOE15706"/>
    <s v="NON-PERSONNEL SERVICES"/>
    <s v="0600"/>
    <x v="0"/>
    <s v="OTHER SERVICES AND CHARGES"/>
    <s v="0040"/>
    <s v="0408"/>
    <s v="0408"/>
    <s v="PROF SERVICES FEES AND CONTR"/>
    <s v="S0618"/>
    <s v="OT301"/>
    <s v="D301"/>
    <s v="OFFICE OF THE CHIEF OPERATION OFFICER             "/>
    <s v="NOPROJ"/>
    <s v="NA"/>
    <s v="NO PROJECT INFORMATION"/>
    <m/>
  </r>
  <r>
    <d v="2016-04-07T23:24:00"/>
    <d v="2016-04-08T00:00:00"/>
    <n v="2016"/>
    <n v="7"/>
    <x v="0"/>
    <s v="GD0"/>
    <s v="GD0"/>
    <s v="GD0"/>
    <s v="NOGRNT"/>
    <s v="NA"/>
    <n v="4000"/>
    <m/>
    <s v="1579027058000"/>
    <s v="WILLIE JUNE BENNETT"/>
    <s v="005949325"/>
    <d v="2016-04-08T00:00:00"/>
    <s v="ZED65121"/>
    <m/>
    <m/>
    <m/>
    <s v="ZED65121"/>
    <x v="1"/>
    <s v="CASH EXPENDITURE"/>
    <s v="380"/>
    <s v="VOD65121"/>
    <s v="NON-PERSONNEL SERVICES"/>
    <s v="0600"/>
    <x v="2"/>
    <s v="OTHER SERVICES AND CHARGES"/>
    <s v="0040"/>
    <s v="0408"/>
    <s v="0408"/>
    <s v="PROF SERVICES FEES AND CONTR"/>
    <s v="OT502"/>
    <s v="OT502"/>
    <s v="D502"/>
    <s v="ATHLETICS                                         "/>
    <s v="NOPROJ"/>
    <s v="NA"/>
    <s v="NO PROJECT INFORMATION"/>
    <m/>
  </r>
  <r>
    <d v="2016-06-06T23:28:00"/>
    <d v="2016-06-07T00:00:00"/>
    <n v="2016"/>
    <n v="9"/>
    <x v="0"/>
    <s v="GD0"/>
    <s v="GD0"/>
    <s v="GD0"/>
    <s v="NOGRNT"/>
    <s v="NA"/>
    <n v="4000"/>
    <m/>
    <s v="1579027058000"/>
    <s v="WILLIE JUNE BENNETT"/>
    <s v="005965338"/>
    <d v="2016-06-07T00:00:00"/>
    <s v="ZED80962"/>
    <m/>
    <m/>
    <m/>
    <s v="ZED80962"/>
    <x v="1"/>
    <s v="CASH EXPENDITURE"/>
    <s v="380"/>
    <s v="VOD80962"/>
    <s v="NON-PERSONNEL SERVICES"/>
    <s v="0600"/>
    <x v="2"/>
    <s v="OTHER SERVICES AND CHARGES"/>
    <s v="0040"/>
    <s v="0408"/>
    <s v="0408"/>
    <s v="PROF SERVICES FEES AND CONTR"/>
    <s v="OT502"/>
    <s v="OT502"/>
    <s v="D502"/>
    <s v="ATHLETICS                                         "/>
    <s v="NOPROJ"/>
    <s v="NA"/>
    <s v="NO PROJECT INFORMATION"/>
    <m/>
  </r>
  <r>
    <d v="2016-06-18T01:20:00"/>
    <d v="2016-06-20T00:00:00"/>
    <n v="2016"/>
    <n v="9"/>
    <x v="0"/>
    <s v="GD0"/>
    <s v="GD0"/>
    <s v="GD0"/>
    <s v="NOGRNT"/>
    <s v="NA"/>
    <n v="4000"/>
    <m/>
    <s v="1579027058000"/>
    <s v="WILLIE JUNE BENNETT"/>
    <s v="005969789"/>
    <d v="2016-06-20T00:00:00"/>
    <s v="ZED85613"/>
    <m/>
    <m/>
    <m/>
    <s v="ZED85613"/>
    <x v="1"/>
    <s v="CASH EXPENDITURE"/>
    <s v="380"/>
    <s v="VOD85613"/>
    <s v="NON-PERSONNEL SERVICES"/>
    <s v="0600"/>
    <x v="2"/>
    <s v="OTHER SERVICES AND CHARGES"/>
    <s v="0040"/>
    <s v="0408"/>
    <s v="0408"/>
    <s v="PROF SERVICES FEES AND CONTR"/>
    <s v="OT502"/>
    <s v="OT502"/>
    <s v="D502"/>
    <s v="ATHLETICS                                         "/>
    <s v="NOPROJ"/>
    <s v="NA"/>
    <s v="NO PROJECT INFORMATION"/>
    <m/>
  </r>
  <r>
    <d v="2016-07-01T23:20:00"/>
    <d v="2016-07-05T00:00:00"/>
    <n v="2016"/>
    <n v="10"/>
    <x v="0"/>
    <s v="GD0"/>
    <s v="GD0"/>
    <s v="GD0"/>
    <s v="NOGRNT"/>
    <s v="NA"/>
    <n v="4000"/>
    <m/>
    <s v="1579027058000"/>
    <s v="WILLIE JUNE BENNETT"/>
    <s v="005973902"/>
    <d v="2016-07-05T00:00:00"/>
    <s v="ZED90471"/>
    <m/>
    <m/>
    <m/>
    <s v="ZED90471"/>
    <x v="1"/>
    <s v="CASH EXPENDITURE"/>
    <s v="380"/>
    <s v="VOD90471"/>
    <s v="NON-PERSONNEL SERVICES"/>
    <s v="0600"/>
    <x v="2"/>
    <s v="OTHER SERVICES AND CHARGES"/>
    <s v="0040"/>
    <s v="0408"/>
    <s v="0408"/>
    <s v="PROF SERVICES FEES AND CONTR"/>
    <s v="OT502"/>
    <s v="OT502"/>
    <s v="D502"/>
    <s v="ATHLETICS                                         "/>
    <s v="NOPROJ"/>
    <s v="NA"/>
    <s v="NO PROJECT INFORMATION"/>
    <m/>
  </r>
  <r>
    <d v="2016-08-03T01:18:00"/>
    <d v="2016-08-03T00:00:00"/>
    <n v="2016"/>
    <n v="11"/>
    <x v="0"/>
    <s v="GD0"/>
    <s v="GD0"/>
    <s v="GD0"/>
    <s v="NOGRNT"/>
    <s v="NA"/>
    <n v="4000"/>
    <m/>
    <s v="1579027058000"/>
    <s v="WILLIE JUNE BENNETT"/>
    <s v="005984938"/>
    <d v="2016-08-03T00:00:00"/>
    <s v="ZED99114"/>
    <m/>
    <m/>
    <m/>
    <s v="ZED99114"/>
    <x v="1"/>
    <s v="CASH EXPENDITURE"/>
    <s v="380"/>
    <s v="VOD99114"/>
    <s v="NON-PERSONNEL SERVICES"/>
    <s v="0600"/>
    <x v="2"/>
    <s v="OTHER SERVICES AND CHARGES"/>
    <s v="0040"/>
    <s v="0408"/>
    <s v="0408"/>
    <s v="PROF SERVICES FEES AND CONTR"/>
    <s v="OT502"/>
    <s v="OT502"/>
    <s v="D502"/>
    <s v="ATHLETICS                                         "/>
    <s v="NOPROJ"/>
    <s v="NA"/>
    <s v="NO PROJECT INFORMATION"/>
    <m/>
  </r>
  <r>
    <d v="2016-09-16T01:54:00"/>
    <d v="2016-09-16T00:00:00"/>
    <n v="2016"/>
    <n v="12"/>
    <x v="0"/>
    <s v="GD0"/>
    <s v="GD0"/>
    <s v="GD0"/>
    <s v="NOGRNT"/>
    <s v="NA"/>
    <n v="8000"/>
    <m/>
    <s v="1579027058000"/>
    <s v="WILLIE JUNE BENNETT"/>
    <s v="005997981"/>
    <d v="2016-09-16T00:00:00"/>
    <s v="ZEE12175"/>
    <m/>
    <m/>
    <m/>
    <s v="ZEE12175"/>
    <x v="1"/>
    <s v="CASH EXPENDITURE"/>
    <s v="380"/>
    <s v="VOE12175"/>
    <s v="NON-PERSONNEL SERVICES"/>
    <s v="0600"/>
    <x v="2"/>
    <s v="OTHER SERVICES AND CHARGES"/>
    <s v="0040"/>
    <s v="0408"/>
    <s v="0408"/>
    <s v="PROF SERVICES FEES AND CONTR"/>
    <s v="OT502"/>
    <s v="OT502"/>
    <s v="D502"/>
    <s v="ATHLETICS                                         "/>
    <s v="NOPROJ"/>
    <s v="NA"/>
    <s v="NO PROJECT INFORMATION"/>
    <m/>
  </r>
  <r>
    <d v="2016-04-02T14:44:00"/>
    <d v="2016-04-02T00:00:00"/>
    <n v="2016"/>
    <n v="7"/>
    <x v="0"/>
    <s v="GD0"/>
    <s v="GD0"/>
    <s v="GD0"/>
    <s v="NOGRNT"/>
    <s v="NA"/>
    <n v="4000"/>
    <s v="500001"/>
    <s v="1579027058000"/>
    <s v="WILLIE JUNE BENNETT"/>
    <s v="005949325"/>
    <d v="2016-04-08T00:00:00"/>
    <s v="VOD65121"/>
    <s v="WILLIE JUNE BENNETT_$4000.00"/>
    <d v="2016-03-25T00:00:00"/>
    <d v="2016-04-09T00:00:00"/>
    <s v="VOD65121"/>
    <x v="0"/>
    <s v="ACCRUED EXPENDITURE"/>
    <s v="225"/>
    <s v="PO539661"/>
    <s v="NON-PERSONNEL SERVICES"/>
    <s v="0600"/>
    <x v="2"/>
    <s v="OTHER SERVICES AND CHARGES"/>
    <s v="0040"/>
    <s v="0408"/>
    <s v="0408"/>
    <s v="PROF SERVICES FEES AND CONTR"/>
    <s v="OT502"/>
    <s v="OT502"/>
    <s v="D502"/>
    <s v="ATHLETICS                                         "/>
    <s v="NOPROJ"/>
    <s v="NA"/>
    <s v="NO PROJECT INFORMATION"/>
    <m/>
  </r>
  <r>
    <d v="2016-06-02T11:55:00"/>
    <d v="2016-06-02T00:00:00"/>
    <n v="2016"/>
    <n v="9"/>
    <x v="0"/>
    <s v="GD0"/>
    <s v="GD0"/>
    <s v="GD0"/>
    <s v="NOGRNT"/>
    <s v="NA"/>
    <n v="4000"/>
    <s v="500002"/>
    <s v="1579027058000"/>
    <s v="WILLIE JUNE BENNETT"/>
    <s v="005965338"/>
    <d v="2016-06-07T00:00:00"/>
    <s v="VOD80962"/>
    <s v="WILLIE JUNE BENNETT_$4000.00"/>
    <d v="2016-04-22T00:00:00"/>
    <d v="2016-06-07T00:00:00"/>
    <s v="VOD80962"/>
    <x v="0"/>
    <s v="ACCRUED EXPENDITURE"/>
    <s v="225"/>
    <s v="PO539661"/>
    <s v="NON-PERSONNEL SERVICES"/>
    <s v="0600"/>
    <x v="2"/>
    <s v="OTHER SERVICES AND CHARGES"/>
    <s v="0040"/>
    <s v="0408"/>
    <s v="0408"/>
    <s v="PROF SERVICES FEES AND CONTR"/>
    <s v="OT502"/>
    <s v="OT502"/>
    <s v="D502"/>
    <s v="ATHLETICS                                         "/>
    <s v="NOPROJ"/>
    <s v="NA"/>
    <s v="NO PROJECT INFORMATION"/>
    <m/>
  </r>
  <r>
    <d v="2016-06-15T16:20:00"/>
    <d v="2016-06-15T00:00:00"/>
    <n v="2016"/>
    <n v="9"/>
    <x v="0"/>
    <s v="GD0"/>
    <s v="GD0"/>
    <s v="GD0"/>
    <s v="NOGRNT"/>
    <s v="NA"/>
    <n v="4000"/>
    <s v="500003"/>
    <s v="1579027058000"/>
    <s v="WILLIE JUNE BENNETT"/>
    <s v="005969789"/>
    <d v="2016-06-20T00:00:00"/>
    <s v="VOD85613"/>
    <s v="WILLIE JUNE BENNETT_$4000.00"/>
    <d v="2016-05-19T00:00:00"/>
    <d v="2016-06-20T00:00:00"/>
    <s v="VOD85613"/>
    <x v="0"/>
    <s v="ACCRUED EXPENDITURE"/>
    <s v="225"/>
    <s v="PO539661"/>
    <s v="NON-PERSONNEL SERVICES"/>
    <s v="0600"/>
    <x v="2"/>
    <s v="OTHER SERVICES AND CHARGES"/>
    <s v="0040"/>
    <s v="0408"/>
    <s v="0408"/>
    <s v="PROF SERVICES FEES AND CONTR"/>
    <s v="OT502"/>
    <s v="OT502"/>
    <s v="D502"/>
    <s v="ATHLETICS                                         "/>
    <s v="NOPROJ"/>
    <s v="NA"/>
    <s v="NO PROJECT INFORMATION"/>
    <m/>
  </r>
  <r>
    <d v="2016-06-29T15:07:00"/>
    <d v="2016-06-29T00:00:00"/>
    <n v="2016"/>
    <n v="9"/>
    <x v="0"/>
    <s v="GD0"/>
    <s v="GD0"/>
    <s v="GD0"/>
    <s v="NOGRNT"/>
    <s v="NA"/>
    <n v="4000"/>
    <s v="500004"/>
    <s v="1579027058000"/>
    <s v="WILLIE JUNE BENNETT"/>
    <s v="005973902"/>
    <n v="42556"/>
    <s v="VOD90471"/>
    <s v="WILLIE JUNE BENNETT_$4000.00"/>
    <n v="42542"/>
    <n v="42556"/>
    <s v="VOD90471"/>
    <x v="0"/>
    <s v="ACCRUED EXPENDITURE"/>
    <s v="225"/>
    <s v="PO539661"/>
    <s v="NON-PERSONNEL SERVICES"/>
    <s v="0600"/>
    <x v="2"/>
    <s v="OTHER SERVICES AND CHARGES"/>
    <s v="0040"/>
    <s v="0408"/>
    <s v="0408"/>
    <s v="PROF SERVICES FEES AND CONTR"/>
    <s v="OT502"/>
    <s v="OT502"/>
    <s v="D502"/>
    <s v="ATHLETICS                                         "/>
    <s v="NOPROJ"/>
    <s v="NA"/>
    <s v="NO PROJECT INFORMATION"/>
    <m/>
  </r>
  <r>
    <d v="2016-07-29T16:24:00"/>
    <d v="2016-07-29T00:00:00"/>
    <n v="2016"/>
    <n v="10"/>
    <x v="0"/>
    <s v="GD0"/>
    <s v="GD0"/>
    <s v="GD0"/>
    <s v="NOGRNT"/>
    <s v="NA"/>
    <n v="4000"/>
    <s v="500005"/>
    <s v="1579027058000"/>
    <s v="WILLIE JUNE BENNETT"/>
    <s v="005984938"/>
    <n v="42585"/>
    <s v="VOD99114"/>
    <s v="WILLIE JUNE BENNETT_$4000.00"/>
    <n v="42569"/>
    <n v="42585"/>
    <s v="VOD99114"/>
    <x v="0"/>
    <s v="ACCRUED EXPENDITURE"/>
    <s v="225"/>
    <s v="PO539661"/>
    <s v="NON-PERSONNEL SERVICES"/>
    <s v="0600"/>
    <x v="2"/>
    <s v="OTHER SERVICES AND CHARGES"/>
    <s v="0040"/>
    <s v="0408"/>
    <s v="0408"/>
    <s v="PROF SERVICES FEES AND CONTR"/>
    <s v="OT502"/>
    <s v="OT502"/>
    <s v="D502"/>
    <s v="ATHLETICS                                         "/>
    <s v="NOPROJ"/>
    <s v="NA"/>
    <s v="NO PROJECT INFORMATION"/>
    <m/>
  </r>
  <r>
    <d v="2016-09-13T14:37:00"/>
    <d v="2016-09-13T00:00:00"/>
    <n v="2016"/>
    <n v="12"/>
    <x v="0"/>
    <s v="GD0"/>
    <s v="GD0"/>
    <s v="GD0"/>
    <s v="NOGRNT"/>
    <s v="NA"/>
    <n v="8000"/>
    <s v="500006"/>
    <s v="1579027058000"/>
    <s v="WILLIE JUNE BENNETT"/>
    <s v="005997981"/>
    <n v="42629"/>
    <s v="VOE12175"/>
    <s v="WILLIE JUNE BENNETT_$8000.00"/>
    <n v="42604"/>
    <n v="42631"/>
    <s v="VOE12175"/>
    <x v="0"/>
    <s v="ACCRUED EXPENDITURE"/>
    <s v="225"/>
    <s v="PO539661"/>
    <s v="NON-PERSONNEL SERVICES"/>
    <s v="0600"/>
    <x v="2"/>
    <s v="OTHER SERVICES AND CHARGES"/>
    <s v="0040"/>
    <s v="0408"/>
    <s v="0408"/>
    <s v="PROF SERVICES FEES AND CONTR"/>
    <s v="OT502"/>
    <s v="OT502"/>
    <s v="D502"/>
    <s v="ATHLETICS                                         "/>
    <s v="NOPROJ"/>
    <s v="NA"/>
    <s v="NO PROJECT INFORMATION"/>
    <m/>
  </r>
  <r>
    <d v="2016-09-26T17:22:00"/>
    <d v="2016-09-26T00:00:00"/>
    <n v="2016"/>
    <n v="12"/>
    <x v="0"/>
    <s v="GD0"/>
    <s v="GD0"/>
    <s v="GD0"/>
    <s v="NOGRNT"/>
    <s v="NA"/>
    <n v="8000"/>
    <s v="500007"/>
    <s v="1579027058000"/>
    <s v="WILLIE JUNE BENNETT"/>
    <s v="006004104"/>
    <n v="42647"/>
    <s v="VOE17920"/>
    <s v="WILLIE JUNE BENNETT"/>
    <n v="42626"/>
    <n v="42646"/>
    <s v="VOE17920"/>
    <x v="0"/>
    <s v="ACCRUED EXPENDITURE"/>
    <s v="225"/>
    <s v="PO539661"/>
    <s v="NON-PERSONNEL SERVICES"/>
    <s v="0600"/>
    <x v="2"/>
    <s v="OTHER SERVICES AND CHARGES"/>
    <s v="0040"/>
    <s v="0408"/>
    <s v="0408"/>
    <s v="PROF SERVICES FEES AND CONTR"/>
    <s v="OT502"/>
    <s v="OT502"/>
    <s v="D502"/>
    <s v="ATHLETICS                                         "/>
    <s v="NOPROJ"/>
    <s v="NA"/>
    <s v="NO PROJECT INFORMATION"/>
    <m/>
  </r>
  <r>
    <d v="2016-04-07T23:24:00"/>
    <d v="2016-04-08T00:00:00"/>
    <n v="2016"/>
    <n v="7"/>
    <x v="0"/>
    <s v="GD0"/>
    <s v="GD0"/>
    <s v="GD0"/>
    <s v="NOGRNT"/>
    <s v="NA"/>
    <n v="-4000"/>
    <m/>
    <s v="1579027058000"/>
    <s v="WILLIE JUNE BENNETT"/>
    <s v="005949325"/>
    <n v="42468"/>
    <s v="ZED65121"/>
    <m/>
    <m/>
    <m/>
    <s v="ZED65121"/>
    <x v="0"/>
    <s v="ACCRUED EXPENDITURE"/>
    <s v="380"/>
    <s v="VOD65121"/>
    <s v="NON-PERSONNEL SERVICES"/>
    <s v="0600"/>
    <x v="2"/>
    <s v="OTHER SERVICES AND CHARGES"/>
    <s v="0040"/>
    <s v="0408"/>
    <s v="0408"/>
    <s v="PROF SERVICES FEES AND CONTR"/>
    <s v="OT502"/>
    <s v="OT502"/>
    <s v="D502"/>
    <s v="ATHLETICS                                         "/>
    <s v="NOPROJ"/>
    <s v="NA"/>
    <s v="NO PROJECT INFORMATION"/>
    <m/>
  </r>
  <r>
    <d v="2016-06-06T23:28:00"/>
    <d v="2016-06-07T00:00:00"/>
    <n v="2016"/>
    <n v="9"/>
    <x v="0"/>
    <s v="GD0"/>
    <s v="GD0"/>
    <s v="GD0"/>
    <s v="NOGRNT"/>
    <s v="NA"/>
    <n v="-4000"/>
    <m/>
    <s v="1579027058000"/>
    <s v="WILLIE JUNE BENNETT"/>
    <s v="005965338"/>
    <d v="2016-06-07T00:00:00"/>
    <s v="ZED80962"/>
    <m/>
    <m/>
    <m/>
    <s v="ZED80962"/>
    <x v="0"/>
    <s v="ACCRUED EXPENDITURE"/>
    <s v="380"/>
    <s v="VOD80962"/>
    <s v="NON-PERSONNEL SERVICES"/>
    <s v="0600"/>
    <x v="2"/>
    <s v="OTHER SERVICES AND CHARGES"/>
    <s v="0040"/>
    <s v="0408"/>
    <s v="0408"/>
    <s v="PROF SERVICES FEES AND CONTR"/>
    <s v="OT502"/>
    <s v="OT502"/>
    <s v="D502"/>
    <s v="ATHLETICS                                         "/>
    <s v="NOPROJ"/>
    <s v="NA"/>
    <s v="NO PROJECT INFORMATION"/>
    <m/>
  </r>
  <r>
    <d v="2016-06-18T01:20:00"/>
    <d v="2016-06-20T00:00:00"/>
    <n v="2016"/>
    <n v="9"/>
    <x v="0"/>
    <s v="GD0"/>
    <s v="GD0"/>
    <s v="GD0"/>
    <s v="NOGRNT"/>
    <s v="NA"/>
    <n v="-4000"/>
    <m/>
    <s v="1579027058000"/>
    <s v="WILLIE JUNE BENNETT"/>
    <s v="005969789"/>
    <d v="2016-06-20T00:00:00"/>
    <s v="ZED85613"/>
    <m/>
    <m/>
    <m/>
    <s v="ZED85613"/>
    <x v="0"/>
    <s v="ACCRUED EXPENDITURE"/>
    <s v="380"/>
    <s v="VOD85613"/>
    <s v="NON-PERSONNEL SERVICES"/>
    <s v="0600"/>
    <x v="2"/>
    <s v="OTHER SERVICES AND CHARGES"/>
    <s v="0040"/>
    <s v="0408"/>
    <s v="0408"/>
    <s v="PROF SERVICES FEES AND CONTR"/>
    <s v="OT502"/>
    <s v="OT502"/>
    <s v="D502"/>
    <s v="ATHLETICS                                         "/>
    <s v="NOPROJ"/>
    <s v="NA"/>
    <s v="NO PROJECT INFORMATION"/>
    <m/>
  </r>
  <r>
    <d v="2016-07-01T23:20:00"/>
    <d v="2016-07-05T00:00:00"/>
    <n v="2016"/>
    <n v="10"/>
    <x v="0"/>
    <s v="GD0"/>
    <s v="GD0"/>
    <s v="GD0"/>
    <s v="NOGRNT"/>
    <s v="NA"/>
    <n v="-4000"/>
    <m/>
    <s v="1579027058000"/>
    <s v="WILLIE JUNE BENNETT"/>
    <s v="005973902"/>
    <d v="2016-07-05T00:00:00"/>
    <s v="ZED90471"/>
    <m/>
    <m/>
    <m/>
    <s v="ZED90471"/>
    <x v="0"/>
    <s v="ACCRUED EXPENDITURE"/>
    <s v="380"/>
    <s v="VOD90471"/>
    <s v="NON-PERSONNEL SERVICES"/>
    <s v="0600"/>
    <x v="2"/>
    <s v="OTHER SERVICES AND CHARGES"/>
    <s v="0040"/>
    <s v="0408"/>
    <s v="0408"/>
    <s v="PROF SERVICES FEES AND CONTR"/>
    <s v="OT502"/>
    <s v="OT502"/>
    <s v="D502"/>
    <s v="ATHLETICS                                         "/>
    <s v="NOPROJ"/>
    <s v="NA"/>
    <s v="NO PROJECT INFORMATION"/>
    <m/>
  </r>
  <r>
    <d v="2016-08-03T01:18:00"/>
    <d v="2016-08-03T00:00:00"/>
    <n v="2016"/>
    <n v="11"/>
    <x v="0"/>
    <s v="GD0"/>
    <s v="GD0"/>
    <s v="GD0"/>
    <s v="NOGRNT"/>
    <s v="NA"/>
    <n v="-4000"/>
    <m/>
    <s v="1579027058000"/>
    <s v="WILLIE JUNE BENNETT"/>
    <s v="005984938"/>
    <d v="2016-08-03T00:00:00"/>
    <s v="ZED99114"/>
    <m/>
    <m/>
    <m/>
    <s v="ZED99114"/>
    <x v="0"/>
    <s v="ACCRUED EXPENDITURE"/>
    <s v="380"/>
    <s v="VOD99114"/>
    <s v="NON-PERSONNEL SERVICES"/>
    <s v="0600"/>
    <x v="2"/>
    <s v="OTHER SERVICES AND CHARGES"/>
    <s v="0040"/>
    <s v="0408"/>
    <s v="0408"/>
    <s v="PROF SERVICES FEES AND CONTR"/>
    <s v="OT502"/>
    <s v="OT502"/>
    <s v="D502"/>
    <s v="ATHLETICS                                         "/>
    <s v="NOPROJ"/>
    <s v="NA"/>
    <s v="NO PROJECT INFORMATION"/>
    <m/>
  </r>
  <r>
    <d v="2016-09-16T01:54:00"/>
    <d v="2016-09-16T00:00:00"/>
    <n v="2016"/>
    <n v="12"/>
    <x v="0"/>
    <s v="GD0"/>
    <s v="GD0"/>
    <s v="GD0"/>
    <s v="NOGRNT"/>
    <s v="NA"/>
    <n v="-8000"/>
    <m/>
    <s v="1579027058000"/>
    <s v="WILLIE JUNE BENNETT"/>
    <s v="005997981"/>
    <d v="2016-09-16T00:00:00"/>
    <s v="ZEE12175"/>
    <m/>
    <m/>
    <m/>
    <s v="ZEE12175"/>
    <x v="0"/>
    <s v="ACCRUED EXPENDITURE"/>
    <s v="380"/>
    <s v="VOE12175"/>
    <s v="NON-PERSONNEL SERVICES"/>
    <s v="0600"/>
    <x v="2"/>
    <s v="OTHER SERVICES AND CHARGES"/>
    <s v="0040"/>
    <s v="0408"/>
    <s v="0408"/>
    <s v="PROF SERVICES FEES AND CONTR"/>
    <s v="OT502"/>
    <s v="OT502"/>
    <s v="D502"/>
    <s v="ATHLETICS                                         "/>
    <s v="NOPROJ"/>
    <s v="NA"/>
    <s v="NO PROJECT INFORMATION"/>
    <m/>
  </r>
  <r>
    <d v="2015-12-25T02:42:00"/>
    <d v="2015-12-28T00:00:00"/>
    <n v="2016"/>
    <n v="3"/>
    <x v="0"/>
    <s v="GD0"/>
    <s v="GD0"/>
    <s v="GD0"/>
    <s v="NOGRNT"/>
    <s v="NA"/>
    <n v="1000"/>
    <m/>
    <s v="1060646973000"/>
    <s v="YALE UNIVERSITY"/>
    <s v="005922509"/>
    <d v="2015-12-28T00:00:00"/>
    <s v="ZE493591"/>
    <m/>
    <m/>
    <m/>
    <s v="ZE493591"/>
    <x v="1"/>
    <s v="CASH EXPENDITURE"/>
    <s v="380"/>
    <s v="DE493591"/>
    <s v="NON-PERSONNEL SERVICES"/>
    <s v="0600"/>
    <x v="2"/>
    <s v="SUBSIDIES AND TRANSFERS"/>
    <s v="0050"/>
    <s v="0506"/>
    <s v="0506"/>
    <s v="GRANTS AND GRATUITIES"/>
    <s v="OT502"/>
    <s v="OT502"/>
    <s v="D502"/>
    <s v="ATHLETICS                                         "/>
    <s v="NOPROJ"/>
    <s v="NA"/>
    <s v="NO PROJECT INFORMATION"/>
    <m/>
  </r>
  <r>
    <d v="2015-12-23T09:42:00"/>
    <d v="2015-12-23T00:00:00"/>
    <n v="2016"/>
    <n v="3"/>
    <x v="0"/>
    <s v="GD0"/>
    <s v="GD0"/>
    <s v="GD0"/>
    <s v="NOGRNT"/>
    <s v="NA"/>
    <n v="1000"/>
    <s v="TUITION-EMILY"/>
    <s v="1060646973000"/>
    <s v="YALE UNIVERSITY"/>
    <s v="005922509"/>
    <d v="2015-12-28T00:00:00"/>
    <s v="DE493591"/>
    <s v="TUITION"/>
    <n v="42355"/>
    <n v="42366"/>
    <s v="DE493591"/>
    <x v="0"/>
    <s v="ACCRUED EXPENDITURE"/>
    <s v="222"/>
    <s v="TUITION"/>
    <s v="NON-PERSONNEL SERVICES"/>
    <s v="0600"/>
    <x v="2"/>
    <s v="SUBSIDIES AND TRANSFERS"/>
    <s v="0050"/>
    <s v="0506"/>
    <s v="0506"/>
    <s v="GRANTS AND GRATUITIES"/>
    <s v="OT502"/>
    <s v="OT502"/>
    <s v="D502"/>
    <s v="ATHLETICS                                         "/>
    <s v="NOPROJ"/>
    <s v="NA"/>
    <s v="NO PROJECT INFORMATION"/>
    <m/>
  </r>
  <r>
    <d v="2015-12-25T02:42:00"/>
    <d v="2015-12-28T00:00:00"/>
    <n v="2016"/>
    <n v="3"/>
    <x v="0"/>
    <s v="GD0"/>
    <s v="GD0"/>
    <s v="GD0"/>
    <s v="NOGRNT"/>
    <s v="NA"/>
    <n v="-1000"/>
    <m/>
    <s v="1060646973000"/>
    <s v="YALE UNIVERSITY"/>
    <s v="005922509"/>
    <d v="2015-12-28T00:00:00"/>
    <s v="ZE493591"/>
    <m/>
    <m/>
    <m/>
    <s v="ZE493591"/>
    <x v="0"/>
    <s v="ACCRUED EXPENDITURE"/>
    <s v="380"/>
    <s v="DE493591"/>
    <s v="NON-PERSONNEL SERVICES"/>
    <s v="0600"/>
    <x v="2"/>
    <s v="SUBSIDIES AND TRANSFERS"/>
    <s v="0050"/>
    <s v="0506"/>
    <s v="0506"/>
    <s v="GRANTS AND GRATUITIES"/>
    <s v="OT502"/>
    <s v="OT502"/>
    <s v="D502"/>
    <s v="ATHLETICS                                         "/>
    <s v="NOPROJ"/>
    <s v="NA"/>
    <s v="NO PROJECT INFORMATION"/>
    <m/>
  </r>
  <r>
    <d v="2015-12-30T09:12:00"/>
    <d v="2015-12-30T00:00:00"/>
    <n v="2016"/>
    <n v="3"/>
    <x v="0"/>
    <s v="GD0"/>
    <s v="GD0"/>
    <s v="GD0"/>
    <s v="NOGRNT"/>
    <s v="NA"/>
    <n v="30000"/>
    <m/>
    <m/>
    <m/>
    <s v="         "/>
    <m/>
    <s v="JN16EF08"/>
    <s v="POST FEE INCOME"/>
    <m/>
    <m/>
    <s v="JN16EF08"/>
    <x v="2"/>
    <s v="CASH REVENUE"/>
    <s v="417"/>
    <m/>
    <s v="MISCELLANEOUS INCOME - PUBLIC"/>
    <s v="0600"/>
    <x v="4"/>
    <s v="OTHER REVENUE"/>
    <s v="1138"/>
    <s v="6111"/>
    <s v="6111"/>
    <s v="OTHER REVENUE - OTHER"/>
    <s v="CE012"/>
    <s v="70000"/>
    <s v="0700"/>
    <s v="PUBLIC CHARTER SCH FIN AND SUPPORT                "/>
    <s v="NOPROJ"/>
    <s v="NA"/>
    <s v="NO PROJECT INFORMATION"/>
    <m/>
  </r>
  <r>
    <d v="2016-03-07T13:34:00"/>
    <d v="2016-03-07T00:00:00"/>
    <n v="2016"/>
    <n v="6"/>
    <x v="0"/>
    <s v="GD0"/>
    <s v="GD0"/>
    <s v="GD0"/>
    <s v="NOGRNT"/>
    <s v="NA"/>
    <n v="30000"/>
    <m/>
    <m/>
    <m/>
    <s v="         "/>
    <m/>
    <s v="JN16EF11"/>
    <s v="POST INT PRIN AND FEE"/>
    <m/>
    <m/>
    <s v="JN16EF11"/>
    <x v="2"/>
    <s v="CASH REVENUE"/>
    <s v="417"/>
    <m/>
    <s v="MISCELLANEOUS INCOME - PUBLIC"/>
    <s v="0600"/>
    <x v="4"/>
    <s v="OTHER REVENUE"/>
    <s v="1138"/>
    <s v="6111"/>
    <s v="6111"/>
    <s v="OTHER REVENUE - OTHER"/>
    <s v="CE012"/>
    <s v="70000"/>
    <s v="0700"/>
    <s v="PUBLIC CHARTER SCH FIN AND SUPPORT                "/>
    <s v="NOPROJ"/>
    <s v="NA"/>
    <s v="NO PROJECT INFORMATION"/>
    <m/>
  </r>
  <r>
    <d v="2016-06-27T15:59:00"/>
    <d v="2016-06-27T00:00:00"/>
    <n v="2016"/>
    <n v="9"/>
    <x v="0"/>
    <s v="GD0"/>
    <s v="GD0"/>
    <s v="GD0"/>
    <s v="NOGRNT"/>
    <s v="NA"/>
    <n v="526.70000000000005"/>
    <m/>
    <m/>
    <m/>
    <s v="         "/>
    <m/>
    <s v="JN16EF26"/>
    <s v="POST INT FEE AND PRINCIPAL PAY"/>
    <m/>
    <m/>
    <s v="JN16EF26"/>
    <x v="2"/>
    <s v="CASH REVENUE"/>
    <s v="417"/>
    <m/>
    <s v="MISCELLANEOUS INCOME - PUBLIC"/>
    <s v="0600"/>
    <x v="4"/>
    <s v="OTHER REVENUE"/>
    <s v="1138"/>
    <s v="6111"/>
    <s v="6111"/>
    <s v="OTHER REVENUE - OTHER"/>
    <s v="CE012"/>
    <s v="70000"/>
    <s v="0700"/>
    <s v="PUBLIC CHARTER SCH FIN AND SUPPORT                "/>
    <s v="NOPROJ"/>
    <s v="NA"/>
    <s v="NO PROJECT INFORMATION"/>
    <m/>
  </r>
  <r>
    <d v="2016-10-03T08:54:00"/>
    <d v="2016-09-30T00:00:00"/>
    <n v="2016"/>
    <n v="12"/>
    <x v="0"/>
    <s v="GD0"/>
    <s v="GD0"/>
    <s v="GD0"/>
    <s v="NOGRNT"/>
    <s v="NA"/>
    <n v="318796.82"/>
    <m/>
    <m/>
    <m/>
    <s v="         "/>
    <m/>
    <s v="JN16EF45"/>
    <s v="POST FEE FOR FRIENDSHIP PCS"/>
    <m/>
    <m/>
    <s v="JN16EF45"/>
    <x v="2"/>
    <s v="CASH REVENUE"/>
    <s v="417"/>
    <m/>
    <s v="MISCELLANEOUS INCOME - PUBLIC"/>
    <s v="0600"/>
    <x v="4"/>
    <s v="OTHER REVENUE"/>
    <s v="1138"/>
    <s v="6111"/>
    <s v="6111"/>
    <s v="OTHER REVENUE - OTHER"/>
    <s v="CE012"/>
    <s v="70000"/>
    <s v="0700"/>
    <s v="PUBLIC CHARTER SCH FIN AND SUPPORT                "/>
    <s v="NOPROJ"/>
    <s v="NA"/>
    <s v="NO PROJECT INFORMATION"/>
    <m/>
  </r>
  <r>
    <d v="2016-10-03T08:55:00"/>
    <d v="2016-09-30T00:00:00"/>
    <n v="2016"/>
    <n v="12"/>
    <x v="0"/>
    <s v="GD0"/>
    <s v="GD0"/>
    <s v="GD0"/>
    <s v="NOGRNT"/>
    <s v="NA"/>
    <n v="1672.34"/>
    <m/>
    <m/>
    <m/>
    <s v="         "/>
    <m/>
    <s v="JN16EF45"/>
    <s v="POST FEE FOR FRIENDSHIP PCS"/>
    <m/>
    <m/>
    <s v="JN16EF45"/>
    <x v="2"/>
    <s v="CASH REVENUE"/>
    <s v="417"/>
    <m/>
    <s v="MISCELLANEOUS INCOME - PUBLIC"/>
    <s v="0600"/>
    <x v="4"/>
    <s v="OTHER REVENUE"/>
    <s v="1138"/>
    <s v="6111"/>
    <s v="6111"/>
    <s v="OTHER REVENUE - OTHER"/>
    <s v="CE012"/>
    <s v="70000"/>
    <s v="0700"/>
    <s v="PUBLIC CHARTER SCH FIN AND SUPPORT                "/>
    <s v="NOPROJ"/>
    <s v="NA"/>
    <s v="NO PROJECT INFORMATION"/>
    <m/>
  </r>
  <r>
    <d v="2016-10-12T16:50:00"/>
    <d v="2016-09-30T00:00:00"/>
    <n v="2016"/>
    <n v="12"/>
    <x v="0"/>
    <s v="GD0"/>
    <s v="GD0"/>
    <s v="GD0"/>
    <s v="NOGRNT"/>
    <s v="NA"/>
    <n v="734.32"/>
    <m/>
    <m/>
    <m/>
    <s v="         "/>
    <m/>
    <s v="JN16EF49"/>
    <s v="POST SEPT 16 INTEREST"/>
    <m/>
    <m/>
    <s v="JN16EF49"/>
    <x v="2"/>
    <s v="CASH REVENUE"/>
    <s v="417"/>
    <m/>
    <s v="MISCELLANEOUS INCOME - PUBLIC"/>
    <s v="0600"/>
    <x v="4"/>
    <s v="INTEREST INCOME"/>
    <s v="1133"/>
    <s v="5600"/>
    <s v="5600"/>
    <s v="INTEREST INCOME"/>
    <s v="CE024"/>
    <s v="70000"/>
    <s v="0700"/>
    <s v="PUBLIC CHARTER SCH FIN AND SUPPORT                "/>
    <s v="NOPROJ"/>
    <s v="NA"/>
    <s v="NO PROJECT INFORMATION"/>
    <m/>
  </r>
  <r>
    <d v="2015-11-24T15:15:00"/>
    <d v="2015-11-24T00:00:00"/>
    <n v="2016"/>
    <n v="2"/>
    <x v="0"/>
    <s v="GD0"/>
    <s v="GD0"/>
    <s v="GD0"/>
    <s v="NOGRNT"/>
    <s v="NA"/>
    <n v="59.77"/>
    <m/>
    <m/>
    <m/>
    <s v="         "/>
    <m/>
    <s v="JN16EF03"/>
    <s v="POST INT FEE AND PRINCIPAL"/>
    <m/>
    <m/>
    <s v="JN16EF03"/>
    <x v="2"/>
    <s v="CASH REVENUE"/>
    <s v="417"/>
    <m/>
    <s v="MISCELLANEOUS INCOME - PUBLIC"/>
    <s v="0600"/>
    <x v="4"/>
    <s v="INTEREST INCOME"/>
    <s v="1133"/>
    <s v="5600"/>
    <s v="5600"/>
    <s v="INTEREST INCOME"/>
    <s v="CE025"/>
    <s v="70000"/>
    <s v="0700"/>
    <s v="PUBLIC CHARTER SCH FIN AND SUPPORT                "/>
    <s v="NOPROJ"/>
    <s v="NA"/>
    <s v="NO PROJECT INFORMATION"/>
    <m/>
  </r>
  <r>
    <d v="2015-12-29T12:27:00"/>
    <d v="2015-12-28T00:00:00"/>
    <n v="2016"/>
    <n v="3"/>
    <x v="0"/>
    <s v="GD0"/>
    <s v="GD0"/>
    <s v="GD0"/>
    <s v="NOGRNT"/>
    <s v="NA"/>
    <n v="57.85"/>
    <m/>
    <m/>
    <m/>
    <s v="         "/>
    <m/>
    <s v="JN16EF07"/>
    <s v="POST INTEREST FOR NOVEMBER 15"/>
    <m/>
    <m/>
    <s v="JN16EF07"/>
    <x v="2"/>
    <s v="CASH REVENUE"/>
    <s v="417"/>
    <m/>
    <s v="MISCELLANEOUS INCOME - PUBLIC"/>
    <s v="0600"/>
    <x v="4"/>
    <s v="INTEREST INCOME"/>
    <s v="1133"/>
    <s v="5600"/>
    <s v="5600"/>
    <s v="INTEREST INCOME"/>
    <s v="CE025"/>
    <s v="70000"/>
    <s v="0700"/>
    <s v="PUBLIC CHARTER SCH FIN AND SUPPORT                "/>
    <s v="NOPROJ"/>
    <s v="NA"/>
    <s v="NO PROJECT INFORMATION"/>
    <m/>
  </r>
  <r>
    <d v="2016-01-13T13:54:00"/>
    <d v="2015-12-31T00:00:00"/>
    <n v="2016"/>
    <n v="3"/>
    <x v="0"/>
    <s v="GD0"/>
    <s v="GD0"/>
    <s v="GD0"/>
    <s v="NOGRNT"/>
    <s v="NA"/>
    <n v="59.78"/>
    <m/>
    <m/>
    <m/>
    <s v="         "/>
    <m/>
    <s v="JN16EF10"/>
    <s v="POST INTEREST"/>
    <m/>
    <m/>
    <s v="JN16EF10"/>
    <x v="2"/>
    <s v="CASH REVENUE"/>
    <s v="417"/>
    <m/>
    <s v="MISCELLANEOUS INCOME - PUBLIC"/>
    <s v="0600"/>
    <x v="4"/>
    <s v="INTEREST INCOME"/>
    <s v="1133"/>
    <s v="5600"/>
    <s v="5600"/>
    <s v="INTEREST INCOME"/>
    <s v="CE025"/>
    <s v="70000"/>
    <s v="0700"/>
    <s v="PUBLIC CHARTER SCH FIN AND SUPPORT                "/>
    <s v="NOPROJ"/>
    <s v="NA"/>
    <s v="NO PROJECT INFORMATION"/>
    <m/>
  </r>
  <r>
    <d v="2016-03-03T13:42:00"/>
    <d v="2016-02-29T00:00:00"/>
    <n v="2016"/>
    <n v="5"/>
    <x v="0"/>
    <s v="GD0"/>
    <s v="GD0"/>
    <s v="GD0"/>
    <s v="PBCSIS"/>
    <s v="06"/>
    <n v="59.8"/>
    <m/>
    <m/>
    <m/>
    <s v="         "/>
    <m/>
    <s v="JN16EF13"/>
    <s v="POST INT PRIN AND FEE"/>
    <m/>
    <m/>
    <s v="JN16EF13"/>
    <x v="2"/>
    <s v="CASH REVENUE"/>
    <s v="417"/>
    <m/>
    <s v="MISCELLANEOUS INCOME - PUBLIC"/>
    <s v="0600"/>
    <x v="4"/>
    <s v="INTEREST INCOME"/>
    <s v="1133"/>
    <s v="5600"/>
    <s v="5600"/>
    <s v="INTEREST INCOME"/>
    <s v="CE025"/>
    <s v="70000"/>
    <s v="0700"/>
    <s v="PUBLIC CHARTER SCH FIN AND SUPPORT                "/>
    <s v="NOPROJ"/>
    <s v="NA"/>
    <s v="NO PROJECT INFORMATION"/>
    <m/>
  </r>
  <r>
    <d v="2016-03-15T10:09:00"/>
    <d v="2016-03-15T00:00:00"/>
    <n v="2016"/>
    <n v="6"/>
    <x v="0"/>
    <s v="GD0"/>
    <s v="GD0"/>
    <s v="GD0"/>
    <s v="NOGRNT"/>
    <s v="NA"/>
    <n v="55.94"/>
    <m/>
    <m/>
    <m/>
    <s v="         "/>
    <m/>
    <s v="JN16EF15"/>
    <s v="POST INTEREST"/>
    <m/>
    <m/>
    <s v="JN16EF15"/>
    <x v="2"/>
    <s v="CASH REVENUE"/>
    <s v="417"/>
    <m/>
    <s v="MISCELLANEOUS INCOME - PUBLIC"/>
    <s v="0600"/>
    <x v="4"/>
    <s v="INTEREST INCOME"/>
    <s v="1133"/>
    <s v="5600"/>
    <s v="5600"/>
    <s v="INTEREST INCOME"/>
    <s v="CE025"/>
    <s v="70000"/>
    <s v="0700"/>
    <s v="PUBLIC CHARTER SCH FIN AND SUPPORT                "/>
    <s v="NOPROJ"/>
    <s v="NA"/>
    <s v="NO PROJECT INFORMATION"/>
    <m/>
  </r>
  <r>
    <d v="2016-04-07T10:55:00"/>
    <d v="2016-03-31T00:00:00"/>
    <n v="2016"/>
    <n v="6"/>
    <x v="0"/>
    <s v="GD0"/>
    <s v="GD0"/>
    <s v="GD0"/>
    <s v="NOGRNT"/>
    <s v="NA"/>
    <n v="59.82"/>
    <m/>
    <m/>
    <m/>
    <s v="         "/>
    <m/>
    <s v="JN16EF19"/>
    <s v="POST INTEREST"/>
    <m/>
    <m/>
    <s v="JN16EF19"/>
    <x v="2"/>
    <s v="CASH REVENUE"/>
    <s v="417"/>
    <m/>
    <s v="MISCELLANEOUS INCOME - PUBLIC"/>
    <s v="0600"/>
    <x v="4"/>
    <s v="INTEREST INCOME"/>
    <s v="1133"/>
    <s v="5600"/>
    <s v="5600"/>
    <s v="INTEREST INCOME"/>
    <s v="CE025"/>
    <s v="70000"/>
    <s v="0700"/>
    <s v="PUBLIC CHARTER SCH FIN AND SUPPORT                "/>
    <s v="NOPROJ"/>
    <s v="NA"/>
    <s v="NO PROJECT INFORMATION"/>
    <m/>
  </r>
  <r>
    <d v="2016-05-18T09:26:00"/>
    <d v="2016-05-18T00:00:00"/>
    <n v="2016"/>
    <n v="8"/>
    <x v="0"/>
    <s v="GD0"/>
    <s v="GD0"/>
    <s v="GD0"/>
    <s v="NOGRNT"/>
    <s v="NA"/>
    <n v="57.89"/>
    <m/>
    <m/>
    <m/>
    <s v="         "/>
    <m/>
    <s v="JN16EF22"/>
    <s v="RECORD INTEREST"/>
    <m/>
    <m/>
    <s v="JN16EF22"/>
    <x v="2"/>
    <s v="CASH REVENUE"/>
    <s v="417"/>
    <m/>
    <s v="MISCELLANEOUS INCOME - PUBLIC"/>
    <s v="0600"/>
    <x v="4"/>
    <s v="INTEREST INCOME"/>
    <s v="1133"/>
    <s v="5600"/>
    <s v="5600"/>
    <s v="INTEREST INCOME"/>
    <s v="CE025"/>
    <s v="70000"/>
    <s v="0700"/>
    <s v="PUBLIC CHARTER SCH FIN AND SUPPORT                "/>
    <s v="NOPROJ"/>
    <s v="NA"/>
    <s v="NO PROJECT INFORMATION"/>
    <m/>
  </r>
  <r>
    <d v="2016-06-09T15:12:00"/>
    <d v="2016-05-31T00:00:00"/>
    <n v="2016"/>
    <n v="8"/>
    <x v="0"/>
    <s v="GD0"/>
    <s v="GD0"/>
    <s v="GD0"/>
    <s v="NOGRNT"/>
    <s v="NA"/>
    <n v="66.59"/>
    <m/>
    <m/>
    <m/>
    <s v="         "/>
    <m/>
    <s v="JN16EF24"/>
    <s v="RECORD MAY 2015 INTERESTS"/>
    <m/>
    <m/>
    <s v="JN16EF24"/>
    <x v="2"/>
    <s v="CASH REVENUE"/>
    <s v="417"/>
    <m/>
    <s v="MISCELLANEOUS INCOME - PUBLIC"/>
    <s v="0600"/>
    <x v="4"/>
    <s v="INTEREST INCOME"/>
    <s v="1133"/>
    <s v="5600"/>
    <s v="5600"/>
    <s v="INTEREST INCOME"/>
    <s v="CE025"/>
    <s v="70000"/>
    <s v="0700"/>
    <s v="PUBLIC CHARTER SCH FIN AND SUPPORT                "/>
    <s v="NOPROJ"/>
    <s v="NA"/>
    <s v="NO PROJECT INFORMATION"/>
    <m/>
  </r>
  <r>
    <d v="2016-07-06T11:24:00"/>
    <d v="2016-06-30T00:00:00"/>
    <n v="2016"/>
    <n v="9"/>
    <x v="0"/>
    <s v="GD0"/>
    <s v="GD0"/>
    <s v="GD0"/>
    <s v="NOGRNT"/>
    <s v="NA"/>
    <n v="86.88"/>
    <m/>
    <m/>
    <m/>
    <s v="         "/>
    <m/>
    <s v="JN16EF28"/>
    <s v="RECORD JUNE INTEREST"/>
    <m/>
    <m/>
    <s v="JN16EF28"/>
    <x v="2"/>
    <s v="CASH REVENUE"/>
    <s v="417"/>
    <m/>
    <s v="MISCELLANEOUS INCOME - PUBLIC"/>
    <s v="0600"/>
    <x v="4"/>
    <s v="INTEREST INCOME"/>
    <s v="1133"/>
    <s v="5600"/>
    <s v="5600"/>
    <s v="INTEREST INCOME"/>
    <s v="CE025"/>
    <s v="70000"/>
    <s v="0700"/>
    <s v="PUBLIC CHARTER SCH FIN AND SUPPORT                "/>
    <s v="NOPROJ"/>
    <s v="NA"/>
    <s v="NO PROJECT INFORMATION"/>
    <m/>
  </r>
  <r>
    <d v="2016-08-09T11:47:00"/>
    <d v="2016-07-31T00:00:00"/>
    <n v="2016"/>
    <n v="10"/>
    <x v="0"/>
    <s v="GD0"/>
    <s v="GD0"/>
    <s v="GD0"/>
    <s v="NOGRNT"/>
    <s v="NA"/>
    <n v="89.8"/>
    <m/>
    <m/>
    <m/>
    <s v="         "/>
    <m/>
    <s v="JN16EF37"/>
    <s v="JULY INTEREST"/>
    <m/>
    <m/>
    <s v="JN16EF37"/>
    <x v="2"/>
    <s v="CASH REVENUE"/>
    <s v="417"/>
    <m/>
    <s v="MISCELLANEOUS INCOME - PUBLIC"/>
    <s v="0600"/>
    <x v="4"/>
    <s v="INTEREST INCOME"/>
    <s v="1133"/>
    <s v="5600"/>
    <s v="5600"/>
    <s v="INTEREST INCOME"/>
    <s v="CE025"/>
    <s v="70000"/>
    <s v="0700"/>
    <s v="PUBLIC CHARTER SCH FIN AND SUPPORT                "/>
    <s v="NOPROJ"/>
    <s v="NA"/>
    <s v="NO PROJECT INFORMATION"/>
    <m/>
  </r>
  <r>
    <d v="2016-09-12T17:17:00"/>
    <d v="2016-08-31T00:00:00"/>
    <n v="2016"/>
    <n v="11"/>
    <x v="0"/>
    <s v="GD0"/>
    <s v="GD0"/>
    <s v="GD0"/>
    <s v="NOGRNT"/>
    <s v="NA"/>
    <n v="89.81"/>
    <m/>
    <m/>
    <m/>
    <s v="         "/>
    <m/>
    <s v="JN16EF41"/>
    <s v="POST INTEREST"/>
    <m/>
    <m/>
    <s v="JN16EF41"/>
    <x v="2"/>
    <s v="CASH REVENUE"/>
    <s v="417"/>
    <m/>
    <s v="MISCELLANEOUS INCOME - PUBLIC"/>
    <s v="0600"/>
    <x v="4"/>
    <s v="INTEREST INCOME"/>
    <s v="1133"/>
    <s v="5600"/>
    <s v="5600"/>
    <s v="INTEREST INCOME"/>
    <s v="CE025"/>
    <s v="70000"/>
    <s v="0700"/>
    <s v="PUBLIC CHARTER SCH FIN AND SUPPORT                "/>
    <s v="NOPROJ"/>
    <s v="NA"/>
    <s v="NO PROJECT INFORMATION"/>
    <m/>
  </r>
  <r>
    <d v="2016-10-04T11:21:00"/>
    <d v="2016-09-30T00:00:00"/>
    <n v="2016"/>
    <n v="12"/>
    <x v="0"/>
    <s v="GD0"/>
    <s v="GD0"/>
    <s v="GD0"/>
    <s v="NOGRNT"/>
    <s v="NA"/>
    <n v="86.95"/>
    <m/>
    <m/>
    <m/>
    <s v="         "/>
    <m/>
    <s v="JN16EF47"/>
    <s v="POST INTEREST EARNED"/>
    <m/>
    <m/>
    <s v="JN16EF47"/>
    <x v="2"/>
    <s v="CASH REVENUE"/>
    <s v="417"/>
    <m/>
    <s v="MISCELLANEOUS INCOME - PUBLIC"/>
    <s v="0600"/>
    <x v="4"/>
    <s v="INTEREST INCOME"/>
    <s v="1133"/>
    <s v="5600"/>
    <s v="5600"/>
    <s v="INTEREST INCOME"/>
    <s v="CE025"/>
    <s v="70000"/>
    <s v="0700"/>
    <s v="PUBLIC CHARTER SCH FIN AND SUPPORT                "/>
    <s v="NOPROJ"/>
    <s v="NA"/>
    <s v="NO PROJECT INFORMATION"/>
    <m/>
  </r>
  <r>
    <d v="2016-06-29T10:40:00"/>
    <d v="2016-06-29T00:00:00"/>
    <n v="2016"/>
    <n v="9"/>
    <x v="0"/>
    <s v="GD0"/>
    <s v="GD0"/>
    <s v="GD0"/>
    <s v="NOGRNT"/>
    <s v="NA"/>
    <n v="5000"/>
    <m/>
    <m/>
    <m/>
    <s v="         "/>
    <m/>
    <s v="JN16EF27"/>
    <s v="FEE PAYMENT FROM PAUL PCS"/>
    <m/>
    <m/>
    <s v="JN16EF27"/>
    <x v="2"/>
    <s v="CASH REVENUE"/>
    <s v="417"/>
    <m/>
    <s v="MISCELLANEOUS INCOME - PUBLIC"/>
    <s v="0600"/>
    <x v="4"/>
    <s v="OTHER REVENUE"/>
    <s v="1138"/>
    <s v="6111"/>
    <s v="6111"/>
    <s v="OTHER REVENUE - OTHER"/>
    <s v="CE033"/>
    <s v="70000"/>
    <s v="0700"/>
    <s v="PUBLIC CHARTER SCH FIN AND SUPPORT                "/>
    <s v="NOPROJ"/>
    <s v="NA"/>
    <s v="NO PROJECT INFORMATION"/>
    <m/>
  </r>
  <r>
    <d v="2015-11-10T16:05:00"/>
    <d v="2015-11-10T00:00:00"/>
    <n v="2016"/>
    <n v="2"/>
    <x v="0"/>
    <s v="GD0"/>
    <s v="GD0"/>
    <s v="GD0"/>
    <s v="CAF001"/>
    <s v="09"/>
    <n v="35"/>
    <s v="IA000388064315"/>
    <m/>
    <m/>
    <s v="         "/>
    <m/>
    <s v="DT15WF02"/>
    <s v="DEPOSIT NUTRITION REFUND"/>
    <m/>
    <m/>
    <s v="DT15WF02"/>
    <x v="2"/>
    <s v="CASH REVENUE"/>
    <s v="190"/>
    <m/>
    <s v="CHARGES FOR SERVICES - PUBLIC"/>
    <s v="0600"/>
    <x v="2"/>
    <s v="OTHER CHARGES FOR SERVICES"/>
    <s v="1021"/>
    <s v="3234"/>
    <s v="3234"/>
    <s v="OTHER CHARGES FOR SERVICES - OTHER"/>
    <s v="DCSAA"/>
    <s v="DCSAA"/>
    <s v="D609"/>
    <s v="ATHLETIC DIRECTOR'S OFFICE                        "/>
    <s v="NOPROJ"/>
    <s v="NA"/>
    <s v="NO PROJECT INFORMATION"/>
    <m/>
  </r>
  <r>
    <d v="2015-10-06T15:14:00"/>
    <d v="2015-10-02T00:00:00"/>
    <n v="2016"/>
    <n v="1"/>
    <x v="0"/>
    <s v="GD0"/>
    <s v="GD0"/>
    <s v="GD0"/>
    <s v="NOGRNT"/>
    <s v="NA"/>
    <n v="560"/>
    <s v="IA000282467232"/>
    <m/>
    <m/>
    <s v="         "/>
    <m/>
    <s v="DT16WF01"/>
    <s v="BANK DEPOSIT"/>
    <m/>
    <m/>
    <s v="DT16WF01"/>
    <x v="2"/>
    <s v="CASH REVENUE"/>
    <s v="190"/>
    <m/>
    <s v="CHARGES FOR SERVICES - PUBLIC"/>
    <s v="0600"/>
    <x v="2"/>
    <s v="OTHER CHARGES FOR SERVICES"/>
    <s v="1021"/>
    <s v="3234"/>
    <s v="3234"/>
    <s v="OTHER CHARGES FOR SERVICES - OTHER"/>
    <s v="DCSAA"/>
    <s v="DCSAA"/>
    <s v="D609"/>
    <s v="ATHLETIC DIRECTOR'S OFFICE                        "/>
    <s v="NOPROJ"/>
    <s v="NA"/>
    <s v="NO PROJECT INFORMATION"/>
    <m/>
  </r>
  <r>
    <d v="2015-11-18T10:47:00"/>
    <d v="2015-11-18T00:00:00"/>
    <n v="2016"/>
    <n v="2"/>
    <x v="0"/>
    <s v="GD0"/>
    <s v="GD0"/>
    <s v="GD0"/>
    <s v="NOGRNT"/>
    <s v="NA"/>
    <n v="301"/>
    <s v="IA004085942266"/>
    <m/>
    <m/>
    <s v="         "/>
    <m/>
    <s v="DT16WF09"/>
    <s v="ATHLETICS DEPOSIT"/>
    <m/>
    <m/>
    <s v="DT16WF09"/>
    <x v="2"/>
    <s v="CASH REVENUE"/>
    <s v="190"/>
    <m/>
    <s v="CHARGES FOR SERVICES - PUBLIC"/>
    <s v="0600"/>
    <x v="2"/>
    <s v="OTHER CHARGES FOR SERVICES"/>
    <s v="1021"/>
    <s v="3234"/>
    <s v="3234"/>
    <s v="OTHER CHARGES FOR SERVICES - OTHER"/>
    <s v="DCSAA"/>
    <s v="DCSAA"/>
    <s v="D609"/>
    <s v="ATHLETIC DIRECTOR'S OFFICE                        "/>
    <s v="NOPROJ"/>
    <s v="NA"/>
    <s v="NO PROJECT INFORMATION"/>
    <m/>
  </r>
  <r>
    <d v="2015-11-24T09:50:00"/>
    <d v="2015-11-20T00:00:00"/>
    <n v="2016"/>
    <n v="2"/>
    <x v="0"/>
    <s v="GD0"/>
    <s v="GD0"/>
    <s v="GD0"/>
    <s v="NOGRNT"/>
    <s v="NA"/>
    <n v="5774"/>
    <s v="IA004085943095"/>
    <m/>
    <m/>
    <s v="         "/>
    <m/>
    <s v="DT16WF11"/>
    <s v="ATHLETICS DEPOSIT"/>
    <m/>
    <m/>
    <s v="DT16WF11"/>
    <x v="2"/>
    <s v="CASH REVENUE"/>
    <s v="190"/>
    <m/>
    <s v="CHARGES FOR SERVICES - PUBLIC"/>
    <s v="0600"/>
    <x v="2"/>
    <s v="OTHER CHARGES FOR SERVICES"/>
    <s v="1021"/>
    <s v="3234"/>
    <s v="3234"/>
    <s v="OTHER CHARGES FOR SERVICES - OTHER"/>
    <s v="DCSAA"/>
    <s v="DCSAA"/>
    <s v="D609"/>
    <s v="ATHLETIC DIRECTOR'S OFFICE                        "/>
    <s v="NOPROJ"/>
    <s v="NA"/>
    <s v="NO PROJECT INFORMATION"/>
    <m/>
  </r>
  <r>
    <d v="2015-11-24T09:50:00"/>
    <d v="2015-11-20T00:00:00"/>
    <n v="2016"/>
    <n v="2"/>
    <x v="0"/>
    <s v="GD0"/>
    <s v="GD0"/>
    <s v="GD0"/>
    <s v="NOGRNT"/>
    <s v="NA"/>
    <n v="1790"/>
    <s v="IA004085943097"/>
    <m/>
    <m/>
    <s v="         "/>
    <m/>
    <s v="DT16WF11"/>
    <s v="ATHLETICS DEPOSIT"/>
    <m/>
    <m/>
    <s v="DT16WF11"/>
    <x v="2"/>
    <s v="CASH REVENUE"/>
    <s v="190"/>
    <m/>
    <s v="CHARGES FOR SERVICES - PUBLIC"/>
    <s v="0600"/>
    <x v="2"/>
    <s v="OTHER CHARGES FOR SERVICES"/>
    <s v="1021"/>
    <s v="3234"/>
    <s v="3234"/>
    <s v="OTHER CHARGES FOR SERVICES - OTHER"/>
    <s v="DCSAA"/>
    <s v="DCSAA"/>
    <s v="D609"/>
    <s v="ATHLETIC DIRECTOR'S OFFICE                        "/>
    <s v="NOPROJ"/>
    <s v="NA"/>
    <s v="NO PROJECT INFORMATION"/>
    <m/>
  </r>
  <r>
    <d v="2015-11-25T11:07:00"/>
    <d v="2015-11-25T00:00:00"/>
    <n v="2016"/>
    <n v="2"/>
    <x v="0"/>
    <s v="GD0"/>
    <s v="GD0"/>
    <s v="GD0"/>
    <s v="NOGRNT"/>
    <s v="NA"/>
    <n v="3220"/>
    <s v="IA000386977199"/>
    <m/>
    <m/>
    <s v="         "/>
    <m/>
    <s v="DT16WF12"/>
    <s v="ATHLETICS DEPOIST"/>
    <m/>
    <m/>
    <s v="DT16WF12"/>
    <x v="2"/>
    <s v="CASH REVENUE"/>
    <s v="190"/>
    <m/>
    <s v="CHARGES FOR SERVICES - PUBLIC"/>
    <s v="0600"/>
    <x v="2"/>
    <s v="OTHER CHARGES FOR SERVICES"/>
    <s v="1021"/>
    <s v="3234"/>
    <s v="3234"/>
    <s v="OTHER CHARGES FOR SERVICES - OTHER"/>
    <s v="DCSAA"/>
    <s v="DCSAA"/>
    <s v="D609"/>
    <s v="ATHLETIC DIRECTOR'S OFFICE                        "/>
    <s v="NOPROJ"/>
    <s v="NA"/>
    <s v="NO PROJECT INFORMATION"/>
    <m/>
  </r>
  <r>
    <d v="2015-11-25T11:06:00"/>
    <d v="2015-11-25T00:00:00"/>
    <n v="2016"/>
    <n v="2"/>
    <x v="0"/>
    <s v="GD0"/>
    <s v="GD0"/>
    <s v="GD0"/>
    <s v="NOGRNT"/>
    <s v="NA"/>
    <n v="1934"/>
    <s v="IA004085943642"/>
    <m/>
    <m/>
    <s v="         "/>
    <m/>
    <s v="DT16WF12"/>
    <s v="ATHLETICS DEPOSIT CASH"/>
    <m/>
    <m/>
    <s v="DT16WF12"/>
    <x v="2"/>
    <s v="CASH REVENUE"/>
    <s v="190"/>
    <m/>
    <s v="CHARGES FOR SERVICES - PUBLIC"/>
    <s v="0600"/>
    <x v="2"/>
    <s v="OTHER CHARGES FOR SERVICES"/>
    <s v="1021"/>
    <s v="3234"/>
    <s v="3234"/>
    <s v="OTHER CHARGES FOR SERVICES - OTHER"/>
    <s v="DCSAA"/>
    <s v="DCSAA"/>
    <s v="D609"/>
    <s v="ATHLETIC DIRECTOR'S OFFICE                        "/>
    <s v="NOPROJ"/>
    <s v="NA"/>
    <s v="NO PROJECT INFORMATION"/>
    <m/>
  </r>
  <r>
    <d v="2015-12-02T15:06:00"/>
    <d v="2015-12-02T00:00:00"/>
    <n v="2016"/>
    <n v="3"/>
    <x v="0"/>
    <s v="GD0"/>
    <s v="GD0"/>
    <s v="GD0"/>
    <s v="NOGRNT"/>
    <s v="NA"/>
    <n v="12128.35"/>
    <s v="IA004180190002"/>
    <m/>
    <m/>
    <s v="         "/>
    <m/>
    <s v="DT16WF13"/>
    <s v="ATHLETICS DEPOSIT"/>
    <m/>
    <m/>
    <s v="DT16WF13"/>
    <x v="2"/>
    <s v="CASH REVENUE"/>
    <s v="190"/>
    <m/>
    <s v="CHARGES FOR SERVICES - PUBLIC"/>
    <s v="0600"/>
    <x v="2"/>
    <s v="OTHER CHARGES FOR SERVICES"/>
    <s v="1021"/>
    <s v="3234"/>
    <s v="3234"/>
    <s v="OTHER CHARGES FOR SERVICES - OTHER"/>
    <s v="DCSAA"/>
    <s v="DCSAA"/>
    <s v="D609"/>
    <s v="ATHLETIC DIRECTOR'S OFFICE                        "/>
    <s v="NOPROJ"/>
    <s v="NA"/>
    <s v="NO PROJECT INFORMATION"/>
    <m/>
  </r>
  <r>
    <d v="2015-12-02T15:05:00"/>
    <d v="2015-12-02T00:00:00"/>
    <n v="2016"/>
    <n v="3"/>
    <x v="0"/>
    <s v="GD0"/>
    <s v="GD0"/>
    <s v="GD0"/>
    <s v="NOGRNT"/>
    <s v="NA"/>
    <n v="670"/>
    <s v="IA004180199999"/>
    <m/>
    <m/>
    <s v="         "/>
    <m/>
    <s v="DT16WF13"/>
    <s v="ATHLETICS DEPOSIT"/>
    <m/>
    <m/>
    <s v="DT16WF13"/>
    <x v="2"/>
    <s v="CASH REVENUE"/>
    <s v="190"/>
    <m/>
    <s v="CHARGES FOR SERVICES - PUBLIC"/>
    <s v="0600"/>
    <x v="2"/>
    <s v="OTHER CHARGES FOR SERVICES"/>
    <s v="1021"/>
    <s v="3234"/>
    <s v="3234"/>
    <s v="OTHER CHARGES FOR SERVICES - OTHER"/>
    <s v="DCSAA"/>
    <s v="DCSAA"/>
    <s v="D609"/>
    <s v="ATHLETIC DIRECTOR'S OFFICE                        "/>
    <s v="NOPROJ"/>
    <s v="NA"/>
    <s v="NO PROJECT INFORMATION"/>
    <m/>
  </r>
  <r>
    <d v="2015-12-07T14:37:00"/>
    <d v="2015-12-03T00:00:00"/>
    <n v="2016"/>
    <n v="3"/>
    <x v="0"/>
    <s v="GD0"/>
    <s v="GD0"/>
    <s v="GD0"/>
    <s v="NOGRNT"/>
    <s v="NA"/>
    <n v="1185"/>
    <s v="IA000386500662"/>
    <m/>
    <m/>
    <s v="         "/>
    <m/>
    <s v="DT16WF14"/>
    <s v="ATHLETICS DEPOSIT"/>
    <m/>
    <m/>
    <s v="DT16WF14"/>
    <x v="2"/>
    <s v="CASH REVENUE"/>
    <s v="190"/>
    <m/>
    <s v="CHARGES FOR SERVICES - PUBLIC"/>
    <s v="0600"/>
    <x v="2"/>
    <s v="OTHER CHARGES FOR SERVICES"/>
    <s v="1021"/>
    <s v="3234"/>
    <s v="3234"/>
    <s v="OTHER CHARGES FOR SERVICES - OTHER"/>
    <s v="DCSAA"/>
    <s v="DCSAA"/>
    <s v="D609"/>
    <s v="ATHLETIC DIRECTOR'S OFFICE                        "/>
    <s v="NOPROJ"/>
    <s v="NA"/>
    <s v="NO PROJECT INFORMATION"/>
    <m/>
  </r>
  <r>
    <d v="2015-12-08T13:56:00"/>
    <d v="2015-12-07T00:00:00"/>
    <n v="2016"/>
    <n v="3"/>
    <x v="0"/>
    <s v="GD0"/>
    <s v="GD0"/>
    <s v="GD0"/>
    <s v="NOGRNT"/>
    <s v="NA"/>
    <n v="1330"/>
    <s v="IA004085945470"/>
    <m/>
    <m/>
    <s v="         "/>
    <m/>
    <s v="DT16WF17"/>
    <s v="ATHLETICS DEPOSIT"/>
    <m/>
    <m/>
    <s v="DT16WF17"/>
    <x v="2"/>
    <s v="CASH REVENUE"/>
    <s v="190"/>
    <m/>
    <s v="CHARGES FOR SERVICES - PUBLIC"/>
    <s v="0600"/>
    <x v="2"/>
    <s v="OTHER CHARGES FOR SERVICES"/>
    <s v="1021"/>
    <s v="3234"/>
    <s v="3234"/>
    <s v="OTHER CHARGES FOR SERVICES - OTHER"/>
    <s v="DCSAA"/>
    <s v="DCSAA"/>
    <s v="D609"/>
    <s v="ATHLETIC DIRECTOR'S OFFICE                        "/>
    <s v="NOPROJ"/>
    <s v="NA"/>
    <s v="NO PROJECT INFORMATION"/>
    <m/>
  </r>
  <r>
    <d v="2015-12-17T13:23:00"/>
    <d v="2015-12-17T00:00:00"/>
    <n v="2016"/>
    <n v="3"/>
    <x v="0"/>
    <s v="GD0"/>
    <s v="GD0"/>
    <s v="GD0"/>
    <s v="NOGRNT"/>
    <s v="NA"/>
    <n v="9720"/>
    <s v="IA004086106056"/>
    <m/>
    <m/>
    <s v="         "/>
    <m/>
    <s v="DT16WF28"/>
    <s v="ATHLETICS DEPOSIT CASH"/>
    <m/>
    <m/>
    <s v="DT16WF28"/>
    <x v="2"/>
    <s v="CASH REVENUE"/>
    <s v="190"/>
    <m/>
    <s v="CHARGES FOR SERVICES - PUBLIC"/>
    <s v="0600"/>
    <x v="2"/>
    <s v="OTHER CHARGES FOR SERVICES"/>
    <s v="1021"/>
    <s v="3234"/>
    <s v="3234"/>
    <s v="OTHER CHARGES FOR SERVICES - OTHER"/>
    <s v="DCSAA"/>
    <s v="DCSAA"/>
    <s v="D609"/>
    <s v="ATHLETIC DIRECTOR'S OFFICE                        "/>
    <s v="NOPROJ"/>
    <s v="NA"/>
    <s v="NO PROJECT INFORMATION"/>
    <m/>
  </r>
  <r>
    <d v="2015-12-29T15:34:00"/>
    <d v="2015-12-29T00:00:00"/>
    <n v="2016"/>
    <n v="3"/>
    <x v="0"/>
    <s v="GD0"/>
    <s v="GD0"/>
    <s v="GD0"/>
    <s v="NOGRNT"/>
    <s v="NA"/>
    <n v="800"/>
    <s v="IA000384118839"/>
    <m/>
    <m/>
    <s v="         "/>
    <m/>
    <s v="DT16WF30"/>
    <s v="ATHLETICS DEPOSIT"/>
    <m/>
    <m/>
    <s v="DT16WF30"/>
    <x v="2"/>
    <s v="CASH REVENUE"/>
    <s v="190"/>
    <m/>
    <s v="CHARGES FOR SERVICES - PUBLIC"/>
    <s v="0600"/>
    <x v="2"/>
    <s v="OTHER CHARGES FOR SERVICES"/>
    <s v="1021"/>
    <s v="3234"/>
    <s v="3234"/>
    <s v="OTHER CHARGES FOR SERVICES - OTHER"/>
    <s v="DCSAA"/>
    <s v="DCSAA"/>
    <s v="D609"/>
    <s v="ATHLETIC DIRECTOR'S OFFICE                        "/>
    <s v="NOPROJ"/>
    <s v="NA"/>
    <s v="NO PROJECT INFORMATION"/>
    <m/>
  </r>
  <r>
    <d v="2016-01-12T08:47:00"/>
    <d v="2016-01-08T00:00:00"/>
    <n v="2016"/>
    <n v="4"/>
    <x v="0"/>
    <s v="GD0"/>
    <s v="GD0"/>
    <s v="GD0"/>
    <s v="NOGRNT"/>
    <s v="NA"/>
    <n v="2470.04"/>
    <s v="IA000286179448"/>
    <m/>
    <m/>
    <s v="         "/>
    <m/>
    <s v="DT16WF32"/>
    <s v="ATHLETICS DEPOSIT"/>
    <m/>
    <m/>
    <s v="DT16WF32"/>
    <x v="2"/>
    <s v="CASH REVENUE"/>
    <s v="190"/>
    <m/>
    <s v="CHARGES FOR SERVICES - PUBLIC"/>
    <s v="0600"/>
    <x v="2"/>
    <s v="OTHER CHARGES FOR SERVICES"/>
    <s v="1021"/>
    <s v="3234"/>
    <s v="3234"/>
    <s v="OTHER CHARGES FOR SERVICES - OTHER"/>
    <s v="DCSAA"/>
    <s v="DCSAA"/>
    <s v="D609"/>
    <s v="ATHLETIC DIRECTOR'S OFFICE                        "/>
    <s v="NOPROJ"/>
    <s v="NA"/>
    <s v="NO PROJECT INFORMATION"/>
    <m/>
  </r>
  <r>
    <d v="2016-02-24T14:26:00"/>
    <d v="2016-02-24T00:00:00"/>
    <n v="2016"/>
    <n v="5"/>
    <x v="0"/>
    <s v="GD0"/>
    <s v="GD0"/>
    <s v="GD0"/>
    <s v="NOGRNT"/>
    <s v="NA"/>
    <n v="175"/>
    <s v="IA004085949060"/>
    <m/>
    <m/>
    <s v="         "/>
    <m/>
    <s v="DT16WF46"/>
    <s v="ATHLETICS DEPOSIT"/>
    <m/>
    <m/>
    <s v="DT16WF46"/>
    <x v="2"/>
    <s v="CASH REVENUE"/>
    <s v="190"/>
    <m/>
    <s v="CHARGES FOR SERVICES - PUBLIC"/>
    <s v="0600"/>
    <x v="2"/>
    <s v="OTHER CHARGES FOR SERVICES"/>
    <s v="1021"/>
    <s v="3234"/>
    <s v="3234"/>
    <s v="OTHER CHARGES FOR SERVICES - OTHER"/>
    <s v="DCSAA"/>
    <s v="DCSAA"/>
    <s v="D609"/>
    <s v="ATHLETIC DIRECTOR'S OFFICE                        "/>
    <s v="NOPROJ"/>
    <s v="NA"/>
    <s v="NO PROJECT INFORMATION"/>
    <m/>
  </r>
  <r>
    <d v="2016-02-25T15:11:00"/>
    <d v="2016-02-25T00:00:00"/>
    <n v="2016"/>
    <n v="5"/>
    <x v="0"/>
    <s v="GD0"/>
    <s v="GD0"/>
    <s v="GD0"/>
    <s v="NOGRNT"/>
    <s v="NA"/>
    <n v="805"/>
    <s v="IA000283390219"/>
    <m/>
    <m/>
    <s v="         "/>
    <m/>
    <s v="DT16WF51"/>
    <s v="ATHLETICS DEPOSIT"/>
    <m/>
    <m/>
    <s v="DT16WF51"/>
    <x v="2"/>
    <s v="CASH REVENUE"/>
    <s v="190"/>
    <m/>
    <s v="CHARGES FOR SERVICES - PUBLIC"/>
    <s v="0600"/>
    <x v="2"/>
    <s v="OTHER CHARGES FOR SERVICES"/>
    <s v="1021"/>
    <s v="3234"/>
    <s v="3234"/>
    <s v="OTHER CHARGES FOR SERVICES - OTHER"/>
    <s v="DCSAA"/>
    <s v="DCSAA"/>
    <s v="D609"/>
    <s v="ATHLETIC DIRECTOR'S OFFICE                        "/>
    <s v="NOPROJ"/>
    <s v="NA"/>
    <s v="NO PROJECT INFORMATION"/>
    <m/>
  </r>
  <r>
    <d v="2016-03-09T10:54:00"/>
    <d v="2016-03-09T00:00:00"/>
    <n v="2016"/>
    <n v="6"/>
    <x v="0"/>
    <s v="GD0"/>
    <s v="GD0"/>
    <s v="GD0"/>
    <s v="NOGRNT"/>
    <s v="NA"/>
    <n v="435"/>
    <s v="IA004180194557"/>
    <m/>
    <m/>
    <s v="         "/>
    <m/>
    <s v="DT16WF53"/>
    <s v="ATHLETICS DEPOSIT"/>
    <m/>
    <m/>
    <s v="DT16WF53"/>
    <x v="2"/>
    <s v="CASH REVENUE"/>
    <s v="190"/>
    <m/>
    <s v="CHARGES FOR SERVICES - PUBLIC"/>
    <s v="0600"/>
    <x v="2"/>
    <s v="OTHER CHARGES FOR SERVICES"/>
    <s v="1021"/>
    <s v="3234"/>
    <s v="3234"/>
    <s v="OTHER CHARGES FOR SERVICES - OTHER"/>
    <s v="DCSAA"/>
    <s v="DCSAA"/>
    <s v="D609"/>
    <s v="ATHLETIC DIRECTOR'S OFFICE                        "/>
    <s v="NOPROJ"/>
    <s v="NA"/>
    <s v="NO PROJECT INFORMATION"/>
    <m/>
  </r>
  <r>
    <d v="2016-03-09T10:54:00"/>
    <d v="2016-03-09T00:00:00"/>
    <n v="2016"/>
    <n v="6"/>
    <x v="0"/>
    <s v="GD0"/>
    <s v="GD0"/>
    <s v="GD0"/>
    <s v="NOGRNT"/>
    <s v="NA"/>
    <n v="21730"/>
    <s v="IA009936353941"/>
    <m/>
    <m/>
    <s v="         "/>
    <m/>
    <s v="DT16WF53"/>
    <s v="ATHLETICS DEPOSIT"/>
    <m/>
    <m/>
    <s v="DT16WF53"/>
    <x v="2"/>
    <s v="CASH REVENUE"/>
    <s v="190"/>
    <m/>
    <s v="CHARGES FOR SERVICES - PUBLIC"/>
    <s v="0600"/>
    <x v="2"/>
    <s v="OTHER CHARGES FOR SERVICES"/>
    <s v="1021"/>
    <s v="3234"/>
    <s v="3234"/>
    <s v="OTHER CHARGES FOR SERVICES - OTHER"/>
    <s v="DCSAA"/>
    <s v="DCSAA"/>
    <s v="D609"/>
    <s v="ATHLETIC DIRECTOR'S OFFICE                        "/>
    <s v="NOPROJ"/>
    <s v="NA"/>
    <s v="NO PROJECT INFORMATION"/>
    <m/>
  </r>
  <r>
    <d v="2016-03-14T14:08:00"/>
    <d v="2016-03-14T00:00:00"/>
    <n v="2016"/>
    <n v="6"/>
    <x v="0"/>
    <s v="GD0"/>
    <s v="GD0"/>
    <s v="GD0"/>
    <s v="NOGRNT"/>
    <s v="NA"/>
    <n v="140"/>
    <s v="IA000287300635"/>
    <m/>
    <m/>
    <s v="         "/>
    <m/>
    <s v="DT16WF56"/>
    <s v="ATHLETICS DEPOSIT"/>
    <m/>
    <m/>
    <s v="DT16WF56"/>
    <x v="2"/>
    <s v="CASH REVENUE"/>
    <s v="190"/>
    <m/>
    <s v="CHARGES FOR SERVICES - PUBLIC"/>
    <s v="0600"/>
    <x v="2"/>
    <s v="OTHER CHARGES FOR SERVICES"/>
    <s v="1021"/>
    <s v="3234"/>
    <s v="3234"/>
    <s v="OTHER CHARGES FOR SERVICES - OTHER"/>
    <s v="DCSAA"/>
    <s v="DCSAA"/>
    <s v="D609"/>
    <s v="ATHLETIC DIRECTOR'S OFFICE                        "/>
    <s v="NOPROJ"/>
    <s v="NA"/>
    <s v="NO PROJECT INFORMATION"/>
    <m/>
  </r>
  <r>
    <d v="2016-03-16T11:07:00"/>
    <d v="2016-03-16T00:00:00"/>
    <n v="2016"/>
    <n v="6"/>
    <x v="0"/>
    <s v="GD0"/>
    <s v="GD0"/>
    <s v="GD0"/>
    <s v="NOGRNT"/>
    <s v="NA"/>
    <n v="50"/>
    <s v="IA001030619272"/>
    <m/>
    <m/>
    <s v="         "/>
    <m/>
    <s v="DT16WF61"/>
    <s v="ELA HLC MERCHANT SVCS DEPOSIT"/>
    <m/>
    <m/>
    <s v="DT16WF61"/>
    <x v="2"/>
    <s v="CASH REVENUE"/>
    <s v="190"/>
    <m/>
    <s v="CHARGES FOR SERVICES - PUBLIC"/>
    <s v="0600"/>
    <x v="2"/>
    <s v="OTHER CHARGES FOR SERVICES"/>
    <s v="1021"/>
    <s v="3234"/>
    <s v="3234"/>
    <s v="OTHER CHARGES FOR SERVICES - OTHER"/>
    <s v="DCSAA"/>
    <s v="DCSAA"/>
    <s v="D609"/>
    <s v="ATHLETIC DIRECTOR'S OFFICE                        "/>
    <s v="NOPROJ"/>
    <s v="NA"/>
    <s v="NO PROJECT INFORMATION"/>
    <m/>
  </r>
  <r>
    <d v="2016-03-18T08:58:00"/>
    <d v="2016-03-18T00:00:00"/>
    <n v="2016"/>
    <n v="6"/>
    <x v="0"/>
    <s v="GD0"/>
    <s v="GD0"/>
    <s v="GD0"/>
    <s v="NOGRNT"/>
    <s v="NA"/>
    <n v="-50"/>
    <s v="DT16WF61"/>
    <m/>
    <m/>
    <s v="         "/>
    <m/>
    <s v="DT16WF62"/>
    <s v="REVERSE DT16WF61"/>
    <m/>
    <m/>
    <s v="DT16WF62"/>
    <x v="2"/>
    <s v="CASH REVENUE"/>
    <s v="190"/>
    <m/>
    <s v="CHARGES FOR SERVICES - PUBLIC"/>
    <s v="0600"/>
    <x v="2"/>
    <s v="OTHER CHARGES FOR SERVICES"/>
    <s v="1021"/>
    <s v="3234"/>
    <s v="3234"/>
    <s v="OTHER CHARGES FOR SERVICES - OTHER"/>
    <s v="DCSAA"/>
    <s v="DCSAA"/>
    <s v="D609"/>
    <s v="ATHLETIC DIRECTOR'S OFFICE                        "/>
    <s v="NOPROJ"/>
    <s v="NA"/>
    <s v="NO PROJECT INFORMATION"/>
    <m/>
  </r>
  <r>
    <d v="2016-03-22T10:23:00"/>
    <d v="2016-03-22T00:00:00"/>
    <n v="2016"/>
    <n v="6"/>
    <x v="0"/>
    <s v="GD0"/>
    <s v="GD0"/>
    <s v="GD0"/>
    <s v="NOGRNT"/>
    <s v="NA"/>
    <n v="15395.2"/>
    <s v="IA000283730744"/>
    <m/>
    <m/>
    <s v="         "/>
    <m/>
    <s v="DT16WF63"/>
    <s v="ATHLETICS DEPOSIT"/>
    <m/>
    <m/>
    <s v="DT16WF63"/>
    <x v="2"/>
    <s v="CASH REVENUE"/>
    <s v="190"/>
    <m/>
    <s v="CHARGES FOR SERVICES - PUBLIC"/>
    <s v="0600"/>
    <x v="2"/>
    <s v="OTHER CHARGES FOR SERVICES"/>
    <s v="1021"/>
    <s v="3234"/>
    <s v="3234"/>
    <s v="OTHER CHARGES FOR SERVICES - OTHER"/>
    <s v="DCSAA"/>
    <s v="DCSAA"/>
    <s v="D609"/>
    <s v="ATHLETIC DIRECTOR'S OFFICE                        "/>
    <s v="NOPROJ"/>
    <s v="NA"/>
    <s v="NO PROJECT INFORMATION"/>
    <m/>
  </r>
  <r>
    <d v="2016-03-23T13:29:00"/>
    <d v="2016-03-23T00:00:00"/>
    <n v="2016"/>
    <n v="6"/>
    <x v="0"/>
    <s v="GD0"/>
    <s v="GD0"/>
    <s v="GD0"/>
    <s v="NOGRNT"/>
    <s v="NA"/>
    <n v="175"/>
    <s v="IA000383091548"/>
    <m/>
    <m/>
    <s v="         "/>
    <m/>
    <s v="DT16WF64"/>
    <s v="ATHLETICS DEPOSIT"/>
    <m/>
    <m/>
    <s v="DT16WF64"/>
    <x v="2"/>
    <s v="CASH REVENUE"/>
    <s v="190"/>
    <m/>
    <s v="CHARGES FOR SERVICES - PUBLIC"/>
    <s v="0600"/>
    <x v="2"/>
    <s v="OTHER CHARGES FOR SERVICES"/>
    <s v="1021"/>
    <s v="3234"/>
    <s v="3234"/>
    <s v="OTHER CHARGES FOR SERVICES - OTHER"/>
    <s v="DCSAA"/>
    <s v="DCSAA"/>
    <s v="D609"/>
    <s v="ATHLETIC DIRECTOR'S OFFICE                        "/>
    <s v="NOPROJ"/>
    <s v="NA"/>
    <s v="NO PROJECT INFORMATION"/>
    <m/>
  </r>
  <r>
    <d v="2016-03-30T09:01:00"/>
    <d v="2016-03-30T00:00:00"/>
    <n v="2016"/>
    <n v="6"/>
    <x v="0"/>
    <s v="GD0"/>
    <s v="GD0"/>
    <s v="GD0"/>
    <s v="NOGRNT"/>
    <s v="NA"/>
    <n v="35"/>
    <s v="IA000285481043"/>
    <m/>
    <m/>
    <s v="         "/>
    <m/>
    <s v="DT16WF66"/>
    <s v="ATHLETICS DEPOSIT"/>
    <m/>
    <m/>
    <s v="DT16WF66"/>
    <x v="2"/>
    <s v="CASH REVENUE"/>
    <s v="190"/>
    <m/>
    <s v="CHARGES FOR SERVICES - PUBLIC"/>
    <s v="0600"/>
    <x v="2"/>
    <s v="OTHER CHARGES FOR SERVICES"/>
    <s v="1021"/>
    <s v="3234"/>
    <s v="3234"/>
    <s v="OTHER CHARGES FOR SERVICES - OTHER"/>
    <s v="DCSAA"/>
    <s v="DCSAA"/>
    <s v="D609"/>
    <s v="ATHLETIC DIRECTOR'S OFFICE                        "/>
    <s v="NOPROJ"/>
    <s v="NA"/>
    <s v="NO PROJECT INFORMATION"/>
    <m/>
  </r>
  <r>
    <d v="2016-03-31T08:50:00"/>
    <d v="2016-03-31T00:00:00"/>
    <n v="2016"/>
    <n v="6"/>
    <x v="0"/>
    <s v="GD0"/>
    <s v="GD0"/>
    <s v="GD0"/>
    <s v="NOGRNT"/>
    <s v="NA"/>
    <n v="165"/>
    <s v="IA004086103064"/>
    <m/>
    <m/>
    <s v="         "/>
    <m/>
    <s v="DT16WF67"/>
    <s v="ATHLETICS DEPOSIT"/>
    <m/>
    <m/>
    <s v="DT16WF67"/>
    <x v="2"/>
    <s v="CASH REVENUE"/>
    <s v="190"/>
    <m/>
    <s v="CHARGES FOR SERVICES - PUBLIC"/>
    <s v="0600"/>
    <x v="2"/>
    <s v="OTHER CHARGES FOR SERVICES"/>
    <s v="1021"/>
    <s v="3234"/>
    <s v="3234"/>
    <s v="OTHER CHARGES FOR SERVICES - OTHER"/>
    <s v="DCSAA"/>
    <s v="DCSAA"/>
    <s v="D609"/>
    <s v="ATHLETIC DIRECTOR'S OFFICE                        "/>
    <s v="NOPROJ"/>
    <s v="NA"/>
    <s v="NO PROJECT INFORMATION"/>
    <m/>
  </r>
  <r>
    <d v="2016-04-06T10:38:00"/>
    <d v="2016-03-31T00:00:00"/>
    <n v="2016"/>
    <n v="6"/>
    <x v="0"/>
    <s v="GD0"/>
    <s v="GD0"/>
    <s v="GD0"/>
    <s v="NOGRNT"/>
    <s v="NA"/>
    <n v="-80972.59"/>
    <s v="ATHLETICS"/>
    <m/>
    <m/>
    <s v="         "/>
    <m/>
    <s v="DT16WF78"/>
    <s v="MOVE REVENUE TO D500"/>
    <m/>
    <m/>
    <s v="DT16WF78"/>
    <x v="2"/>
    <s v="CASH REVENUE"/>
    <s v="190"/>
    <m/>
    <s v="CHARGES FOR SERVICES - PUBLIC"/>
    <s v="0600"/>
    <x v="2"/>
    <s v="OTHER CHARGES FOR SERVICES"/>
    <s v="1021"/>
    <s v="3234"/>
    <s v="3234"/>
    <s v="OTHER CHARGES FOR SERVICES - OTHER"/>
    <s v="DCSAA"/>
    <s v="DCSAA"/>
    <s v="D609"/>
    <s v="ATHLETIC DIRECTOR'S OFFICE                        "/>
    <s v="NOPROJ"/>
    <s v="NA"/>
    <s v="NO PROJECT INFORMATION"/>
    <m/>
  </r>
  <r>
    <d v="2016-04-07T09:04:00"/>
    <d v="2016-03-31T00:00:00"/>
    <n v="2016"/>
    <n v="6"/>
    <x v="0"/>
    <s v="GD0"/>
    <s v="GD0"/>
    <s v="GD0"/>
    <s v="NOGRNT"/>
    <s v="NA"/>
    <n v="-35"/>
    <s v="DT15WF02"/>
    <m/>
    <m/>
    <s v="         "/>
    <m/>
    <s v="DT16WF81"/>
    <s v="CORRECT DT15WF02"/>
    <m/>
    <m/>
    <s v="DT16WF81"/>
    <x v="2"/>
    <s v="CASH REVENUE"/>
    <s v="190"/>
    <m/>
    <s v="CHARGES FOR SERVICES - PUBLIC"/>
    <s v="0600"/>
    <x v="2"/>
    <s v="OTHER CHARGES FOR SERVICES"/>
    <s v="1021"/>
    <s v="3234"/>
    <s v="3234"/>
    <s v="OTHER CHARGES FOR SERVICES - OTHER"/>
    <s v="DCSAA"/>
    <s v="DCSAA"/>
    <s v="D609"/>
    <s v="ATHLETIC DIRECTOR'S OFFICE                        "/>
    <s v="NOPROJ"/>
    <s v="NA"/>
    <s v="NO PROJECT INFORMATION"/>
    <m/>
  </r>
  <r>
    <d v="2016-04-07T09:05:00"/>
    <d v="2016-03-31T00:00:00"/>
    <n v="2016"/>
    <n v="6"/>
    <x v="0"/>
    <s v="GD0"/>
    <s v="GD0"/>
    <s v="GD0"/>
    <s v="NOGRNT"/>
    <s v="NA"/>
    <n v="35"/>
    <s v="DT15WF02"/>
    <m/>
    <m/>
    <s v="         "/>
    <m/>
    <s v="DT16WF81"/>
    <s v="CORRECT DT15WF02"/>
    <m/>
    <m/>
    <s v="DT16WF81"/>
    <x v="2"/>
    <s v="CASH REVENUE"/>
    <s v="190"/>
    <m/>
    <s v="CHARGES FOR SERVICES - PUBLIC"/>
    <s v="0600"/>
    <x v="2"/>
    <s v="OTHER CHARGES FOR SERVICES"/>
    <s v="1021"/>
    <s v="3234"/>
    <s v="3234"/>
    <s v="OTHER CHARGES FOR SERVICES - OTHER"/>
    <s v="DCSAA"/>
    <s v="DCSAA"/>
    <s v="D609"/>
    <s v="ATHLETIC DIRECTOR'S OFFICE                        "/>
    <s v="NOPROJ"/>
    <s v="NA"/>
    <s v="NO PROJECT INFORMATION"/>
    <m/>
  </r>
  <r>
    <d v="2016-04-07T09:00:00"/>
    <d v="2016-03-31T00:00:00"/>
    <n v="2016"/>
    <n v="6"/>
    <x v="0"/>
    <s v="GD0"/>
    <s v="GD0"/>
    <s v="GD0"/>
    <s v="NOGRNT"/>
    <s v="NA"/>
    <n v="-5154"/>
    <s v="DT16WF12"/>
    <m/>
    <m/>
    <s v="         "/>
    <m/>
    <s v="DT16WF82"/>
    <s v="CORRECT DT16WF12"/>
    <m/>
    <m/>
    <s v="DT16WF82"/>
    <x v="2"/>
    <s v="CASH REVENUE"/>
    <s v="190"/>
    <m/>
    <s v="CHARGES FOR SERVICES - PUBLIC"/>
    <s v="0600"/>
    <x v="2"/>
    <s v="OTHER CHARGES FOR SERVICES"/>
    <s v="1021"/>
    <s v="3234"/>
    <s v="3234"/>
    <s v="OTHER CHARGES FOR SERVICES - OTHER"/>
    <s v="DCSAA"/>
    <s v="DCSAA"/>
    <s v="D609"/>
    <s v="ATHLETIC DIRECTOR'S OFFICE                        "/>
    <s v="NOPROJ"/>
    <s v="NA"/>
    <s v="NO PROJECT INFORMATION"/>
    <m/>
  </r>
  <r>
    <d v="2016-04-07T09:01:00"/>
    <d v="2016-03-31T00:00:00"/>
    <n v="2016"/>
    <n v="6"/>
    <x v="0"/>
    <s v="GD0"/>
    <s v="GD0"/>
    <s v="GD0"/>
    <s v="NOGRNT"/>
    <s v="NA"/>
    <n v="5154"/>
    <s v="DT16WF12"/>
    <m/>
    <m/>
    <s v="         "/>
    <m/>
    <s v="DT16WF82"/>
    <s v="CORRECT DT16WF12"/>
    <m/>
    <m/>
    <s v="DT16WF82"/>
    <x v="2"/>
    <s v="CASH REVENUE"/>
    <s v="190"/>
    <m/>
    <s v="CHARGES FOR SERVICES - PUBLIC"/>
    <s v="0600"/>
    <x v="2"/>
    <s v="OTHER CHARGES FOR SERVICES"/>
    <s v="1021"/>
    <s v="3234"/>
    <s v="3234"/>
    <s v="OTHER CHARGES FOR SERVICES - OTHER"/>
    <s v="DCSAA"/>
    <s v="DCSAA"/>
    <s v="D609"/>
    <s v="ATHLETIC DIRECTOR'S OFFICE                        "/>
    <s v="NOPROJ"/>
    <s v="NA"/>
    <s v="NO PROJECT INFORMATION"/>
    <m/>
  </r>
  <r>
    <n v="42467.574999999997"/>
    <n v="42460"/>
    <n v="2016"/>
    <n v="6"/>
    <x v="0"/>
    <s v="GD0"/>
    <s v="GD0"/>
    <s v="GD0"/>
    <s v="NOGRNT"/>
    <s v="NA"/>
    <n v="80972.59"/>
    <s v="DT16WF83"/>
    <m/>
    <m/>
    <s v="         "/>
    <m/>
    <s v="DT16WF83"/>
    <s v="REVERSE DT16WF83"/>
    <m/>
    <m/>
    <s v="DT16WF83"/>
    <x v="2"/>
    <s v="CASH REVENUE"/>
    <s v="190"/>
    <m/>
    <s v="CHARGES FOR SERVICES - PUBLIC"/>
    <s v="0600"/>
    <x v="2"/>
    <s v="OTHER CHARGES FOR SERVICES"/>
    <s v="1021"/>
    <s v="3234"/>
    <s v="3234"/>
    <s v="OTHER CHARGES FOR SERVICES - OTHER"/>
    <s v="DCSAA"/>
    <s v="DCSAA"/>
    <s v="D609"/>
    <s v="ATHLETIC DIRECTOR'S OFFICE                        "/>
    <s v="NOPROJ"/>
    <s v="NA"/>
    <s v="NO PROJECT INFORMATION"/>
    <m/>
  </r>
  <r>
    <n v="42467.588888879996"/>
    <n v="42460"/>
    <n v="2016"/>
    <n v="6"/>
    <x v="0"/>
    <s v="GD0"/>
    <s v="GD0"/>
    <s v="GD0"/>
    <s v="NOGRNT"/>
    <s v="NA"/>
    <n v="-80972.59"/>
    <s v="DT16WF83"/>
    <m/>
    <m/>
    <s v="         "/>
    <m/>
    <s v="DT16WF84"/>
    <s v="MOVE REVENUE TO D500"/>
    <m/>
    <m/>
    <s v="DT16WF84"/>
    <x v="2"/>
    <s v="CASH REVENUE"/>
    <s v="190"/>
    <m/>
    <s v="CHARGES FOR SERVICES - PUBLIC"/>
    <s v="0600"/>
    <x v="2"/>
    <s v="OTHER CHARGES FOR SERVICES"/>
    <s v="1021"/>
    <s v="3234"/>
    <s v="3234"/>
    <s v="OTHER CHARGES FOR SERVICES - OTHER"/>
    <s v="DCSAA"/>
    <s v="DCSAA"/>
    <s v="D609"/>
    <s v="ATHLETIC DIRECTOR'S OFFICE                        "/>
    <s v="NOPROJ"/>
    <s v="NA"/>
    <s v="NO PROJECT INFORMATION"/>
    <m/>
  </r>
  <r>
    <n v="42515.685416660002"/>
    <n v="42515"/>
    <n v="2016"/>
    <n v="8"/>
    <x v="0"/>
    <s v="GD0"/>
    <s v="GD0"/>
    <s v="GD0"/>
    <s v="NOGRNT"/>
    <s v="NA"/>
    <n v="992"/>
    <m/>
    <m/>
    <m/>
    <s v="         "/>
    <m/>
    <s v="JA16DB21"/>
    <s v="PCARD MARCH-APRIL 20,2016"/>
    <m/>
    <m/>
    <s v="JA16DB21"/>
    <x v="1"/>
    <s v="CASH EXPENDITURE"/>
    <s v="413"/>
    <m/>
    <s v="NON-PERSONNEL SERVICES"/>
    <s v="0600"/>
    <x v="1"/>
    <s v="SUPPLIES AND MATERIALS"/>
    <s v="0020"/>
    <s v="0201"/>
    <s v="0201"/>
    <s v="OFFICE SUPPLIES"/>
    <s v="E0603"/>
    <s v="OT605"/>
    <s v="D605"/>
    <s v="EDUCATOR LICENSURE &amp; PRGM ACCREDITATION           "/>
    <s v="NOPROJ"/>
    <s v="NA"/>
    <s v="NO PROJECT INFORMATION"/>
    <m/>
  </r>
  <r>
    <n v="42549.631249999999"/>
    <n v="42549"/>
    <n v="2016"/>
    <n v="9"/>
    <x v="0"/>
    <s v="GD0"/>
    <s v="GD0"/>
    <s v="GD0"/>
    <s v="NOGRNT"/>
    <s v="NA"/>
    <n v="1981.25"/>
    <m/>
    <m/>
    <m/>
    <s v="         "/>
    <m/>
    <s v="JA16DB27"/>
    <s v="PCARD APRIL-MAY 2016"/>
    <m/>
    <m/>
    <s v="JA16DB27"/>
    <x v="1"/>
    <s v="CASH EXPENDITURE"/>
    <s v="413"/>
    <m/>
    <s v="NON-PERSONNEL SERVICES"/>
    <s v="0600"/>
    <x v="1"/>
    <s v="SUPPLIES AND MATERIALS"/>
    <s v="0020"/>
    <s v="0201"/>
    <s v="0201"/>
    <s v="OFFICE SUPPLIES"/>
    <s v="E0603"/>
    <s v="OT605"/>
    <s v="D605"/>
    <s v="EDUCATOR LICENSURE &amp; PRGM ACCREDITATION           "/>
    <s v="NOPROJ"/>
    <s v="NA"/>
    <s v="NO PROJECT INFORMATION"/>
    <m/>
  </r>
  <r>
    <n v="42549.66319444"/>
    <n v="42549"/>
    <n v="2016"/>
    <n v="9"/>
    <x v="0"/>
    <s v="GD0"/>
    <s v="GD0"/>
    <s v="GD0"/>
    <s v="NOGRNT"/>
    <s v="NA"/>
    <n v="3464.85"/>
    <m/>
    <m/>
    <m/>
    <s v="         "/>
    <m/>
    <s v="JA16DB27"/>
    <s v="PCARD APRIL-MAY 2016"/>
    <m/>
    <m/>
    <s v="JA16DB27"/>
    <x v="1"/>
    <s v="CASH EXPENDITURE"/>
    <s v="413"/>
    <m/>
    <s v="NON-PERSONNEL SERVICES"/>
    <s v="0600"/>
    <x v="1"/>
    <s v="SUPPLIES AND MATERIALS"/>
    <s v="0020"/>
    <s v="0201"/>
    <s v="0201"/>
    <s v="OFFICE SUPPLIES"/>
    <s v="E0603"/>
    <s v="OT605"/>
    <s v="D605"/>
    <s v="EDUCATOR LICENSURE &amp; PRGM ACCREDITATION           "/>
    <s v="NOPROJ"/>
    <s v="NA"/>
    <s v="NO PROJECT INFORMATION"/>
    <m/>
  </r>
  <r>
    <n v="42614.44652777"/>
    <n v="42610"/>
    <n v="2016"/>
    <n v="11"/>
    <x v="0"/>
    <s v="GD0"/>
    <s v="GD0"/>
    <s v="GD0"/>
    <s v="NOGRNT"/>
    <s v="NA"/>
    <n v="797.5"/>
    <m/>
    <m/>
    <m/>
    <s v="         "/>
    <m/>
    <s v="JA16JC26"/>
    <s v="PCARD EXPEND.06/21/16-07/20/16"/>
    <m/>
    <m/>
    <s v="JA16JC26"/>
    <x v="1"/>
    <s v="CASH EXPENDITURE"/>
    <s v="413"/>
    <m/>
    <s v="NON-PERSONNEL SERVICES"/>
    <s v="0600"/>
    <x v="1"/>
    <s v="SUPPLIES AND MATERIALS"/>
    <s v="0020"/>
    <s v="0201"/>
    <s v="0201"/>
    <s v="OFFICE SUPPLIES"/>
    <s v="E0603"/>
    <s v="OT605"/>
    <s v="D605"/>
    <s v="EDUCATOR LICENSURE &amp; PRGM ACCREDITATION           "/>
    <s v="NOPROJ"/>
    <s v="NA"/>
    <s v="NO PROJECT INFORMATION"/>
    <m/>
  </r>
  <r>
    <n v="42622.629861109999"/>
    <n v="42610"/>
    <n v="2016"/>
    <n v="11"/>
    <x v="0"/>
    <s v="GD0"/>
    <s v="GD0"/>
    <s v="GD0"/>
    <s v="NOGRNT"/>
    <s v="NA"/>
    <n v="4495.75"/>
    <m/>
    <m/>
    <m/>
    <s v="         "/>
    <m/>
    <s v="JA16JC26"/>
    <s v="PCARD EXPEND.06/21/16-07/20/16"/>
    <m/>
    <m/>
    <s v="JA16JC26"/>
    <x v="1"/>
    <s v="CASH EXPENDITURE"/>
    <s v="413"/>
    <m/>
    <s v="NON-PERSONNEL SERVICES"/>
    <s v="0600"/>
    <x v="1"/>
    <s v="SUPPLIES AND MATERIALS"/>
    <s v="0020"/>
    <s v="0201"/>
    <s v="0201"/>
    <s v="OFFICE SUPPLIES"/>
    <s v="E0603"/>
    <s v="OT605"/>
    <s v="D605"/>
    <s v="EDUCATOR LICENSURE &amp; PRGM ACCREDITATION           "/>
    <s v="NOPROJ"/>
    <s v="NA"/>
    <s v="NO PROJECT INFORMATION"/>
    <m/>
  </r>
  <r>
    <n v="42430.394444439997"/>
    <n v="42424"/>
    <n v="2016"/>
    <n v="5"/>
    <x v="0"/>
    <s v="GD0"/>
    <s v="GD0"/>
    <s v="GD0"/>
    <s v="NOGRNT"/>
    <s v="NA"/>
    <n v="150"/>
    <m/>
    <m/>
    <m/>
    <s v="         "/>
    <m/>
    <s v="JA16DB13"/>
    <s v="PCARD 12/21/15 - 01/20/16"/>
    <m/>
    <m/>
    <s v="JA16DB13"/>
    <x v="1"/>
    <s v="CASH EXPENDITURE"/>
    <s v="413"/>
    <m/>
    <s v="NON-PERSONNEL SERVICES"/>
    <s v="0600"/>
    <x v="1"/>
    <s v="SUPPLIES AND MATERIALS"/>
    <s v="0020"/>
    <s v="0204"/>
    <s v="0204"/>
    <s v="EDUCATIONAL"/>
    <s v="E0603"/>
    <s v="OT605"/>
    <s v="D605"/>
    <s v="EDUCATOR LICENSURE &amp; PRGM ACCREDITATION           "/>
    <s v="NOPROJ"/>
    <s v="NA"/>
    <s v="NO PROJECT INFORMATION"/>
    <m/>
  </r>
  <r>
    <n v="42622.631249999999"/>
    <n v="42610"/>
    <n v="2016"/>
    <n v="11"/>
    <x v="0"/>
    <s v="GD0"/>
    <s v="GD0"/>
    <s v="GD0"/>
    <s v="NOGRNT"/>
    <s v="NA"/>
    <n v="1070.7"/>
    <m/>
    <m/>
    <m/>
    <s v="         "/>
    <m/>
    <s v="JA16JC26"/>
    <s v="PCARD EXPD.06/21/16-07/20/16"/>
    <m/>
    <m/>
    <s v="JA16JC26"/>
    <x v="1"/>
    <s v="CASH EXPENDITURE"/>
    <s v="413"/>
    <m/>
    <s v="NON-PERSONNEL SERVICES"/>
    <s v="0600"/>
    <x v="1"/>
    <s v="OTHER SERVICES AND CHARGES"/>
    <s v="0040"/>
    <s v="0402"/>
    <s v="0402"/>
    <s v="TRAVEL - OUT OF CITY"/>
    <s v="E0603"/>
    <s v="OT605"/>
    <s v="D605"/>
    <s v="EDUCATOR LICENSURE &amp; PRGM ACCREDITATION           "/>
    <s v="NOPROJ"/>
    <s v="NA"/>
    <s v="NO PROJECT INFORMATION"/>
    <m/>
  </r>
  <r>
    <n v="42515.704861110004"/>
    <n v="42515"/>
    <n v="2016"/>
    <n v="8"/>
    <x v="0"/>
    <s v="GD0"/>
    <s v="GD0"/>
    <s v="GD0"/>
    <s v="NOGRNT"/>
    <s v="NA"/>
    <n v="4407"/>
    <m/>
    <m/>
    <m/>
    <s v="         "/>
    <m/>
    <s v="JA16DB21"/>
    <s v="PCARD MARCH-APRIL 20,2016"/>
    <m/>
    <m/>
    <s v="JA16DB21"/>
    <x v="1"/>
    <s v="CASH EXPENDITURE"/>
    <s v="413"/>
    <m/>
    <s v="NON-PERSONNEL SERVICES"/>
    <s v="0600"/>
    <x v="1"/>
    <s v="OTHER SERVICES AND CHARGES"/>
    <s v="0040"/>
    <s v="0408"/>
    <s v="0408"/>
    <s v="PROF SERVICES FEES AND CONTR"/>
    <s v="E0603"/>
    <s v="OT605"/>
    <s v="D605"/>
    <s v="EDUCATOR LICENSURE &amp; PRGM ACCREDITATION           "/>
    <s v="NOPROJ"/>
    <s v="NA"/>
    <s v="NO PROJECT INFORMATION"/>
    <m/>
  </r>
  <r>
    <n v="42650.624305550002"/>
    <n v="42643"/>
    <n v="2016"/>
    <n v="12"/>
    <x v="0"/>
    <s v="GD0"/>
    <s v="GD0"/>
    <s v="GD0"/>
    <s v="NOGRNT"/>
    <s v="NA"/>
    <n v="1380"/>
    <m/>
    <m/>
    <m/>
    <s v="         "/>
    <m/>
    <s v="JA16JC29"/>
    <s v="PCARD EXP. 08/21/2016-09/20/16"/>
    <m/>
    <m/>
    <s v="JA16JC29"/>
    <x v="1"/>
    <s v="CASH EXPENDITURE"/>
    <s v="413"/>
    <m/>
    <s v="NON-PERSONNEL SERVICES"/>
    <s v="0600"/>
    <x v="1"/>
    <s v="OTHER SERVICES AND CHARGES"/>
    <s v="0040"/>
    <s v="0408"/>
    <s v="0408"/>
    <s v="PROF SERVICES FEES AND CONTR"/>
    <s v="E0603"/>
    <s v="OT605"/>
    <s v="D605"/>
    <s v="EDUCATOR LICENSURE &amp; PRGM ACCREDITATION           "/>
    <s v="NOPROJ"/>
    <s v="NA"/>
    <s v="NO PROJECT INFORMATION"/>
    <m/>
  </r>
  <r>
    <n v="42412.495138879996"/>
    <n v="42401"/>
    <n v="2016"/>
    <n v="5"/>
    <x v="0"/>
    <s v="GD0"/>
    <s v="GD0"/>
    <s v="GD0"/>
    <s v="NOGRNT"/>
    <s v="NA"/>
    <n v="400"/>
    <m/>
    <m/>
    <m/>
    <s v="         "/>
    <m/>
    <s v="JA16DB10"/>
    <s v="PCARD OCTOBER 1-20/2015"/>
    <m/>
    <m/>
    <s v="JA16DB10"/>
    <x v="1"/>
    <s v="CASH EXPENDITURE"/>
    <s v="413"/>
    <m/>
    <s v="NON-PERSONNEL SERVICES"/>
    <s v="0600"/>
    <x v="1"/>
    <s v="OTHER SERVICES AND CHARGES"/>
    <s v="0040"/>
    <s v="0424"/>
    <s v="0424"/>
    <s v="CONFERENCE FEES LOC OUT OF CITY"/>
    <s v="E0603"/>
    <s v="OT605"/>
    <s v="D605"/>
    <s v="EDUCATOR LICENSURE &amp; PRGM ACCREDITATION           "/>
    <s v="NOPROJ"/>
    <s v="NA"/>
    <s v="NO PROJECT INFORMATION"/>
    <m/>
  </r>
  <r>
    <n v="42423.434722220001"/>
    <n v="42401"/>
    <n v="2016"/>
    <n v="5"/>
    <x v="0"/>
    <s v="GD0"/>
    <s v="GD0"/>
    <s v="GD0"/>
    <s v="NOGRNT"/>
    <s v="NA"/>
    <n v="-400"/>
    <m/>
    <m/>
    <m/>
    <s v="         "/>
    <m/>
    <s v="JA16DB11"/>
    <s v="PCARD OCT 21-NOV 20 2015"/>
    <m/>
    <m/>
    <s v="JA16DB11"/>
    <x v="1"/>
    <s v="CASH EXPENDITURE"/>
    <s v="412"/>
    <m/>
    <s v="NON-PERSONNEL SERVICES"/>
    <s v="0600"/>
    <x v="1"/>
    <s v="OTHER SERVICES AND CHARGES"/>
    <s v="0040"/>
    <s v="0424"/>
    <s v="0424"/>
    <s v="CONFERENCE FEES LOC OUT OF CITY"/>
    <s v="E0603"/>
    <s v="OT605"/>
    <s v="D605"/>
    <s v="EDUCATOR LICENSURE &amp; PRGM ACCREDITATION           "/>
    <s v="NOPROJ"/>
    <s v="NA"/>
    <s v="NO PROJECT INFORMATION"/>
    <m/>
  </r>
  <r>
    <n v="42580.532638880002"/>
    <n v="42576"/>
    <n v="2016"/>
    <n v="10"/>
    <x v="0"/>
    <s v="GD0"/>
    <s v="GD0"/>
    <s v="GD0"/>
    <s v="NOGRNT"/>
    <s v="NA"/>
    <n v="1595.88"/>
    <m/>
    <m/>
    <m/>
    <s v="         "/>
    <m/>
    <s v="JA16JC25"/>
    <s v="PCARD EXPEND. 05/21/16-6/20/16"/>
    <m/>
    <m/>
    <s v="JA16JC25"/>
    <x v="1"/>
    <s v="CASH EXPENDITURE"/>
    <s v="413"/>
    <m/>
    <s v="NON-PERSONNEL SERVICES"/>
    <s v="0600"/>
    <x v="1"/>
    <s v="OTHER SERVICES AND CHARGES"/>
    <s v="0040"/>
    <s v="0425"/>
    <s v="0425"/>
    <s v="PAYMENT OF MEMBERSHIP DUES"/>
    <s v="E0603"/>
    <s v="OT605"/>
    <s v="D605"/>
    <s v="EDUCATOR LICENSURE &amp; PRGM ACCREDITATION           "/>
    <s v="NOPROJ"/>
    <s v="NA"/>
    <s v="NO PROJECT INFORMATION"/>
    <m/>
  </r>
  <r>
    <n v="42481.63055555"/>
    <n v="42481"/>
    <n v="2016"/>
    <n v="7"/>
    <x v="0"/>
    <s v="GD0"/>
    <s v="GD0"/>
    <s v="GD0"/>
    <s v="NOGRNT"/>
    <s v="NA"/>
    <n v="13505"/>
    <s v="IA000288078204"/>
    <m/>
    <m/>
    <s v="         "/>
    <m/>
    <s v="DT16DM91"/>
    <s v="TEACHER CERTIFICATION DEPOSIT"/>
    <m/>
    <m/>
    <s v="DT16DM9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01.436805550002"/>
    <n v="42501"/>
    <n v="2016"/>
    <n v="8"/>
    <x v="0"/>
    <s v="GD0"/>
    <s v="GD0"/>
    <s v="GD0"/>
    <s v="NOGRNT"/>
    <s v="NA"/>
    <n v="0"/>
    <s v="DT16WFA4"/>
    <m/>
    <m/>
    <s v="         "/>
    <m/>
    <s v="DT16DMA8"/>
    <s v="POST TO CORRECT BID"/>
    <m/>
    <m/>
    <s v="DT16DMA8"/>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07.404861110001"/>
    <n v="42507"/>
    <n v="2016"/>
    <n v="8"/>
    <x v="0"/>
    <s v="GD0"/>
    <s v="GD0"/>
    <s v="GD0"/>
    <s v="NOGRNT"/>
    <s v="NA"/>
    <n v="2280"/>
    <s v="IA001033237460"/>
    <m/>
    <m/>
    <s v="         "/>
    <m/>
    <s v="DT16EFB7"/>
    <s v="ELC ONLINE PAYMENTS"/>
    <m/>
    <m/>
    <s v="DT16EFB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99.41527777"/>
    <n v="42599"/>
    <n v="2016"/>
    <n v="11"/>
    <x v="0"/>
    <s v="GD0"/>
    <s v="GD0"/>
    <s v="GD0"/>
    <s v="NOGRNT"/>
    <s v="NA"/>
    <n v="570"/>
    <s v="IA001034791149"/>
    <m/>
    <m/>
    <s v="         "/>
    <m/>
    <s v="DT16EFG5"/>
    <s v="8/8/16"/>
    <m/>
    <m/>
    <s v="DT16EFG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99.415972219998"/>
    <n v="42599"/>
    <n v="2016"/>
    <n v="11"/>
    <x v="0"/>
    <s v="GD0"/>
    <s v="GD0"/>
    <s v="GD0"/>
    <s v="NOGRNT"/>
    <s v="NA"/>
    <n v="400"/>
    <s v="IA001035517094"/>
    <m/>
    <m/>
    <s v="         "/>
    <m/>
    <s v="DT16EFG5"/>
    <s v="8/9/16"/>
    <m/>
    <m/>
    <s v="DT16EFG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99.41527777"/>
    <n v="42599"/>
    <n v="2016"/>
    <n v="11"/>
    <x v="0"/>
    <s v="GD0"/>
    <s v="GD0"/>
    <s v="GD0"/>
    <s v="NOGRNT"/>
    <s v="NA"/>
    <n v="650"/>
    <s v="IA001035517927"/>
    <m/>
    <m/>
    <s v="         "/>
    <m/>
    <s v="DT16EFG5"/>
    <s v="8/9/16"/>
    <m/>
    <m/>
    <s v="DT16EFG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99.415972219998"/>
    <n v="42599"/>
    <n v="2016"/>
    <n v="11"/>
    <x v="0"/>
    <s v="GD0"/>
    <s v="GD0"/>
    <s v="GD0"/>
    <s v="NOGRNT"/>
    <s v="NA"/>
    <n v="400"/>
    <s v="IA001035519065"/>
    <m/>
    <m/>
    <s v="         "/>
    <m/>
    <s v="DT16EFG5"/>
    <s v="8/9/16"/>
    <m/>
    <m/>
    <s v="DT16EFG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99.416666659999"/>
    <n v="42599"/>
    <n v="2016"/>
    <n v="11"/>
    <x v="0"/>
    <s v="GD0"/>
    <s v="GD0"/>
    <s v="GD0"/>
    <s v="NOGRNT"/>
    <s v="NA"/>
    <n v="250"/>
    <s v="IA001036182094"/>
    <m/>
    <m/>
    <s v="         "/>
    <m/>
    <s v="DT16EFG5"/>
    <s v="8/10/16"/>
    <m/>
    <m/>
    <s v="DT16EFG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99.416666659999"/>
    <n v="42599"/>
    <n v="2016"/>
    <n v="11"/>
    <x v="0"/>
    <s v="GD0"/>
    <s v="GD0"/>
    <s v="GD0"/>
    <s v="NOGRNT"/>
    <s v="NA"/>
    <n v="1950"/>
    <s v="IA001037238695"/>
    <m/>
    <m/>
    <s v="         "/>
    <m/>
    <s v="DT16EFG5"/>
    <s v="8/11/16"/>
    <m/>
    <m/>
    <s v="DT16EFG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99.417361109998"/>
    <n v="42599"/>
    <n v="2016"/>
    <n v="11"/>
    <x v="0"/>
    <s v="GD0"/>
    <s v="GD0"/>
    <s v="GD0"/>
    <s v="NOGRNT"/>
    <s v="NA"/>
    <n v="1000"/>
    <s v="IA001037979032"/>
    <m/>
    <m/>
    <s v="         "/>
    <m/>
    <s v="DT16EFG5"/>
    <s v="8/12/16"/>
    <m/>
    <m/>
    <s v="DT16EFG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320.386111109998"/>
    <n v="42318"/>
    <n v="2016"/>
    <n v="2"/>
    <x v="0"/>
    <s v="GD0"/>
    <s v="GD0"/>
    <s v="GD0"/>
    <s v="NOGRNT"/>
    <s v="NA"/>
    <n v="10240"/>
    <s v="IA000282729001"/>
    <m/>
    <m/>
    <s v="         "/>
    <m/>
    <s v="DT16WF03"/>
    <s v="LICENSURE FEES DEPOSIT"/>
    <m/>
    <m/>
    <s v="DT16WF0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328.415972219998"/>
    <n v="42326"/>
    <n v="2016"/>
    <n v="2"/>
    <x v="0"/>
    <s v="GD0"/>
    <s v="GD0"/>
    <s v="GD0"/>
    <s v="NOGRNT"/>
    <s v="NA"/>
    <n v="9336"/>
    <s v="IA000283461528"/>
    <m/>
    <m/>
    <s v="         "/>
    <m/>
    <s v="DT16WF10"/>
    <s v="LICESNSURE FEE DEPOSIT"/>
    <m/>
    <m/>
    <s v="DT16WF1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345.613194439997"/>
    <n v="42341"/>
    <n v="2016"/>
    <n v="3"/>
    <x v="0"/>
    <s v="GD0"/>
    <s v="GD0"/>
    <s v="GD0"/>
    <s v="NOGRNT"/>
    <s v="NA"/>
    <n v="8170"/>
    <s v="IA000281462582"/>
    <m/>
    <m/>
    <s v="         "/>
    <m/>
    <s v="DT16WF16"/>
    <s v="EDUCATOR LICENSURE FEES"/>
    <m/>
    <m/>
    <s v="DT16WF1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367.666666659999"/>
    <n v="42367"/>
    <n v="2016"/>
    <n v="3"/>
    <x v="0"/>
    <s v="GD0"/>
    <s v="GD0"/>
    <s v="GD0"/>
    <s v="NOGRNT"/>
    <s v="NA"/>
    <n v="7090"/>
    <s v="IA000284188461"/>
    <m/>
    <m/>
    <s v="         "/>
    <m/>
    <s v="DT16WF31"/>
    <s v="EDUCATOR LICENSURE DEPOSIT"/>
    <m/>
    <m/>
    <s v="DT16WF3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10.458333330003"/>
    <n v="42410"/>
    <n v="2016"/>
    <n v="5"/>
    <x v="0"/>
    <s v="GD0"/>
    <s v="GD0"/>
    <s v="GD0"/>
    <s v="NOGRNT"/>
    <s v="NA"/>
    <n v="11285"/>
    <s v="IA000386920259"/>
    <m/>
    <m/>
    <s v="         "/>
    <m/>
    <s v="DT16WF42"/>
    <s v="TEACHER CERTIFICATION DEPOSIT"/>
    <m/>
    <m/>
    <s v="DT16WF42"/>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47.373611110001"/>
    <n v="42447"/>
    <n v="2016"/>
    <n v="6"/>
    <x v="0"/>
    <s v="GD0"/>
    <s v="GD0"/>
    <s v="GD0"/>
    <s v="NOGRNT"/>
    <s v="NA"/>
    <n v="50"/>
    <s v="DT16WF61"/>
    <m/>
    <m/>
    <s v="         "/>
    <m/>
    <s v="DT16WF62"/>
    <s v="CREDIT CARD PAYMENT"/>
    <m/>
    <m/>
    <s v="DT16WF62"/>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66.429166659997"/>
    <n v="42460"/>
    <n v="2016"/>
    <n v="6"/>
    <x v="0"/>
    <s v="GD0"/>
    <s v="GD0"/>
    <s v="GD0"/>
    <s v="NOGRNT"/>
    <s v="NA"/>
    <n v="-500"/>
    <s v="IA009912092430"/>
    <m/>
    <m/>
    <s v="         "/>
    <m/>
    <s v="DT16WF77"/>
    <s v="DEPOSIT CORRECTION PER BANK"/>
    <m/>
    <m/>
    <s v="DT16WF7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3472220003"/>
    <n v="42480"/>
    <n v="2016"/>
    <n v="7"/>
    <x v="0"/>
    <s v="GD0"/>
    <s v="GD0"/>
    <s v="GD0"/>
    <s v="NOGRNT"/>
    <s v="NA"/>
    <n v="200"/>
    <s v="IA001030502578"/>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4861110002"/>
    <n v="42480"/>
    <n v="2016"/>
    <n v="7"/>
    <x v="0"/>
    <s v="GD0"/>
    <s v="GD0"/>
    <s v="GD0"/>
    <s v="NOGRNT"/>
    <s v="NA"/>
    <n v="490"/>
    <s v="IA001031400905"/>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3472220003"/>
    <n v="42480"/>
    <n v="2016"/>
    <n v="7"/>
    <x v="0"/>
    <s v="GD0"/>
    <s v="GD0"/>
    <s v="GD0"/>
    <s v="NOGRNT"/>
    <s v="NA"/>
    <n v="690"/>
    <s v="IA001031693490"/>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4861110002"/>
    <n v="42480"/>
    <n v="2016"/>
    <n v="7"/>
    <x v="0"/>
    <s v="GD0"/>
    <s v="GD0"/>
    <s v="GD0"/>
    <s v="NOGRNT"/>
    <s v="NA"/>
    <n v="510"/>
    <s v="IA001031802221"/>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5555550003"/>
    <n v="42480"/>
    <n v="2016"/>
    <n v="7"/>
    <x v="0"/>
    <s v="GD0"/>
    <s v="GD0"/>
    <s v="GD0"/>
    <s v="NOGRNT"/>
    <s v="NA"/>
    <n v="50"/>
    <s v="IA001032158491"/>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4861110002"/>
    <n v="42480"/>
    <n v="2016"/>
    <n v="7"/>
    <x v="0"/>
    <s v="GD0"/>
    <s v="GD0"/>
    <s v="GD0"/>
    <s v="NOGRNT"/>
    <s v="NA"/>
    <n v="530"/>
    <s v="IA001032160603"/>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5555550003"/>
    <n v="42480"/>
    <n v="2016"/>
    <n v="7"/>
    <x v="0"/>
    <s v="GD0"/>
    <s v="GD0"/>
    <s v="GD0"/>
    <s v="NOGRNT"/>
    <s v="NA"/>
    <n v="300"/>
    <s v="IA001032164215"/>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3472220003"/>
    <n v="42480"/>
    <n v="2016"/>
    <n v="7"/>
    <x v="0"/>
    <s v="GD0"/>
    <s v="GD0"/>
    <s v="GD0"/>
    <s v="NOGRNT"/>
    <s v="NA"/>
    <n v="610"/>
    <s v="IA001032232441"/>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4166659997"/>
    <n v="42480"/>
    <n v="2016"/>
    <n v="7"/>
    <x v="0"/>
    <s v="GD0"/>
    <s v="GD0"/>
    <s v="GD0"/>
    <s v="NOGRNT"/>
    <s v="NA"/>
    <n v="440"/>
    <s v="IA001032803140"/>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5555550003"/>
    <n v="42480"/>
    <n v="2016"/>
    <n v="7"/>
    <x v="0"/>
    <s v="GD0"/>
    <s v="GD0"/>
    <s v="GD0"/>
    <s v="NOGRNT"/>
    <s v="NA"/>
    <n v="80"/>
    <s v="IA001033004812"/>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4166659997"/>
    <n v="42480"/>
    <n v="2016"/>
    <n v="7"/>
    <x v="0"/>
    <s v="GD0"/>
    <s v="GD0"/>
    <s v="GD0"/>
    <s v="NOGRNT"/>
    <s v="NA"/>
    <n v="50"/>
    <s v="IA001033241140"/>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4166659997"/>
    <n v="42480"/>
    <n v="2016"/>
    <n v="7"/>
    <x v="0"/>
    <s v="GD0"/>
    <s v="GD0"/>
    <s v="GD0"/>
    <s v="NOGRNT"/>
    <s v="NA"/>
    <n v="310"/>
    <s v="IA001033243567"/>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4166659997"/>
    <n v="42480"/>
    <n v="2016"/>
    <n v="7"/>
    <x v="0"/>
    <s v="GD0"/>
    <s v="GD0"/>
    <s v="GD0"/>
    <s v="NOGRNT"/>
    <s v="NA"/>
    <n v="570"/>
    <s v="IA001033247250"/>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2777769997"/>
    <n v="42480"/>
    <n v="2016"/>
    <n v="7"/>
    <x v="0"/>
    <s v="GD0"/>
    <s v="GD0"/>
    <s v="GD0"/>
    <s v="NOGRNT"/>
    <s v="NA"/>
    <n v="150"/>
    <s v="IA001033436674"/>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5555550003"/>
    <n v="42480"/>
    <n v="2016"/>
    <n v="7"/>
    <x v="0"/>
    <s v="GD0"/>
    <s v="GD0"/>
    <s v="GD0"/>
    <s v="NOGRNT"/>
    <s v="NA"/>
    <n v="580"/>
    <s v="IA001034255533"/>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4166659997"/>
    <n v="42480"/>
    <n v="2016"/>
    <n v="7"/>
    <x v="0"/>
    <s v="GD0"/>
    <s v="GD0"/>
    <s v="GD0"/>
    <s v="NOGRNT"/>
    <s v="NA"/>
    <n v="920"/>
    <s v="IA001034852690"/>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4166659997"/>
    <n v="42480"/>
    <n v="2016"/>
    <n v="7"/>
    <x v="0"/>
    <s v="GD0"/>
    <s v="GD0"/>
    <s v="GD0"/>
    <s v="NOGRNT"/>
    <s v="NA"/>
    <n v="550"/>
    <s v="IA001035421191"/>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4861110002"/>
    <n v="42480"/>
    <n v="2016"/>
    <n v="7"/>
    <x v="0"/>
    <s v="GD0"/>
    <s v="GD0"/>
    <s v="GD0"/>
    <s v="NOGRNT"/>
    <s v="NA"/>
    <n v="340"/>
    <s v="IA001035868630"/>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4861110002"/>
    <n v="42480"/>
    <n v="2016"/>
    <n v="7"/>
    <x v="0"/>
    <s v="GD0"/>
    <s v="GD0"/>
    <s v="GD0"/>
    <s v="NOGRNT"/>
    <s v="NA"/>
    <n v="80"/>
    <s v="IA001036236681"/>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4861110002"/>
    <n v="42480"/>
    <n v="2016"/>
    <n v="7"/>
    <x v="0"/>
    <s v="GD0"/>
    <s v="GD0"/>
    <s v="GD0"/>
    <s v="NOGRNT"/>
    <s v="NA"/>
    <n v="690"/>
    <s v="IA001036239081"/>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4861110002"/>
    <n v="42480"/>
    <n v="2016"/>
    <n v="7"/>
    <x v="0"/>
    <s v="GD0"/>
    <s v="GD0"/>
    <s v="GD0"/>
    <s v="NOGRNT"/>
    <s v="NA"/>
    <n v="290"/>
    <s v="IA001036242723"/>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2777769997"/>
    <n v="42480"/>
    <n v="2016"/>
    <n v="7"/>
    <x v="0"/>
    <s v="GD0"/>
    <s v="GD0"/>
    <s v="GD0"/>
    <s v="NOGRNT"/>
    <s v="NA"/>
    <n v="330"/>
    <s v="IA001036394593"/>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4861110002"/>
    <n v="42480"/>
    <n v="2016"/>
    <n v="7"/>
    <x v="0"/>
    <s v="GD0"/>
    <s v="GD0"/>
    <s v="GD0"/>
    <s v="NOGRNT"/>
    <s v="NA"/>
    <n v="380"/>
    <s v="IA001037148680"/>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2777769997"/>
    <n v="42480"/>
    <n v="2016"/>
    <n v="7"/>
    <x v="0"/>
    <s v="GD0"/>
    <s v="GD0"/>
    <s v="GD0"/>
    <s v="NOGRNT"/>
    <s v="NA"/>
    <n v="640"/>
    <s v="IA001038578555"/>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2777769997"/>
    <n v="42480"/>
    <n v="2016"/>
    <n v="7"/>
    <x v="0"/>
    <s v="GD0"/>
    <s v="GD0"/>
    <s v="GD0"/>
    <s v="NOGRNT"/>
    <s v="NA"/>
    <n v="430"/>
    <s v="IA001039065812"/>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3472220003"/>
    <n v="42480"/>
    <n v="2016"/>
    <n v="7"/>
    <x v="0"/>
    <s v="GD0"/>
    <s v="GD0"/>
    <s v="GD0"/>
    <s v="NOGRNT"/>
    <s v="NA"/>
    <n v="200"/>
    <s v="IA001039496002"/>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3472220003"/>
    <n v="42480"/>
    <n v="2016"/>
    <n v="7"/>
    <x v="0"/>
    <s v="GD0"/>
    <s v="GD0"/>
    <s v="GD0"/>
    <s v="NOGRNT"/>
    <s v="NA"/>
    <n v="320"/>
    <s v="IA001039498476"/>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3472220003"/>
    <n v="42480"/>
    <n v="2016"/>
    <n v="7"/>
    <x v="0"/>
    <s v="GD0"/>
    <s v="GD0"/>
    <s v="GD0"/>
    <s v="NOGRNT"/>
    <s v="NA"/>
    <n v="490"/>
    <s v="IA001039502230"/>
    <m/>
    <m/>
    <s v="         "/>
    <m/>
    <s v="DT16WF87"/>
    <s v="ELC ONLINE DEPOSIT"/>
    <m/>
    <m/>
    <s v="DT16WF8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0.551388879998"/>
    <n v="42480"/>
    <n v="2016"/>
    <n v="7"/>
    <x v="0"/>
    <s v="GD0"/>
    <s v="GD0"/>
    <s v="GD0"/>
    <s v="NOGRNT"/>
    <s v="NA"/>
    <n v="7291.16"/>
    <s v="DT16WF65"/>
    <m/>
    <m/>
    <s v="         "/>
    <m/>
    <s v="DT16WF88"/>
    <s v="MOVE DEPOSIT TO CORRECT ATTRIB"/>
    <m/>
    <m/>
    <s v="DT16WF88"/>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599999999999"/>
    <n v="42481"/>
    <n v="2016"/>
    <n v="7"/>
    <x v="0"/>
    <s v="GD0"/>
    <s v="GD0"/>
    <s v="GD0"/>
    <s v="NOGRNT"/>
    <s v="NA"/>
    <n v="780"/>
    <s v="IA001031294136"/>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599999999999"/>
    <n v="42481"/>
    <n v="2016"/>
    <n v="7"/>
    <x v="0"/>
    <s v="GD0"/>
    <s v="GD0"/>
    <s v="GD0"/>
    <s v="NOGRNT"/>
    <s v="NA"/>
    <n v="920"/>
    <s v="IA001031890504"/>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599999999999"/>
    <n v="42481"/>
    <n v="2016"/>
    <n v="7"/>
    <x v="0"/>
    <s v="GD0"/>
    <s v="GD0"/>
    <s v="GD0"/>
    <s v="NOGRNT"/>
    <s v="NA"/>
    <n v="210"/>
    <s v="IA001032308821"/>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601388880001"/>
    <n v="42481"/>
    <n v="2016"/>
    <n v="7"/>
    <x v="0"/>
    <s v="GD0"/>
    <s v="GD0"/>
    <s v="GD0"/>
    <s v="NOGRNT"/>
    <s v="NA"/>
    <n v="100"/>
    <s v="IA001032699517"/>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60069444"/>
    <n v="42481"/>
    <n v="2016"/>
    <n v="7"/>
    <x v="0"/>
    <s v="GD0"/>
    <s v="GD0"/>
    <s v="GD0"/>
    <s v="NOGRNT"/>
    <s v="NA"/>
    <n v="590"/>
    <s v="IA001032701948"/>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601388880001"/>
    <n v="42481"/>
    <n v="2016"/>
    <n v="7"/>
    <x v="0"/>
    <s v="GD0"/>
    <s v="GD0"/>
    <s v="GD0"/>
    <s v="NOGRNT"/>
    <s v="NA"/>
    <n v="150"/>
    <s v="IA001032705385"/>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602083329999"/>
    <n v="42481"/>
    <n v="2016"/>
    <n v="7"/>
    <x v="0"/>
    <s v="GD0"/>
    <s v="GD0"/>
    <s v="GD0"/>
    <s v="NOGRNT"/>
    <s v="NA"/>
    <n v="280"/>
    <s v="IA001033312191"/>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602083329999"/>
    <n v="42481"/>
    <n v="2016"/>
    <n v="7"/>
    <x v="0"/>
    <s v="GD0"/>
    <s v="GD0"/>
    <s v="GD0"/>
    <s v="NOGRNT"/>
    <s v="NA"/>
    <n v="680"/>
    <s v="IA001034818073"/>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597916660001"/>
    <n v="42481"/>
    <n v="2016"/>
    <n v="7"/>
    <x v="0"/>
    <s v="GD0"/>
    <s v="GD0"/>
    <s v="GD0"/>
    <s v="NOGRNT"/>
    <s v="NA"/>
    <n v="1220"/>
    <s v="IA001034949529"/>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60277777"/>
    <n v="42481"/>
    <n v="2016"/>
    <n v="7"/>
    <x v="0"/>
    <s v="GD0"/>
    <s v="GD0"/>
    <s v="GD0"/>
    <s v="NOGRNT"/>
    <s v="NA"/>
    <n v="250"/>
    <s v="IA001035266433"/>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604166659999"/>
    <n v="42481"/>
    <n v="2016"/>
    <n v="7"/>
    <x v="0"/>
    <s v="GD0"/>
    <s v="GD0"/>
    <s v="GD0"/>
    <s v="NOGRNT"/>
    <s v="NA"/>
    <n v="50"/>
    <s v="IA001035683160"/>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603472219998"/>
    <n v="42481"/>
    <n v="2016"/>
    <n v="7"/>
    <x v="0"/>
    <s v="GD0"/>
    <s v="GD0"/>
    <s v="GD0"/>
    <s v="NOGRNT"/>
    <s v="NA"/>
    <n v="630"/>
    <s v="IA001035685885"/>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603472219998"/>
    <n v="42481"/>
    <n v="2016"/>
    <n v="7"/>
    <x v="0"/>
    <s v="GD0"/>
    <s v="GD0"/>
    <s v="GD0"/>
    <s v="NOGRNT"/>
    <s v="NA"/>
    <n v="480"/>
    <s v="IA001035689543"/>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59930555"/>
    <n v="42481"/>
    <n v="2016"/>
    <n v="7"/>
    <x v="0"/>
    <s v="GD0"/>
    <s v="GD0"/>
    <s v="GD0"/>
    <s v="NOGRNT"/>
    <s v="NA"/>
    <n v="380"/>
    <s v="IA001038894976"/>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59930555"/>
    <n v="42481"/>
    <n v="2016"/>
    <n v="7"/>
    <x v="0"/>
    <s v="GD0"/>
    <s v="GD0"/>
    <s v="GD0"/>
    <s v="NOGRNT"/>
    <s v="NA"/>
    <n v="630"/>
    <s v="IA001038896856"/>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59930555"/>
    <n v="42481"/>
    <n v="2016"/>
    <n v="7"/>
    <x v="0"/>
    <s v="GD0"/>
    <s v="GD0"/>
    <s v="GD0"/>
    <s v="NOGRNT"/>
    <s v="NA"/>
    <n v="100"/>
    <s v="IA001039941188"/>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81.598611109999"/>
    <n v="42481"/>
    <n v="2016"/>
    <n v="7"/>
    <x v="0"/>
    <s v="GD0"/>
    <s v="GD0"/>
    <s v="GD0"/>
    <s v="NOGRNT"/>
    <s v="NA"/>
    <n v="970"/>
    <s v="IA001354485169"/>
    <m/>
    <m/>
    <s v="         "/>
    <m/>
    <s v="DT16WF90"/>
    <s v="ELA ONLINE PAYMENT"/>
    <m/>
    <m/>
    <s v="DT16WF90"/>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95.361805549997"/>
    <n v="42495"/>
    <n v="2016"/>
    <n v="8"/>
    <x v="0"/>
    <s v="GD0"/>
    <s v="GD0"/>
    <s v="GD0"/>
    <s v="NOGRNT"/>
    <s v="NA"/>
    <n v="200"/>
    <s v="IA001030361220"/>
    <m/>
    <m/>
    <s v="         "/>
    <m/>
    <s v="DT16WFA4"/>
    <s v="ELA ONLINE PAYMENTS"/>
    <m/>
    <m/>
    <s v="DT16WFA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95.361805549997"/>
    <n v="42495"/>
    <n v="2016"/>
    <n v="8"/>
    <x v="0"/>
    <s v="GD0"/>
    <s v="GD0"/>
    <s v="GD0"/>
    <s v="NOGRNT"/>
    <s v="NA"/>
    <n v="250"/>
    <s v="IA001030362104"/>
    <m/>
    <m/>
    <s v="         "/>
    <m/>
    <s v="DT16WFA4"/>
    <s v="ELA ONLINE PAYMENTS"/>
    <m/>
    <m/>
    <s v="DT16WFA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95.361111110004"/>
    <n v="42495"/>
    <n v="2016"/>
    <n v="8"/>
    <x v="0"/>
    <s v="GD0"/>
    <s v="GD0"/>
    <s v="GD0"/>
    <s v="NOGRNT"/>
    <s v="NA"/>
    <n v="510"/>
    <s v="IA001030363321"/>
    <m/>
    <m/>
    <s v="         "/>
    <m/>
    <s v="DT16WFA4"/>
    <s v="ELA ONLINE PAYMENTS"/>
    <m/>
    <m/>
    <s v="DT16WFA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95.361805549997"/>
    <n v="42495"/>
    <n v="2016"/>
    <n v="8"/>
    <x v="0"/>
    <s v="GD0"/>
    <s v="GD0"/>
    <s v="GD0"/>
    <s v="NOGRNT"/>
    <s v="NA"/>
    <n v="150"/>
    <s v="IA001030986606"/>
    <m/>
    <m/>
    <s v="         "/>
    <m/>
    <s v="DT16WFA4"/>
    <s v="ELA ONLINE PAYMENTS"/>
    <m/>
    <m/>
    <s v="DT16WFA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95.362500000003"/>
    <n v="42495"/>
    <n v="2016"/>
    <n v="8"/>
    <x v="0"/>
    <s v="GD0"/>
    <s v="GD0"/>
    <s v="GD0"/>
    <s v="NOGRNT"/>
    <s v="NA"/>
    <n v="400"/>
    <s v="IA001032335355"/>
    <m/>
    <m/>
    <s v="         "/>
    <m/>
    <s v="DT16WFA4"/>
    <s v="ELA ONLINE PAYMENTS"/>
    <m/>
    <m/>
    <s v="DT16WFA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95.362500000003"/>
    <n v="42495"/>
    <n v="2016"/>
    <n v="8"/>
    <x v="0"/>
    <s v="GD0"/>
    <s v="GD0"/>
    <s v="GD0"/>
    <s v="NOGRNT"/>
    <s v="NA"/>
    <n v="780"/>
    <s v="IA001034323806"/>
    <m/>
    <m/>
    <s v="         "/>
    <m/>
    <s v="DT16WFA4"/>
    <s v="ELA ONLINE PAYMENTS"/>
    <m/>
    <m/>
    <s v="DT16WFA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95.359722219997"/>
    <n v="42495"/>
    <n v="2016"/>
    <n v="8"/>
    <x v="0"/>
    <s v="GD0"/>
    <s v="GD0"/>
    <s v="GD0"/>
    <s v="NOGRNT"/>
    <s v="NA"/>
    <n v="50"/>
    <s v="IA001036527879"/>
    <m/>
    <m/>
    <s v="         "/>
    <m/>
    <s v="DT16WFA4"/>
    <s v="ELA ONLINE PAYMENTS"/>
    <m/>
    <m/>
    <s v="DT16WFA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95.360416659998"/>
    <n v="42495"/>
    <n v="2016"/>
    <n v="8"/>
    <x v="0"/>
    <s v="GD0"/>
    <s v="GD0"/>
    <s v="GD0"/>
    <s v="NOGRNT"/>
    <s v="NA"/>
    <n v="530"/>
    <s v="IA001037584773"/>
    <m/>
    <m/>
    <s v="         "/>
    <m/>
    <s v="DT16WFA4"/>
    <s v="ELA ONLINE PAYMENTS"/>
    <m/>
    <m/>
    <s v="DT16WFA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95.361111110004"/>
    <n v="42495"/>
    <n v="2016"/>
    <n v="8"/>
    <x v="0"/>
    <s v="GD0"/>
    <s v="GD0"/>
    <s v="GD0"/>
    <s v="NOGRNT"/>
    <s v="NA"/>
    <n v="450"/>
    <s v="IA001038215394"/>
    <m/>
    <m/>
    <s v="         "/>
    <m/>
    <s v="DT16WFA4"/>
    <s v="ELA ONLINE PAYMENTS"/>
    <m/>
    <m/>
    <s v="DT16WFA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495.361111110004"/>
    <n v="42495"/>
    <n v="2016"/>
    <n v="8"/>
    <x v="0"/>
    <s v="GD0"/>
    <s v="GD0"/>
    <s v="GD0"/>
    <s v="NOGRNT"/>
    <s v="NA"/>
    <n v="650"/>
    <s v="IA001039343374"/>
    <m/>
    <m/>
    <s v="         "/>
    <m/>
    <s v="DT16WFA4"/>
    <s v="ELA ONLINE PAYMENTS"/>
    <m/>
    <m/>
    <s v="DT16WFA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00.463194440003"/>
    <n v="42500"/>
    <n v="2016"/>
    <n v="8"/>
    <x v="0"/>
    <s v="GD0"/>
    <s v="GD0"/>
    <s v="GD0"/>
    <s v="NOGRNT"/>
    <s v="NA"/>
    <n v="650"/>
    <s v="IA001030813035"/>
    <m/>
    <m/>
    <s v="         "/>
    <m/>
    <s v="DT16WFA6"/>
    <s v="ELA ONLINE PAYMENTS"/>
    <m/>
    <m/>
    <s v="DT16WFA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00.463194440003"/>
    <n v="42500"/>
    <n v="2016"/>
    <n v="8"/>
    <x v="0"/>
    <s v="GD0"/>
    <s v="GD0"/>
    <s v="GD0"/>
    <s v="NOGRNT"/>
    <s v="NA"/>
    <n v="350"/>
    <s v="IA001031497654"/>
    <m/>
    <m/>
    <s v="         "/>
    <m/>
    <s v="DT16WFA6"/>
    <s v="ELA ONLINE PAYMENTS"/>
    <m/>
    <m/>
    <s v="DT16WFA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00.461805550003"/>
    <n v="42500"/>
    <n v="2016"/>
    <n v="8"/>
    <x v="0"/>
    <s v="GD0"/>
    <s v="GD0"/>
    <s v="GD0"/>
    <s v="NOGRNT"/>
    <s v="NA"/>
    <n v="850"/>
    <s v="IA001034856907"/>
    <m/>
    <m/>
    <s v="         "/>
    <m/>
    <s v="DT16WFA6"/>
    <s v="ELA ONLINE PAYMENTS"/>
    <m/>
    <m/>
    <s v="DT16WFA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00.462500000001"/>
    <n v="42500"/>
    <n v="2016"/>
    <n v="8"/>
    <x v="0"/>
    <s v="GD0"/>
    <s v="GD0"/>
    <s v="GD0"/>
    <s v="NOGRNT"/>
    <s v="NA"/>
    <n v="630"/>
    <s v="IA001038313471"/>
    <m/>
    <m/>
    <s v="         "/>
    <m/>
    <s v="DT16WFA6"/>
    <s v="ELA ONLINE PAYMENTS"/>
    <m/>
    <m/>
    <s v="DT16WFA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00.462500000001"/>
    <n v="42500"/>
    <n v="2016"/>
    <n v="8"/>
    <x v="0"/>
    <s v="GD0"/>
    <s v="GD0"/>
    <s v="GD0"/>
    <s v="NOGRNT"/>
    <s v="NA"/>
    <n v="930.07"/>
    <s v="IA001038318959"/>
    <m/>
    <m/>
    <s v="         "/>
    <m/>
    <s v="DT16WFA6"/>
    <s v="ELA ONLINE PAYMENTS"/>
    <m/>
    <m/>
    <s v="DT16WFA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00.462500000001"/>
    <n v="42500"/>
    <n v="2016"/>
    <n v="8"/>
    <x v="0"/>
    <s v="GD0"/>
    <s v="GD0"/>
    <s v="GD0"/>
    <s v="NOGRNT"/>
    <s v="NA"/>
    <n v="450"/>
    <s v="IA001038320150"/>
    <m/>
    <m/>
    <s v="         "/>
    <m/>
    <s v="DT16WFA6"/>
    <s v="ELA ONLINE PAYMENTS"/>
    <m/>
    <m/>
    <s v="DT16WFA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00.463194440003"/>
    <n v="42500"/>
    <n v="2016"/>
    <n v="8"/>
    <x v="0"/>
    <s v="GD0"/>
    <s v="GD0"/>
    <s v="GD0"/>
    <s v="NOGRNT"/>
    <s v="NA"/>
    <n v="450"/>
    <s v="IA001039395480"/>
    <m/>
    <m/>
    <s v="         "/>
    <m/>
    <s v="DT16WFA6"/>
    <s v="ELA ONLINE PAYMENTS"/>
    <m/>
    <m/>
    <s v="DT16WFA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01.438888880002"/>
    <n v="42501"/>
    <n v="2016"/>
    <n v="8"/>
    <x v="0"/>
    <s v="GD0"/>
    <s v="GD0"/>
    <s v="GD0"/>
    <s v="NOGRNT"/>
    <s v="NA"/>
    <n v="-8420"/>
    <s v="DT16WF90"/>
    <m/>
    <m/>
    <s v="         "/>
    <m/>
    <s v="DT16WFA9"/>
    <s v="POST DEPOSIT TO CORRECT BID"/>
    <m/>
    <m/>
    <s v="DT16WFA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01.43958333"/>
    <n v="42501"/>
    <n v="2016"/>
    <n v="8"/>
    <x v="0"/>
    <s v="GD0"/>
    <s v="GD0"/>
    <s v="GD0"/>
    <s v="NOGRNT"/>
    <s v="NA"/>
    <n v="8420"/>
    <s v="DT16WF90"/>
    <m/>
    <m/>
    <s v="         "/>
    <m/>
    <s v="DT16WFA9"/>
    <s v="POST DEPOSIT TO CORRECT BID"/>
    <m/>
    <m/>
    <s v="DT16WFA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01.442361109999"/>
    <n v="42501"/>
    <n v="2016"/>
    <n v="8"/>
    <x v="0"/>
    <s v="GD0"/>
    <s v="GD0"/>
    <s v="GD0"/>
    <s v="NOGRNT"/>
    <s v="NA"/>
    <n v="0"/>
    <s v="DT16WF87"/>
    <m/>
    <m/>
    <s v="         "/>
    <m/>
    <s v="DT16WFB1"/>
    <s v="POST DEPOSIT TO CORRECT BID"/>
    <m/>
    <m/>
    <s v="DT16WFB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01.440277770002"/>
    <n v="42501"/>
    <n v="2016"/>
    <n v="8"/>
    <x v="0"/>
    <s v="GD0"/>
    <s v="GD0"/>
    <s v="GD0"/>
    <s v="NOGRNT"/>
    <s v="NA"/>
    <n v="-4310.07"/>
    <s v="DT16WFA6"/>
    <m/>
    <m/>
    <s v="         "/>
    <m/>
    <s v="DT16WFB2"/>
    <s v="POST DRAW TO CORRECT BID"/>
    <m/>
    <m/>
    <s v="DT16WFB2"/>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01.44097222"/>
    <n v="42501"/>
    <n v="2016"/>
    <n v="8"/>
    <x v="0"/>
    <s v="GD0"/>
    <s v="GD0"/>
    <s v="GD0"/>
    <s v="NOGRNT"/>
    <s v="NA"/>
    <n v="4310.07"/>
    <s v="DT16WFA6"/>
    <m/>
    <m/>
    <s v="         "/>
    <m/>
    <s v="DT16WFB2"/>
    <s v="POST DRAW TO CORRECT BID"/>
    <m/>
    <m/>
    <s v="DT16WFB2"/>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13.579166659998"/>
    <n v="42513"/>
    <n v="2016"/>
    <n v="8"/>
    <x v="0"/>
    <s v="GD0"/>
    <s v="GD0"/>
    <s v="GD0"/>
    <s v="NOGRNT"/>
    <s v="NA"/>
    <n v="630"/>
    <s v="IA001035233504"/>
    <m/>
    <m/>
    <s v="         "/>
    <m/>
    <s v="DT16WFB9"/>
    <s v="ELA ONLINE PAYMENTS"/>
    <m/>
    <m/>
    <s v="DT16WFB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13.579861110004"/>
    <n v="42513"/>
    <n v="2016"/>
    <n v="8"/>
    <x v="0"/>
    <s v="GD0"/>
    <s v="GD0"/>
    <s v="GD0"/>
    <s v="NOGRNT"/>
    <s v="NA"/>
    <n v="100"/>
    <s v="IA001035913172"/>
    <m/>
    <m/>
    <s v="         "/>
    <m/>
    <s v="DT16WFB9"/>
    <s v="ELA ONLINE PAYMENTS"/>
    <m/>
    <m/>
    <s v="DT16WFB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13.579861110004"/>
    <n v="42513"/>
    <n v="2016"/>
    <n v="8"/>
    <x v="0"/>
    <s v="GD0"/>
    <s v="GD0"/>
    <s v="GD0"/>
    <s v="NOGRNT"/>
    <s v="NA"/>
    <n v="400"/>
    <s v="IA001035914044"/>
    <m/>
    <m/>
    <s v="         "/>
    <m/>
    <s v="DT16WFB9"/>
    <s v="ELA ONLINE PAYMENTS"/>
    <m/>
    <m/>
    <s v="DT16WFB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13.579861110004"/>
    <n v="42513"/>
    <n v="2016"/>
    <n v="8"/>
    <x v="0"/>
    <s v="GD0"/>
    <s v="GD0"/>
    <s v="GD0"/>
    <s v="NOGRNT"/>
    <s v="NA"/>
    <n v="400"/>
    <s v="IA001035915204"/>
    <m/>
    <m/>
    <s v="         "/>
    <m/>
    <s v="DT16WFB9"/>
    <s v="ELA ONLINE PAYMENTS"/>
    <m/>
    <m/>
    <s v="DT16WFB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13.580555549997"/>
    <n v="42513"/>
    <n v="2016"/>
    <n v="8"/>
    <x v="0"/>
    <s v="GD0"/>
    <s v="GD0"/>
    <s v="GD0"/>
    <s v="NOGRNT"/>
    <s v="NA"/>
    <n v="150"/>
    <s v="IA001036599158"/>
    <m/>
    <m/>
    <s v="         "/>
    <m/>
    <s v="DT16WFB9"/>
    <s v="ELA ONLINE PAYMENTS"/>
    <m/>
    <m/>
    <s v="DT16WFB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13.580555549997"/>
    <n v="42513"/>
    <n v="2016"/>
    <n v="8"/>
    <x v="0"/>
    <s v="GD0"/>
    <s v="GD0"/>
    <s v="GD0"/>
    <s v="NOGRNT"/>
    <s v="NA"/>
    <n v="800"/>
    <s v="IA001037688460"/>
    <m/>
    <m/>
    <s v="         "/>
    <m/>
    <s v="DT16WFB9"/>
    <s v="ELA ONLINE PAYMENTS"/>
    <m/>
    <m/>
    <s v="DT16WFB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13.581250000003"/>
    <n v="42513"/>
    <n v="2016"/>
    <n v="8"/>
    <x v="0"/>
    <s v="GD0"/>
    <s v="GD0"/>
    <s v="GD0"/>
    <s v="NOGRNT"/>
    <s v="NA"/>
    <n v="600"/>
    <s v="IA001038359574"/>
    <m/>
    <m/>
    <s v="         "/>
    <m/>
    <s v="DT16WFB9"/>
    <s v="ELA ONLINE PAYMENTS"/>
    <m/>
    <m/>
    <s v="DT16WFB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15.370833330002"/>
    <n v="42515"/>
    <n v="2016"/>
    <n v="8"/>
    <x v="0"/>
    <s v="GD0"/>
    <s v="GD0"/>
    <s v="GD0"/>
    <s v="NOGRNT"/>
    <s v="NA"/>
    <n v="-50"/>
    <s v="26139696101"/>
    <m/>
    <m/>
    <s v="         "/>
    <m/>
    <s v="DT16WFC1"/>
    <s v="ELA DISPUTE NOTIFICATION"/>
    <m/>
    <m/>
    <s v="DT16WFC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15.369444440003"/>
    <n v="42515"/>
    <n v="2016"/>
    <n v="8"/>
    <x v="0"/>
    <s v="GD0"/>
    <s v="GD0"/>
    <s v="GD0"/>
    <s v="NOGRNT"/>
    <s v="NA"/>
    <n v="-50"/>
    <s v="261396966201"/>
    <m/>
    <m/>
    <s v="         "/>
    <m/>
    <s v="DT16WFC1"/>
    <s v="ELA DISPUTE NOTIFICATION"/>
    <m/>
    <m/>
    <s v="DT16WFC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15.370138879996"/>
    <n v="42515"/>
    <n v="2016"/>
    <n v="8"/>
    <x v="0"/>
    <s v="GD0"/>
    <s v="GD0"/>
    <s v="GD0"/>
    <s v="NOGRNT"/>
    <s v="NA"/>
    <n v="-50"/>
    <s v="261397000101"/>
    <m/>
    <m/>
    <s v="         "/>
    <m/>
    <s v="DT16WFC1"/>
    <s v="ELA DISPUTE NOTIFICATION"/>
    <m/>
    <m/>
    <s v="DT16WFC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15.370833330002"/>
    <n v="42515"/>
    <n v="2016"/>
    <n v="8"/>
    <x v="0"/>
    <s v="GD0"/>
    <s v="GD0"/>
    <s v="GD0"/>
    <s v="NOGRNT"/>
    <s v="NA"/>
    <n v="-50"/>
    <s v="261397000201"/>
    <m/>
    <m/>
    <s v="         "/>
    <m/>
    <s v="DT16WFC1"/>
    <s v="ELA DISPUTE NOTIFICATION"/>
    <m/>
    <m/>
    <s v="DT16WFC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05555549999"/>
    <n v="42528"/>
    <n v="2016"/>
    <n v="9"/>
    <x v="0"/>
    <s v="GD0"/>
    <s v="GD0"/>
    <s v="GD0"/>
    <s v="NOGRNT"/>
    <s v="NA"/>
    <n v="300"/>
    <s v="IA001030111001"/>
    <m/>
    <m/>
    <s v="         "/>
    <m/>
    <s v="DT16WFC3"/>
    <s v="5/24/16 STATEMENT"/>
    <m/>
    <m/>
    <s v="DT16WFC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06249999997"/>
    <n v="42528"/>
    <n v="2016"/>
    <n v="9"/>
    <x v="0"/>
    <s v="GD0"/>
    <s v="GD0"/>
    <s v="GD0"/>
    <s v="NOGRNT"/>
    <s v="NA"/>
    <n v="200"/>
    <s v="IA001030111870"/>
    <m/>
    <m/>
    <s v="         "/>
    <m/>
    <s v="DT16WFC3"/>
    <s v="5/24/16 STATEMENT"/>
    <m/>
    <m/>
    <s v="DT16WFC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02083329999"/>
    <n v="42528"/>
    <n v="2016"/>
    <n v="9"/>
    <x v="0"/>
    <s v="GD0"/>
    <s v="GD0"/>
    <s v="GD0"/>
    <s v="NOGRNT"/>
    <s v="NA"/>
    <n v="700"/>
    <s v="IA001030113008"/>
    <m/>
    <m/>
    <s v="         "/>
    <m/>
    <s v="DT16WFC3"/>
    <s v="5/24/16 STATEMENT"/>
    <m/>
    <m/>
    <s v="DT16WFC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06249999997"/>
    <n v="42528"/>
    <n v="2016"/>
    <n v="9"/>
    <x v="0"/>
    <s v="GD0"/>
    <s v="GD0"/>
    <s v="GD0"/>
    <s v="NOGRNT"/>
    <s v="NA"/>
    <n v="300"/>
    <s v="IA001031237573"/>
    <m/>
    <m/>
    <s v="         "/>
    <m/>
    <s v="DT16WFC3"/>
    <s v="5/25/16 STATEMENT"/>
    <m/>
    <m/>
    <s v="DT16WFC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06249999997"/>
    <n v="42528"/>
    <n v="2016"/>
    <n v="9"/>
    <x v="0"/>
    <s v="GD0"/>
    <s v="GD0"/>
    <s v="GD0"/>
    <s v="NOGRNT"/>
    <s v="NA"/>
    <n v="50"/>
    <s v="IA001032231309"/>
    <m/>
    <m/>
    <s v="         "/>
    <m/>
    <s v="DT16WFC3"/>
    <s v="5/26/16 STATEMENT"/>
    <m/>
    <m/>
    <s v="DT16WFC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06944439998"/>
    <n v="42528"/>
    <n v="2016"/>
    <n v="9"/>
    <x v="0"/>
    <s v="GD0"/>
    <s v="GD0"/>
    <s v="GD0"/>
    <s v="NOGRNT"/>
    <s v="NA"/>
    <n v="600"/>
    <s v="IA001032971676"/>
    <m/>
    <m/>
    <s v="         "/>
    <m/>
    <s v="DT16WFC3"/>
    <s v="5/27/16 STATEMENT"/>
    <m/>
    <m/>
    <s v="DT16WFC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02083329999"/>
    <n v="42528"/>
    <n v="2016"/>
    <n v="9"/>
    <x v="0"/>
    <s v="GD0"/>
    <s v="GD0"/>
    <s v="GD0"/>
    <s v="NOGRNT"/>
    <s v="NA"/>
    <n v="200"/>
    <s v="IA001038783933"/>
    <m/>
    <m/>
    <s v="         "/>
    <m/>
    <s v="DT16WFC3"/>
    <s v="5/23/16 STATEMENT"/>
    <m/>
    <m/>
    <s v="DT16WFC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06944439998"/>
    <n v="42528"/>
    <n v="2016"/>
    <n v="9"/>
    <x v="0"/>
    <s v="GD0"/>
    <s v="GD0"/>
    <s v="GD0"/>
    <s v="NOGRNT"/>
    <s v="NA"/>
    <n v="350"/>
    <s v="IA001038784040"/>
    <m/>
    <m/>
    <s v="         "/>
    <m/>
    <s v="DT16WFC3"/>
    <s v="5/23/16 STATEMENT"/>
    <m/>
    <m/>
    <s v="DT16WFC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32638880001"/>
    <n v="42528"/>
    <n v="2016"/>
    <n v="9"/>
    <x v="0"/>
    <s v="GD0"/>
    <s v="GD0"/>
    <s v="GD0"/>
    <s v="NOGRNT"/>
    <s v="NA"/>
    <n v="950"/>
    <s v="IA001031198117"/>
    <m/>
    <m/>
    <s v="         "/>
    <m/>
    <s v="DT16WFC4"/>
    <s v="6/03/16 STATEMENT"/>
    <m/>
    <m/>
    <s v="DT16WFC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3055555"/>
    <n v="42528"/>
    <n v="2016"/>
    <n v="9"/>
    <x v="0"/>
    <s v="GD0"/>
    <s v="GD0"/>
    <s v="GD0"/>
    <s v="NOGRNT"/>
    <s v="NA"/>
    <n v="950"/>
    <s v="IA001034507614"/>
    <m/>
    <m/>
    <s v="         "/>
    <m/>
    <s v="DT16WFC4"/>
    <s v="5/31/16 STATEMENT"/>
    <m/>
    <m/>
    <s v="DT16WFC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3194444"/>
    <n v="42528"/>
    <n v="2016"/>
    <n v="9"/>
    <x v="0"/>
    <s v="GD0"/>
    <s v="GD0"/>
    <s v="GD0"/>
    <s v="NOGRNT"/>
    <s v="NA"/>
    <n v="50"/>
    <s v="IA001035830791"/>
    <m/>
    <m/>
    <s v="         "/>
    <m/>
    <s v="DT16WFC4"/>
    <s v="6/01/16 STATEMENT"/>
    <m/>
    <m/>
    <s v="DT16WFC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31249999999"/>
    <n v="42528"/>
    <n v="2016"/>
    <n v="9"/>
    <x v="0"/>
    <s v="GD0"/>
    <s v="GD0"/>
    <s v="GD0"/>
    <s v="NOGRNT"/>
    <s v="NA"/>
    <n v="150"/>
    <s v="IA001035831563"/>
    <m/>
    <m/>
    <s v="         "/>
    <m/>
    <s v="DT16WFC4"/>
    <s v="6/01/16 STATEMENT"/>
    <m/>
    <m/>
    <s v="DT16WFC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31249999999"/>
    <n v="42528"/>
    <n v="2016"/>
    <n v="9"/>
    <x v="0"/>
    <s v="GD0"/>
    <s v="GD0"/>
    <s v="GD0"/>
    <s v="NOGRNT"/>
    <s v="NA"/>
    <n v="350"/>
    <s v="IA001035832398"/>
    <m/>
    <m/>
    <s v="         "/>
    <m/>
    <s v="DT16WFC4"/>
    <s v="6/01/16 STATEMENT"/>
    <m/>
    <m/>
    <s v="DT16WFC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3055555"/>
    <n v="42528"/>
    <n v="2016"/>
    <n v="9"/>
    <x v="0"/>
    <s v="GD0"/>
    <s v="GD0"/>
    <s v="GD0"/>
    <s v="NOGRNT"/>
    <s v="NA"/>
    <n v="550"/>
    <s v="IA001035833503"/>
    <m/>
    <m/>
    <s v="         "/>
    <m/>
    <s v="DT16WFC4"/>
    <s v="6/01/16 STATEMENT"/>
    <m/>
    <m/>
    <s v="DT16WFC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28.63194444"/>
    <n v="42528"/>
    <n v="2016"/>
    <n v="9"/>
    <x v="0"/>
    <s v="GD0"/>
    <s v="GD0"/>
    <s v="GD0"/>
    <s v="NOGRNT"/>
    <s v="NA"/>
    <n v="50"/>
    <s v="IA001037461695"/>
    <m/>
    <m/>
    <s v="         "/>
    <m/>
    <s v="DT16WFC4"/>
    <s v="6/02/16 STATEMENT"/>
    <m/>
    <m/>
    <s v="DT16WFC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0.370138879996"/>
    <n v="42530"/>
    <n v="2016"/>
    <n v="9"/>
    <x v="0"/>
    <s v="GD0"/>
    <s v="GD0"/>
    <s v="GD0"/>
    <s v="NOGRNT"/>
    <s v="NA"/>
    <n v="370"/>
    <s v="901167584993"/>
    <m/>
    <m/>
    <s v="         "/>
    <m/>
    <s v="DT16WFC6"/>
    <s v="3/1/16 STATEMENT"/>
    <m/>
    <m/>
    <s v="DT16WFC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0.370833330002"/>
    <n v="42530"/>
    <n v="2016"/>
    <n v="9"/>
    <x v="0"/>
    <s v="GD0"/>
    <s v="GD0"/>
    <s v="GD0"/>
    <s v="NOGRNT"/>
    <s v="NA"/>
    <n v="400"/>
    <s v="901167584993"/>
    <m/>
    <m/>
    <s v="         "/>
    <m/>
    <s v="DT16WFC6"/>
    <s v="3/1/16 STATEMENT"/>
    <m/>
    <m/>
    <s v="DT16WFC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0.371527770003"/>
    <n v="42530"/>
    <n v="2016"/>
    <n v="9"/>
    <x v="0"/>
    <s v="GD0"/>
    <s v="GD0"/>
    <s v="GD0"/>
    <s v="NOGRNT"/>
    <s v="NA"/>
    <n v="160"/>
    <s v="901167584993"/>
    <m/>
    <m/>
    <s v="         "/>
    <m/>
    <s v="DT16WFC6"/>
    <s v="3/16/16 STATEMENT"/>
    <m/>
    <m/>
    <s v="DT16WFC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0.372222220001"/>
    <n v="42530"/>
    <n v="2016"/>
    <n v="9"/>
    <x v="0"/>
    <s v="GD0"/>
    <s v="GD0"/>
    <s v="GD0"/>
    <s v="NOGRNT"/>
    <s v="NA"/>
    <n v="630"/>
    <s v="901167584993"/>
    <m/>
    <m/>
    <s v="         "/>
    <m/>
    <s v="DT16WFC6"/>
    <s v="3/24/16 STATEMENT"/>
    <m/>
    <m/>
    <s v="DT16WFC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0.372222220001"/>
    <n v="42530"/>
    <n v="2016"/>
    <n v="9"/>
    <x v="0"/>
    <s v="GD0"/>
    <s v="GD0"/>
    <s v="GD0"/>
    <s v="NOGRNT"/>
    <s v="NA"/>
    <n v="600"/>
    <s v="901167584993"/>
    <m/>
    <m/>
    <s v="         "/>
    <m/>
    <s v="DT16WFC6"/>
    <s v="4/05/16 STATEMENT"/>
    <m/>
    <m/>
    <s v="DT16WFC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0.375694440001"/>
    <n v="42530"/>
    <n v="2016"/>
    <n v="9"/>
    <x v="0"/>
    <s v="GD0"/>
    <s v="GD0"/>
    <s v="GD0"/>
    <s v="NOGRNT"/>
    <s v="NA"/>
    <n v="910"/>
    <s v="901167584993"/>
    <m/>
    <m/>
    <s v="         "/>
    <m/>
    <s v="DT16WFC6"/>
    <s v="4/14/16 STATEMENT"/>
    <m/>
    <m/>
    <s v="DT16WFC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0.37847222"/>
    <n v="42530"/>
    <n v="2016"/>
    <n v="9"/>
    <x v="0"/>
    <s v="GD0"/>
    <s v="GD0"/>
    <s v="GD0"/>
    <s v="NOGRNT"/>
    <s v="NA"/>
    <n v="-50"/>
    <s v="160566161801"/>
    <m/>
    <m/>
    <s v="         "/>
    <m/>
    <s v="DT16WFC7"/>
    <s v="ELA MERCHANT DISPUTE"/>
    <m/>
    <m/>
    <s v="DT16WFC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0.386805549999"/>
    <n v="42530"/>
    <n v="2016"/>
    <n v="9"/>
    <x v="0"/>
    <s v="GD0"/>
    <s v="GD0"/>
    <s v="GD0"/>
    <s v="NOGRNT"/>
    <s v="NA"/>
    <n v="-50"/>
    <s v="DT16WF62"/>
    <m/>
    <m/>
    <s v="         "/>
    <m/>
    <s v="DT16WFC8"/>
    <s v="ELA MERCHANT DISPUTE"/>
    <m/>
    <m/>
    <s v="DT16WFC8"/>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5.38194444"/>
    <n v="42535"/>
    <n v="2016"/>
    <n v="9"/>
    <x v="0"/>
    <s v="GD0"/>
    <s v="GD0"/>
    <s v="GD0"/>
    <s v="NOGRNT"/>
    <s v="NA"/>
    <n v="-100"/>
    <s v="8343224055"/>
    <m/>
    <m/>
    <s v="         "/>
    <m/>
    <s v="DT16WFD1"/>
    <s v="POST CHARGE BACK"/>
    <m/>
    <m/>
    <s v="DT16WFD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5.568749999999"/>
    <n v="42535"/>
    <n v="2016"/>
    <n v="9"/>
    <x v="0"/>
    <s v="GD0"/>
    <s v="GD0"/>
    <s v="GD0"/>
    <s v="NOGRNT"/>
    <s v="NA"/>
    <n v="850"/>
    <s v="IA001031910511"/>
    <m/>
    <m/>
    <s v="         "/>
    <m/>
    <s v="DT16WFD2"/>
    <s v="6/6/16 DEPOSIT"/>
    <m/>
    <m/>
    <s v="DT16WFD2"/>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5.56944444"/>
    <n v="42535"/>
    <n v="2016"/>
    <n v="9"/>
    <x v="0"/>
    <s v="GD0"/>
    <s v="GD0"/>
    <s v="GD0"/>
    <s v="NOGRNT"/>
    <s v="NA"/>
    <n v="350"/>
    <s v="IA001032556870"/>
    <m/>
    <m/>
    <s v="         "/>
    <m/>
    <s v="DT16WFD2"/>
    <s v="6/7/16 DEPOSIT"/>
    <m/>
    <m/>
    <s v="DT16WFD2"/>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5.56944444"/>
    <n v="42535"/>
    <n v="2016"/>
    <n v="9"/>
    <x v="0"/>
    <s v="GD0"/>
    <s v="GD0"/>
    <s v="GD0"/>
    <s v="NOGRNT"/>
    <s v="NA"/>
    <n v="750"/>
    <s v="IA001032557735"/>
    <m/>
    <m/>
    <s v="         "/>
    <m/>
    <s v="DT16WFD2"/>
    <s v="6/7/16 DEPOSIT"/>
    <m/>
    <m/>
    <s v="DT16WFD2"/>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5.568749999999"/>
    <n v="42535"/>
    <n v="2016"/>
    <n v="9"/>
    <x v="0"/>
    <s v="GD0"/>
    <s v="GD0"/>
    <s v="GD0"/>
    <s v="NOGRNT"/>
    <s v="NA"/>
    <n v="800"/>
    <s v="IA001032558928"/>
    <m/>
    <m/>
    <s v="         "/>
    <m/>
    <s v="DT16WFD2"/>
    <s v="6/7/16 DEPOSIT"/>
    <m/>
    <m/>
    <s v="DT16WFD2"/>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5.56944444"/>
    <n v="42535"/>
    <n v="2016"/>
    <n v="9"/>
    <x v="0"/>
    <s v="GD0"/>
    <s v="GD0"/>
    <s v="GD0"/>
    <s v="NOGRNT"/>
    <s v="NA"/>
    <n v="250"/>
    <s v="IA001033217869"/>
    <m/>
    <m/>
    <s v="         "/>
    <m/>
    <s v="DT16WFD2"/>
    <s v="6/8/16 DEPOSIT"/>
    <m/>
    <m/>
    <s v="DT16WFD2"/>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5.570138880001"/>
    <n v="42535"/>
    <n v="2016"/>
    <n v="9"/>
    <x v="0"/>
    <s v="GD0"/>
    <s v="GD0"/>
    <s v="GD0"/>
    <s v="NOGRNT"/>
    <s v="NA"/>
    <n v="450"/>
    <s v="IA001034252742"/>
    <m/>
    <m/>
    <s v="         "/>
    <m/>
    <s v="DT16WFD2"/>
    <s v="6/9/16 DEPOSIT"/>
    <m/>
    <m/>
    <s v="DT16WFD2"/>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35.570138880001"/>
    <n v="42535"/>
    <n v="2016"/>
    <n v="9"/>
    <x v="0"/>
    <s v="GD0"/>
    <s v="GD0"/>
    <s v="GD0"/>
    <s v="NOGRNT"/>
    <s v="NA"/>
    <n v="600"/>
    <s v="IA001034823103"/>
    <m/>
    <m/>
    <s v="         "/>
    <m/>
    <s v="DT16WFD2"/>
    <s v="6/10/16 DEPOSIT"/>
    <m/>
    <m/>
    <s v="DT16WFD2"/>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1.429861110002"/>
    <n v="42541"/>
    <n v="2016"/>
    <n v="9"/>
    <x v="0"/>
    <s v="GD0"/>
    <s v="GD0"/>
    <s v="GD0"/>
    <s v="NOGRNT"/>
    <s v="NA"/>
    <n v="-200"/>
    <s v="DT16WFC3"/>
    <m/>
    <m/>
    <s v="         "/>
    <m/>
    <s v="DT16WFD3"/>
    <s v="ADJUST DT16WFC3"/>
    <m/>
    <m/>
    <s v="DT16WFD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1.657638880002"/>
    <n v="42541"/>
    <n v="2016"/>
    <n v="9"/>
    <x v="0"/>
    <s v="GD0"/>
    <s v="GD0"/>
    <s v="GD0"/>
    <s v="NOGRNT"/>
    <s v="NA"/>
    <n v="200"/>
    <s v="IA001035191360"/>
    <m/>
    <m/>
    <s v="         "/>
    <m/>
    <s v="DT16WFD4"/>
    <s v="6/13/16"/>
    <m/>
    <m/>
    <s v="DT16WFD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1.659027770002"/>
    <n v="42541"/>
    <n v="2016"/>
    <n v="9"/>
    <x v="0"/>
    <s v="GD0"/>
    <s v="GD0"/>
    <s v="GD0"/>
    <s v="NOGRNT"/>
    <s v="NA"/>
    <n v="150"/>
    <s v="IA001035913468"/>
    <m/>
    <m/>
    <s v="         "/>
    <m/>
    <s v="DT16WFD4"/>
    <s v="6/14/16"/>
    <m/>
    <m/>
    <s v="DT16WFD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1.65833333"/>
    <n v="42541"/>
    <n v="2016"/>
    <n v="9"/>
    <x v="0"/>
    <s v="GD0"/>
    <s v="GD0"/>
    <s v="GD0"/>
    <s v="NOGRNT"/>
    <s v="NA"/>
    <n v="700"/>
    <s v="IA001035914318"/>
    <m/>
    <m/>
    <s v="         "/>
    <m/>
    <s v="DT16WFD4"/>
    <s v="6/14/16"/>
    <m/>
    <m/>
    <s v="DT16WFD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1.65833333"/>
    <n v="42541"/>
    <n v="2016"/>
    <n v="9"/>
    <x v="0"/>
    <s v="GD0"/>
    <s v="GD0"/>
    <s v="GD0"/>
    <s v="NOGRNT"/>
    <s v="NA"/>
    <n v="350"/>
    <s v="IA001035915419"/>
    <m/>
    <m/>
    <s v="         "/>
    <m/>
    <s v="DT16WFD4"/>
    <s v="6/14/16"/>
    <m/>
    <m/>
    <s v="DT16WFD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1.659027770002"/>
    <n v="42541"/>
    <n v="2016"/>
    <n v="9"/>
    <x v="0"/>
    <s v="GD0"/>
    <s v="GD0"/>
    <s v="GD0"/>
    <s v="NOGRNT"/>
    <s v="NA"/>
    <n v="100"/>
    <s v="IA001036540583"/>
    <m/>
    <m/>
    <s v="         "/>
    <m/>
    <s v="DT16WFD4"/>
    <s v="6/15/16"/>
    <m/>
    <m/>
    <s v="DT16WFD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1.65972222"/>
    <n v="42541"/>
    <n v="2016"/>
    <n v="9"/>
    <x v="0"/>
    <s v="GD0"/>
    <s v="GD0"/>
    <s v="GD0"/>
    <s v="NOGRNT"/>
    <s v="NA"/>
    <n v="1110"/>
    <s v="IA001037738729"/>
    <m/>
    <m/>
    <s v="         "/>
    <m/>
    <s v="DT16WFD4"/>
    <s v="6/16/16"/>
    <m/>
    <m/>
    <s v="DT16WFD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1.65972222"/>
    <n v="42541"/>
    <n v="2016"/>
    <n v="9"/>
    <x v="0"/>
    <s v="GD0"/>
    <s v="GD0"/>
    <s v="GD0"/>
    <s v="NOGRNT"/>
    <s v="NA"/>
    <n v="600"/>
    <s v="IA001038344922"/>
    <m/>
    <m/>
    <s v="         "/>
    <m/>
    <s v="DT16WFD4"/>
    <s v="6/17/16"/>
    <m/>
    <m/>
    <s v="DT16WFD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9.37708333"/>
    <n v="42549"/>
    <n v="2016"/>
    <n v="9"/>
    <x v="0"/>
    <s v="GD0"/>
    <s v="GD0"/>
    <s v="GD0"/>
    <s v="NOGRNT"/>
    <s v="NA"/>
    <n v="900"/>
    <s v="IA001030852247"/>
    <m/>
    <m/>
    <s v="         "/>
    <m/>
    <s v="DT16WFE3"/>
    <s v="6/23/16"/>
    <m/>
    <m/>
    <s v="DT16WFE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9.37708333"/>
    <n v="42549"/>
    <n v="2016"/>
    <n v="9"/>
    <x v="0"/>
    <s v="GD0"/>
    <s v="GD0"/>
    <s v="GD0"/>
    <s v="NOGRNT"/>
    <s v="NA"/>
    <n v="800"/>
    <s v="IA001031458933"/>
    <m/>
    <m/>
    <s v="         "/>
    <m/>
    <s v="DT16WFE3"/>
    <s v="6/24/16"/>
    <m/>
    <m/>
    <s v="DT16WFE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9.375"/>
    <n v="42549"/>
    <n v="2016"/>
    <n v="9"/>
    <x v="0"/>
    <s v="GD0"/>
    <s v="GD0"/>
    <s v="GD0"/>
    <s v="NOGRNT"/>
    <s v="NA"/>
    <n v="1200"/>
    <s v="IA001038793689"/>
    <m/>
    <m/>
    <s v="         "/>
    <m/>
    <s v="DT16WFE3"/>
    <s v="6/20/16"/>
    <m/>
    <m/>
    <s v="DT16WFE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9.37708333"/>
    <n v="42549"/>
    <n v="2016"/>
    <n v="9"/>
    <x v="0"/>
    <s v="GD0"/>
    <s v="GD0"/>
    <s v="GD0"/>
    <s v="NOGRNT"/>
    <s v="NA"/>
    <n v="200"/>
    <s v="IA001039401650"/>
    <m/>
    <m/>
    <s v="         "/>
    <m/>
    <s v="DT16WFE3"/>
    <s v="6/21/16"/>
    <m/>
    <m/>
    <s v="DT16WFE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9.37708333"/>
    <n v="42549"/>
    <n v="2016"/>
    <n v="9"/>
    <x v="0"/>
    <s v="GD0"/>
    <s v="GD0"/>
    <s v="GD0"/>
    <s v="NOGRNT"/>
    <s v="NA"/>
    <n v="450"/>
    <s v="IA001039402504"/>
    <m/>
    <m/>
    <s v="         "/>
    <m/>
    <s v="DT16WFE3"/>
    <s v="6/21/16"/>
    <m/>
    <m/>
    <s v="DT16WFE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9.37708333"/>
    <n v="42549"/>
    <n v="2016"/>
    <n v="9"/>
    <x v="0"/>
    <s v="GD0"/>
    <s v="GD0"/>
    <s v="GD0"/>
    <s v="NOGRNT"/>
    <s v="NA"/>
    <n v="750"/>
    <s v="IA001039403637"/>
    <m/>
    <m/>
    <s v="         "/>
    <m/>
    <s v="DT16WFE3"/>
    <s v="6/21/16"/>
    <m/>
    <m/>
    <s v="DT16WFE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49.37708333"/>
    <n v="42549"/>
    <n v="2016"/>
    <n v="9"/>
    <x v="0"/>
    <s v="GD0"/>
    <s v="GD0"/>
    <s v="GD0"/>
    <s v="NOGRNT"/>
    <s v="NA"/>
    <n v="400"/>
    <s v="IA001039891042"/>
    <m/>
    <m/>
    <s v="         "/>
    <m/>
    <s v="DT16WFE3"/>
    <s v="6/22/16"/>
    <m/>
    <m/>
    <s v="DT16WFE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65.585416659997"/>
    <n v="42556"/>
    <n v="2016"/>
    <n v="10"/>
    <x v="0"/>
    <s v="GD0"/>
    <s v="GD0"/>
    <s v="GD0"/>
    <s v="NOGRNT"/>
    <s v="NA"/>
    <n v="900"/>
    <s v="IA001031796651"/>
    <m/>
    <m/>
    <s v="         "/>
    <m/>
    <s v="DT16WFE7"/>
    <s v="6/27/16"/>
    <m/>
    <m/>
    <s v="DT16WFE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65.585416659997"/>
    <n v="42556"/>
    <n v="2016"/>
    <n v="10"/>
    <x v="0"/>
    <s v="GD0"/>
    <s v="GD0"/>
    <s v="GD0"/>
    <s v="NOGRNT"/>
    <s v="NA"/>
    <n v="200"/>
    <s v="IA001032688100"/>
    <m/>
    <m/>
    <s v="         "/>
    <m/>
    <s v="DT16WFE7"/>
    <s v="6/28/16"/>
    <m/>
    <m/>
    <s v="DT16WFE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65.585416659997"/>
    <n v="42556"/>
    <n v="2016"/>
    <n v="10"/>
    <x v="0"/>
    <s v="GD0"/>
    <s v="GD0"/>
    <s v="GD0"/>
    <s v="NOGRNT"/>
    <s v="NA"/>
    <n v="750"/>
    <s v="IA001032688944"/>
    <m/>
    <m/>
    <s v="         "/>
    <m/>
    <s v="DT16WFE7"/>
    <s v="6/28/16"/>
    <m/>
    <m/>
    <s v="DT16WFE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65.585416659997"/>
    <n v="42556"/>
    <n v="2016"/>
    <n v="10"/>
    <x v="0"/>
    <s v="GD0"/>
    <s v="GD0"/>
    <s v="GD0"/>
    <s v="NOGRNT"/>
    <s v="NA"/>
    <n v="900"/>
    <s v="IA001032690073"/>
    <m/>
    <m/>
    <s v="         "/>
    <m/>
    <s v="DT16WFE7"/>
    <s v="6/28/16"/>
    <m/>
    <m/>
    <s v="DT16WFE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65.585416659997"/>
    <n v="42556"/>
    <n v="2016"/>
    <n v="10"/>
    <x v="0"/>
    <s v="GD0"/>
    <s v="GD0"/>
    <s v="GD0"/>
    <s v="NOGRNT"/>
    <s v="NA"/>
    <n v="450"/>
    <s v="IA001035894984"/>
    <m/>
    <m/>
    <s v="         "/>
    <m/>
    <s v="DT16WFE7"/>
    <s v="6/29/16"/>
    <m/>
    <m/>
    <s v="DT16WFE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65.585416659997"/>
    <n v="42556"/>
    <n v="2016"/>
    <n v="10"/>
    <x v="0"/>
    <s v="GD0"/>
    <s v="GD0"/>
    <s v="GD0"/>
    <s v="NOGRNT"/>
    <s v="NA"/>
    <n v="800"/>
    <s v="IA001037269248"/>
    <m/>
    <m/>
    <s v="         "/>
    <m/>
    <s v="DT16WFE7"/>
    <s v="6/30/16"/>
    <m/>
    <m/>
    <s v="DT16WFE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65.586111110002"/>
    <n v="42556"/>
    <n v="2016"/>
    <n v="10"/>
    <x v="0"/>
    <s v="GD0"/>
    <s v="GD0"/>
    <s v="GD0"/>
    <s v="NOGRNT"/>
    <s v="NA"/>
    <n v="750.01"/>
    <s v="IA001038204040"/>
    <m/>
    <m/>
    <s v="         "/>
    <m/>
    <s v="DT16WFE7"/>
    <s v="6/30/16"/>
    <m/>
    <m/>
    <s v="DT16WFE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486805549997"/>
    <n v="42583"/>
    <n v="2016"/>
    <n v="11"/>
    <x v="0"/>
    <s v="GD0"/>
    <s v="GD0"/>
    <s v="GD0"/>
    <s v="NOGRNT"/>
    <s v="NA"/>
    <n v="-3970"/>
    <s v="DT16WFA4"/>
    <m/>
    <m/>
    <s v="         "/>
    <m/>
    <s v="DT16WFF5"/>
    <s v="REVERSE DT16WFA4"/>
    <m/>
    <m/>
    <s v="DT16WFF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490277769997"/>
    <n v="42583"/>
    <n v="2016"/>
    <n v="11"/>
    <x v="0"/>
    <s v="GD0"/>
    <s v="GD0"/>
    <s v="GD0"/>
    <s v="NOGRNT"/>
    <s v="NA"/>
    <n v="200"/>
    <s v="IA001030361220"/>
    <m/>
    <m/>
    <s v="         "/>
    <m/>
    <s v="DT16WFF5"/>
    <s v="4/26/16"/>
    <m/>
    <m/>
    <s v="DT16WFF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490277769997"/>
    <n v="42583"/>
    <n v="2016"/>
    <n v="11"/>
    <x v="0"/>
    <s v="GD0"/>
    <s v="GD0"/>
    <s v="GD0"/>
    <s v="NOGRNT"/>
    <s v="NA"/>
    <n v="250"/>
    <s v="IA001030362104"/>
    <m/>
    <m/>
    <s v="         "/>
    <m/>
    <s v="DT16WFF5"/>
    <s v="4/26/16"/>
    <m/>
    <m/>
    <s v="DT16WFF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489583330003"/>
    <n v="42583"/>
    <n v="2016"/>
    <n v="11"/>
    <x v="0"/>
    <s v="GD0"/>
    <s v="GD0"/>
    <s v="GD0"/>
    <s v="NOGRNT"/>
    <s v="NA"/>
    <n v="510"/>
    <s v="IA001030363321"/>
    <m/>
    <m/>
    <s v="         "/>
    <m/>
    <s v="DT16WFF5"/>
    <s v="4/26/16"/>
    <m/>
    <m/>
    <s v="DT16WFF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490972220003"/>
    <n v="42583"/>
    <n v="2016"/>
    <n v="11"/>
    <x v="0"/>
    <s v="GD0"/>
    <s v="GD0"/>
    <s v="GD0"/>
    <s v="NOGRNT"/>
    <s v="NA"/>
    <n v="150"/>
    <s v="IA001030986606"/>
    <m/>
    <m/>
    <s v="         "/>
    <m/>
    <s v="DT16WFF5"/>
    <s v="4/27/16"/>
    <m/>
    <m/>
    <s v="DT16WFF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499305550002"/>
    <n v="42583"/>
    <n v="2016"/>
    <n v="11"/>
    <x v="0"/>
    <s v="GD0"/>
    <s v="GD0"/>
    <s v="GD0"/>
    <s v="NOGRNT"/>
    <s v="NA"/>
    <n v="400"/>
    <s v="IA001032335355"/>
    <m/>
    <m/>
    <s v="         "/>
    <m/>
    <s v="DT16WFF5"/>
    <s v="4/28/16"/>
    <m/>
    <m/>
    <s v="DT16WFF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499305550002"/>
    <n v="42583"/>
    <n v="2016"/>
    <n v="11"/>
    <x v="0"/>
    <s v="GD0"/>
    <s v="GD0"/>
    <s v="GD0"/>
    <s v="NOGRNT"/>
    <s v="NA"/>
    <n v="780"/>
    <s v="IA001034323806"/>
    <m/>
    <m/>
    <s v="         "/>
    <m/>
    <s v="DT16WFF5"/>
    <s v="4/29/16"/>
    <m/>
    <m/>
    <s v="DT16WFF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487500000003"/>
    <n v="42583"/>
    <n v="2016"/>
    <n v="11"/>
    <x v="0"/>
    <s v="GD0"/>
    <s v="GD0"/>
    <s v="GD0"/>
    <s v="NOGRNT"/>
    <s v="NA"/>
    <n v="50"/>
    <s v="IA001036527879"/>
    <m/>
    <m/>
    <s v="         "/>
    <m/>
    <s v="DT16WFF5"/>
    <s v="4/20/16"/>
    <m/>
    <m/>
    <s v="DT16WFF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488194439997"/>
    <n v="42583"/>
    <n v="2016"/>
    <n v="11"/>
    <x v="0"/>
    <s v="GD0"/>
    <s v="GD0"/>
    <s v="GD0"/>
    <s v="NOGRNT"/>
    <s v="NA"/>
    <n v="530"/>
    <s v="IA001037584773"/>
    <m/>
    <m/>
    <s v="         "/>
    <m/>
    <s v="DT16WFF5"/>
    <s v="4/21/16"/>
    <m/>
    <m/>
    <s v="DT16WFF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488194439997"/>
    <n v="42583"/>
    <n v="2016"/>
    <n v="11"/>
    <x v="0"/>
    <s v="GD0"/>
    <s v="GD0"/>
    <s v="GD0"/>
    <s v="NOGRNT"/>
    <s v="NA"/>
    <n v="450"/>
    <s v="IA001038215394"/>
    <m/>
    <m/>
    <s v="         "/>
    <m/>
    <s v="DT16WFF5"/>
    <s v="4/22/16"/>
    <m/>
    <m/>
    <s v="DT16WFF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488888879998"/>
    <n v="42583"/>
    <n v="2016"/>
    <n v="11"/>
    <x v="0"/>
    <s v="GD0"/>
    <s v="GD0"/>
    <s v="GD0"/>
    <s v="NOGRNT"/>
    <s v="NA"/>
    <n v="650"/>
    <s v="IA001039343374"/>
    <m/>
    <m/>
    <s v="         "/>
    <m/>
    <s v="DT16WFF5"/>
    <s v="4/25/16"/>
    <m/>
    <m/>
    <s v="DT16WFF5"/>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570138880001"/>
    <n v="42583"/>
    <n v="2016"/>
    <n v="11"/>
    <x v="0"/>
    <s v="GD0"/>
    <s v="GD0"/>
    <s v="GD0"/>
    <s v="NOGRNT"/>
    <s v="NA"/>
    <n v="150"/>
    <s v="IA001032524581"/>
    <m/>
    <m/>
    <s v="         "/>
    <m/>
    <s v="DT16WFF6"/>
    <s v="7/6/16"/>
    <m/>
    <m/>
    <s v="DT16WFF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570138880001"/>
    <n v="42583"/>
    <n v="2016"/>
    <n v="11"/>
    <x v="0"/>
    <s v="GD0"/>
    <s v="GD0"/>
    <s v="GD0"/>
    <s v="NOGRNT"/>
    <s v="NA"/>
    <n v="50"/>
    <s v="IA001032525343"/>
    <m/>
    <m/>
    <s v="         "/>
    <m/>
    <s v="DT16WFF6"/>
    <s v="7/6/16"/>
    <m/>
    <m/>
    <s v="DT16WFF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570138880001"/>
    <n v="42583"/>
    <n v="2016"/>
    <n v="11"/>
    <x v="0"/>
    <s v="GD0"/>
    <s v="GD0"/>
    <s v="GD0"/>
    <s v="NOGRNT"/>
    <s v="NA"/>
    <n v="600"/>
    <s v="IA001032526176"/>
    <m/>
    <m/>
    <s v="         "/>
    <m/>
    <s v="DT16WFF6"/>
    <s v="7/6/16"/>
    <m/>
    <m/>
    <s v="DT16WFF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56944444"/>
    <n v="42583"/>
    <n v="2016"/>
    <n v="11"/>
    <x v="0"/>
    <s v="GD0"/>
    <s v="GD0"/>
    <s v="GD0"/>
    <s v="NOGRNT"/>
    <s v="NA"/>
    <n v="700"/>
    <s v="IA001032531943"/>
    <m/>
    <m/>
    <s v="         "/>
    <m/>
    <s v="DT16WFF6"/>
    <s v="7/6/16"/>
    <m/>
    <m/>
    <s v="DT16WFF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570833329999"/>
    <n v="42583"/>
    <n v="2016"/>
    <n v="11"/>
    <x v="0"/>
    <s v="GD0"/>
    <s v="GD0"/>
    <s v="GD0"/>
    <s v="NOGRNT"/>
    <s v="NA"/>
    <n v="300"/>
    <s v="IA001033973842"/>
    <m/>
    <m/>
    <s v="         "/>
    <m/>
    <s v="DT16WFF6"/>
    <s v="7/7/16"/>
    <m/>
    <m/>
    <s v="DT16WFF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57152777"/>
    <n v="42583"/>
    <n v="2016"/>
    <n v="11"/>
    <x v="0"/>
    <s v="GD0"/>
    <s v="GD0"/>
    <s v="GD0"/>
    <s v="NOGRNT"/>
    <s v="NA"/>
    <n v="1000"/>
    <s v="IA001034677524"/>
    <m/>
    <m/>
    <s v="         "/>
    <m/>
    <s v="DT16WFF6"/>
    <s v="7/8/16"/>
    <m/>
    <m/>
    <s v="DT16WFF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3.56944444"/>
    <n v="42583"/>
    <n v="2016"/>
    <n v="11"/>
    <x v="0"/>
    <s v="GD0"/>
    <s v="GD0"/>
    <s v="GD0"/>
    <s v="NOGRNT"/>
    <s v="NA"/>
    <n v="550.01"/>
    <s v="IA001038867204"/>
    <m/>
    <m/>
    <s v="         "/>
    <m/>
    <s v="DT16WFF6"/>
    <s v="7/5/16"/>
    <m/>
    <m/>
    <s v="DT16WFF6"/>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29861110004"/>
    <n v="42584"/>
    <n v="2016"/>
    <n v="11"/>
    <x v="0"/>
    <s v="GD0"/>
    <s v="GD0"/>
    <s v="GD0"/>
    <s v="NOGRNT"/>
    <s v="NA"/>
    <n v="1200"/>
    <s v="IA001035160582"/>
    <m/>
    <m/>
    <s v="         "/>
    <m/>
    <s v="DT16WFF7"/>
    <s v="7/11/16"/>
    <m/>
    <m/>
    <s v="DT16WFF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30555549997"/>
    <n v="42584"/>
    <n v="2016"/>
    <n v="11"/>
    <x v="0"/>
    <s v="GD0"/>
    <s v="GD0"/>
    <s v="GD0"/>
    <s v="NOGRNT"/>
    <s v="NA"/>
    <n v="450"/>
    <s v="IA001035683561"/>
    <m/>
    <m/>
    <s v="         "/>
    <m/>
    <s v="DT16WFF7"/>
    <s v="7/12/16"/>
    <m/>
    <m/>
    <s v="DT16WFF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30555549997"/>
    <n v="42584"/>
    <n v="2016"/>
    <n v="11"/>
    <x v="0"/>
    <s v="GD0"/>
    <s v="GD0"/>
    <s v="GD0"/>
    <s v="NOGRNT"/>
    <s v="NA"/>
    <n v="1000"/>
    <s v="IA001035684686"/>
    <m/>
    <m/>
    <s v="         "/>
    <m/>
    <s v="DT16WFF7"/>
    <s v="7/12/16"/>
    <m/>
    <m/>
    <s v="DT16WFF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30555549997"/>
    <n v="42584"/>
    <n v="2016"/>
    <n v="11"/>
    <x v="0"/>
    <s v="GD0"/>
    <s v="GD0"/>
    <s v="GD0"/>
    <s v="NOGRNT"/>
    <s v="NA"/>
    <n v="250"/>
    <s v="IA001036322978"/>
    <m/>
    <m/>
    <s v="         "/>
    <m/>
    <s v="DT16WFF7"/>
    <s v="7/13/16"/>
    <m/>
    <m/>
    <s v="DT16WFF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31250000003"/>
    <n v="42584"/>
    <n v="2016"/>
    <n v="11"/>
    <x v="0"/>
    <s v="GD0"/>
    <s v="GD0"/>
    <s v="GD0"/>
    <s v="NOGRNT"/>
    <s v="NA"/>
    <n v="900"/>
    <s v="IA001037536148"/>
    <m/>
    <m/>
    <s v="         "/>
    <m/>
    <s v="DT16WFF7"/>
    <s v="7/14/16"/>
    <m/>
    <m/>
    <s v="DT16WFF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31250000003"/>
    <n v="42584"/>
    <n v="2016"/>
    <n v="11"/>
    <x v="0"/>
    <s v="GD0"/>
    <s v="GD0"/>
    <s v="GD0"/>
    <s v="NOGRNT"/>
    <s v="NA"/>
    <n v="1250"/>
    <s v="IA001038129241"/>
    <m/>
    <m/>
    <s v="         "/>
    <m/>
    <s v="DT16WFF7"/>
    <s v="7/15/16"/>
    <m/>
    <m/>
    <s v="DT16WFF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39583330002"/>
    <n v="42584"/>
    <n v="2016"/>
    <n v="11"/>
    <x v="0"/>
    <s v="GD0"/>
    <s v="GD0"/>
    <s v="GD0"/>
    <s v="NOGRNT"/>
    <s v="NA"/>
    <n v="1150"/>
    <s v="IA001030640113"/>
    <m/>
    <m/>
    <s v="         "/>
    <m/>
    <s v="DT16WFF8"/>
    <s v="7/21/16"/>
    <m/>
    <m/>
    <s v="DT16WFF8"/>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40277770003"/>
    <n v="42584"/>
    <n v="2016"/>
    <n v="11"/>
    <x v="0"/>
    <s v="GD0"/>
    <s v="GD0"/>
    <s v="GD0"/>
    <s v="NOGRNT"/>
    <s v="NA"/>
    <n v="800"/>
    <s v="IA001031225541"/>
    <m/>
    <m/>
    <s v="         "/>
    <m/>
    <s v="DT16WFF8"/>
    <s v="7/22/16"/>
    <m/>
    <m/>
    <s v="DT16WFF8"/>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39583330002"/>
    <n v="42584"/>
    <n v="2016"/>
    <n v="11"/>
    <x v="0"/>
    <s v="GD0"/>
    <s v="GD0"/>
    <s v="GD0"/>
    <s v="NOGRNT"/>
    <s v="NA"/>
    <n v="150"/>
    <s v="IA001039186140"/>
    <m/>
    <m/>
    <s v="         "/>
    <m/>
    <s v="DT16WFF8"/>
    <s v="7/19/16"/>
    <m/>
    <m/>
    <s v="DT16WFF8"/>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38888879996"/>
    <n v="42584"/>
    <n v="2016"/>
    <n v="11"/>
    <x v="0"/>
    <s v="GD0"/>
    <s v="GD0"/>
    <s v="GD0"/>
    <s v="NOGRNT"/>
    <s v="NA"/>
    <n v="800"/>
    <s v="IA001039186987"/>
    <m/>
    <m/>
    <s v="         "/>
    <m/>
    <s v="DT16WFF8"/>
    <s v="7/19/16"/>
    <m/>
    <m/>
    <s v="DT16WFF8"/>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39583330002"/>
    <n v="42584"/>
    <n v="2016"/>
    <n v="11"/>
    <x v="0"/>
    <s v="GD0"/>
    <s v="GD0"/>
    <s v="GD0"/>
    <s v="NOGRNT"/>
    <s v="NA"/>
    <n v="650"/>
    <s v="IA001039188113"/>
    <m/>
    <m/>
    <s v="         "/>
    <m/>
    <s v="DT16WFF8"/>
    <s v="7/19/16"/>
    <m/>
    <m/>
    <s v="DT16WFF8"/>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61805549997"/>
    <n v="42584"/>
    <n v="2016"/>
    <n v="11"/>
    <x v="0"/>
    <s v="GD0"/>
    <s v="GD0"/>
    <s v="GD0"/>
    <s v="NOGRNT"/>
    <s v="NA"/>
    <n v="950"/>
    <s v="IA001031651762"/>
    <m/>
    <m/>
    <s v="         "/>
    <m/>
    <s v="DT16WFF9"/>
    <s v="7/25/16"/>
    <m/>
    <m/>
    <s v="DT16WFF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63194439997"/>
    <n v="42584"/>
    <n v="2016"/>
    <n v="11"/>
    <x v="0"/>
    <s v="GD0"/>
    <s v="GD0"/>
    <s v="GD0"/>
    <s v="NOGRNT"/>
    <s v="NA"/>
    <n v="200"/>
    <s v="IA001032193318"/>
    <m/>
    <m/>
    <s v="         "/>
    <m/>
    <s v="DT16WFF9"/>
    <s v="7/26/16"/>
    <m/>
    <m/>
    <s v="DT16WFF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62500000003"/>
    <n v="42584"/>
    <n v="2016"/>
    <n v="11"/>
    <x v="0"/>
    <s v="GD0"/>
    <s v="GD0"/>
    <s v="GD0"/>
    <s v="NOGRNT"/>
    <s v="NA"/>
    <n v="900"/>
    <s v="IA001032194157"/>
    <m/>
    <m/>
    <s v="         "/>
    <m/>
    <s v="DT16WFF9"/>
    <s v="7/26/16"/>
    <m/>
    <m/>
    <s v="DT16WFF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62500000003"/>
    <n v="42584"/>
    <n v="2016"/>
    <n v="11"/>
    <x v="0"/>
    <s v="GD0"/>
    <s v="GD0"/>
    <s v="GD0"/>
    <s v="NOGRNT"/>
    <s v="NA"/>
    <n v="650"/>
    <s v="IA001032195281"/>
    <m/>
    <m/>
    <s v="         "/>
    <m/>
    <s v="DT16WFF9"/>
    <s v="7/26/16"/>
    <m/>
    <m/>
    <s v="DT16WFF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63888879998"/>
    <n v="42584"/>
    <n v="2016"/>
    <n v="11"/>
    <x v="0"/>
    <s v="GD0"/>
    <s v="GD0"/>
    <s v="GD0"/>
    <s v="NOGRNT"/>
    <s v="NA"/>
    <n v="150"/>
    <s v="IA001033214452"/>
    <m/>
    <m/>
    <s v="         "/>
    <m/>
    <s v="DT16WFF9"/>
    <s v="7/27/16"/>
    <m/>
    <m/>
    <s v="DT16WFF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64583330003"/>
    <n v="42584"/>
    <n v="2016"/>
    <n v="11"/>
    <x v="0"/>
    <s v="GD0"/>
    <s v="GD0"/>
    <s v="GD0"/>
    <s v="NOGRNT"/>
    <s v="NA"/>
    <n v="900"/>
    <s v="IA001035580024"/>
    <m/>
    <m/>
    <s v="         "/>
    <m/>
    <s v="DT16WFF9"/>
    <s v="7/28/16"/>
    <m/>
    <m/>
    <s v="DT16WFF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84.365277769997"/>
    <n v="42584"/>
    <n v="2016"/>
    <n v="11"/>
    <x v="0"/>
    <s v="GD0"/>
    <s v="GD0"/>
    <s v="GD0"/>
    <s v="NOGRNT"/>
    <s v="NA"/>
    <n v="600"/>
    <s v="IA001037495663"/>
    <m/>
    <m/>
    <s v="         "/>
    <m/>
    <s v="DT16WFF9"/>
    <s v="7/29/16"/>
    <m/>
    <m/>
    <s v="DT16WFF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91.575694439998"/>
    <n v="42591"/>
    <n v="2016"/>
    <n v="11"/>
    <x v="0"/>
    <s v="GD0"/>
    <s v="GD0"/>
    <s v="GD0"/>
    <s v="NOGRNT"/>
    <s v="NA"/>
    <n v="450"/>
    <s v="IA001032611486"/>
    <m/>
    <m/>
    <s v="         "/>
    <m/>
    <s v="DT16WFG1"/>
    <s v="8/3/16"/>
    <m/>
    <m/>
    <s v="DT16WFG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91.576388879999"/>
    <n v="42591"/>
    <n v="2016"/>
    <n v="11"/>
    <x v="0"/>
    <s v="GD0"/>
    <s v="GD0"/>
    <s v="GD0"/>
    <s v="NOGRNT"/>
    <s v="NA"/>
    <n v="1350"/>
    <s v="IA001033766099"/>
    <m/>
    <m/>
    <s v="         "/>
    <m/>
    <s v="DT16WFG1"/>
    <s v="8/4/16"/>
    <m/>
    <m/>
    <s v="DT16WFG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91.576388879999"/>
    <n v="42591"/>
    <n v="2016"/>
    <n v="11"/>
    <x v="0"/>
    <s v="GD0"/>
    <s v="GD0"/>
    <s v="GD0"/>
    <s v="NOGRNT"/>
    <s v="NA"/>
    <n v="1300"/>
    <s v="IA001034387038"/>
    <m/>
    <m/>
    <s v="         "/>
    <m/>
    <s v="DT16WFG1"/>
    <s v="8/5/16"/>
    <m/>
    <m/>
    <s v="DT16WFG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91.574999999997"/>
    <n v="42591"/>
    <n v="2016"/>
    <n v="11"/>
    <x v="0"/>
    <s v="GD0"/>
    <s v="GD0"/>
    <s v="GD0"/>
    <s v="NOGRNT"/>
    <s v="NA"/>
    <n v="700"/>
    <s v="IA001038296856"/>
    <m/>
    <m/>
    <s v="         "/>
    <m/>
    <s v="DT16WFG1"/>
    <s v="8/1/16"/>
    <m/>
    <m/>
    <s v="DT16WFG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91.575694439998"/>
    <n v="42591"/>
    <n v="2016"/>
    <n v="11"/>
    <x v="0"/>
    <s v="GD0"/>
    <s v="GD0"/>
    <s v="GD0"/>
    <s v="NOGRNT"/>
    <s v="NA"/>
    <n v="500"/>
    <s v="IA001039090225"/>
    <m/>
    <m/>
    <s v="         "/>
    <m/>
    <s v="DT16WFG1"/>
    <s v="8/2/16"/>
    <m/>
    <m/>
    <s v="DT16WFG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91.574999999997"/>
    <n v="42591"/>
    <n v="2016"/>
    <n v="11"/>
    <x v="0"/>
    <s v="GD0"/>
    <s v="GD0"/>
    <s v="GD0"/>
    <s v="NOGRNT"/>
    <s v="NA"/>
    <n v="1000"/>
    <s v="IA001039091077"/>
    <m/>
    <m/>
    <s v="         "/>
    <m/>
    <s v="DT16WFG1"/>
    <s v="8/2/16"/>
    <m/>
    <m/>
    <s v="DT16WFG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91.575694439998"/>
    <n v="42591"/>
    <n v="2016"/>
    <n v="11"/>
    <x v="0"/>
    <s v="GD0"/>
    <s v="GD0"/>
    <s v="GD0"/>
    <s v="NOGRNT"/>
    <s v="NA"/>
    <n v="800"/>
    <s v="IA001039091077"/>
    <m/>
    <m/>
    <s v="         "/>
    <m/>
    <s v="DT16WFG1"/>
    <s v="8/2/16"/>
    <m/>
    <m/>
    <s v="DT16WFG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07.433333330002"/>
    <n v="42607"/>
    <n v="2016"/>
    <n v="11"/>
    <x v="0"/>
    <s v="GD0"/>
    <s v="GD0"/>
    <s v="GD0"/>
    <s v="NOGRNT"/>
    <s v="NA"/>
    <n v="850"/>
    <s v="IA001030460701"/>
    <m/>
    <m/>
    <s v="         "/>
    <m/>
    <s v="DT16WFH4"/>
    <s v="8/18/16"/>
    <m/>
    <m/>
    <s v="DT16WFH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07.434027770003"/>
    <n v="42607"/>
    <n v="2016"/>
    <n v="11"/>
    <x v="0"/>
    <s v="GD0"/>
    <s v="GD0"/>
    <s v="GD0"/>
    <s v="NOGRNT"/>
    <s v="NA"/>
    <n v="400"/>
    <s v="IA001031039664"/>
    <m/>
    <m/>
    <s v="         "/>
    <m/>
    <s v="DT16WFH4"/>
    <s v="8/19/16"/>
    <m/>
    <m/>
    <s v="DT16WFH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07.432638879996"/>
    <n v="42607"/>
    <n v="2016"/>
    <n v="11"/>
    <x v="0"/>
    <s v="GD0"/>
    <s v="GD0"/>
    <s v="GD0"/>
    <s v="NOGRNT"/>
    <s v="NA"/>
    <n v="850"/>
    <s v="IA001038432000"/>
    <m/>
    <m/>
    <s v="         "/>
    <m/>
    <s v="DT16WFH4"/>
    <s v="8/15/16"/>
    <m/>
    <m/>
    <s v="DT16WFH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07.432638879996"/>
    <n v="42607"/>
    <n v="2016"/>
    <n v="11"/>
    <x v="0"/>
    <s v="GD0"/>
    <s v="GD0"/>
    <s v="GD0"/>
    <s v="NOGRNT"/>
    <s v="NA"/>
    <n v="350"/>
    <s v="IA001039541705"/>
    <m/>
    <m/>
    <s v="         "/>
    <m/>
    <s v="DT16WFH4"/>
    <s v="8/17/16"/>
    <m/>
    <m/>
    <s v="DT16WFH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20.65833333"/>
    <n v="42620"/>
    <n v="2016"/>
    <n v="12"/>
    <x v="0"/>
    <s v="GD0"/>
    <s v="GD0"/>
    <s v="GD0"/>
    <s v="NOGRNT"/>
    <s v="NA"/>
    <n v="600"/>
    <s v="IA001030213997"/>
    <m/>
    <m/>
    <s v="         "/>
    <m/>
    <s v="DT16WFH7"/>
    <s v="9/01/16"/>
    <m/>
    <m/>
    <s v="DT16WFH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20.659027770002"/>
    <n v="42620"/>
    <n v="2016"/>
    <n v="12"/>
    <x v="0"/>
    <s v="GD0"/>
    <s v="GD0"/>
    <s v="GD0"/>
    <s v="NOGRNT"/>
    <s v="NA"/>
    <n v="550"/>
    <s v="IA001031040168"/>
    <m/>
    <m/>
    <s v="         "/>
    <m/>
    <s v="DT16WFH7"/>
    <s v="9/02/16"/>
    <m/>
    <m/>
    <s v="DT16WFH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20.657638880002"/>
    <n v="42620"/>
    <n v="2016"/>
    <n v="12"/>
    <x v="0"/>
    <s v="GD0"/>
    <s v="GD0"/>
    <s v="GD0"/>
    <s v="NOGRNT"/>
    <s v="NA"/>
    <n v="650"/>
    <s v="IA001036317379"/>
    <m/>
    <m/>
    <s v="         "/>
    <m/>
    <s v="DT16WFH7"/>
    <s v="8/29/16"/>
    <m/>
    <m/>
    <s v="DT16WFH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20.65833333"/>
    <n v="42620"/>
    <n v="2016"/>
    <n v="12"/>
    <x v="0"/>
    <s v="GD0"/>
    <s v="GD0"/>
    <s v="GD0"/>
    <s v="NOGRNT"/>
    <s v="NA"/>
    <n v="300"/>
    <s v="IA001038224468"/>
    <m/>
    <m/>
    <s v="         "/>
    <m/>
    <s v="DT16WFH7"/>
    <s v="8/30/16"/>
    <m/>
    <m/>
    <s v="DT16WFH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20.657638880002"/>
    <n v="42620"/>
    <n v="2016"/>
    <n v="12"/>
    <x v="0"/>
    <s v="GD0"/>
    <s v="GD0"/>
    <s v="GD0"/>
    <s v="NOGRNT"/>
    <s v="NA"/>
    <n v="600"/>
    <s v="IA001038225328"/>
    <m/>
    <m/>
    <s v="         "/>
    <m/>
    <s v="DT16WFH7"/>
    <s v="8/30/16"/>
    <m/>
    <m/>
    <s v="DT16WFH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20.657638880002"/>
    <n v="42620"/>
    <n v="2016"/>
    <n v="12"/>
    <x v="0"/>
    <s v="GD0"/>
    <s v="GD0"/>
    <s v="GD0"/>
    <s v="NOGRNT"/>
    <s v="NA"/>
    <n v="750"/>
    <s v="IA001038226463"/>
    <m/>
    <m/>
    <s v="         "/>
    <m/>
    <s v="DT16WFH7"/>
    <s v="8/30/16"/>
    <m/>
    <m/>
    <s v="DT16WFH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20.65833333"/>
    <n v="42620"/>
    <n v="2016"/>
    <n v="12"/>
    <x v="0"/>
    <s v="GD0"/>
    <s v="GD0"/>
    <s v="GD0"/>
    <s v="NOGRNT"/>
    <s v="NA"/>
    <n v="250"/>
    <s v="IA001038828522"/>
    <m/>
    <m/>
    <s v="         "/>
    <m/>
    <s v="DT16WFH7"/>
    <s v="8/31/16"/>
    <m/>
    <m/>
    <s v="DT16WFH7"/>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28.403472220001"/>
    <n v="42628"/>
    <n v="2016"/>
    <n v="12"/>
    <x v="0"/>
    <s v="GD0"/>
    <s v="GD0"/>
    <s v="GD0"/>
    <s v="NOGRNT"/>
    <s v="NA"/>
    <n v="400"/>
    <s v="IA001033027220"/>
    <m/>
    <m/>
    <s v="         "/>
    <m/>
    <s v="DT16WFH8"/>
    <s v="9/6/16"/>
    <m/>
    <m/>
    <s v="DT16WFH8"/>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28.404166660002"/>
    <n v="42628"/>
    <n v="2016"/>
    <n v="12"/>
    <x v="0"/>
    <s v="GD0"/>
    <s v="GD0"/>
    <s v="GD0"/>
    <s v="NOGRNT"/>
    <s v="NA"/>
    <n v="100"/>
    <s v="IA001035537891"/>
    <m/>
    <m/>
    <s v="         "/>
    <m/>
    <s v="DT16WFH8"/>
    <s v="9/7/16"/>
    <m/>
    <m/>
    <s v="DT16WFH8"/>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28.404166660002"/>
    <n v="42628"/>
    <n v="2016"/>
    <n v="12"/>
    <x v="0"/>
    <s v="GD0"/>
    <s v="GD0"/>
    <s v="GD0"/>
    <s v="NOGRNT"/>
    <s v="NA"/>
    <n v="200"/>
    <s v="IA001035539525"/>
    <m/>
    <m/>
    <s v="         "/>
    <m/>
    <s v="DT16WFH8"/>
    <s v="9/7/16"/>
    <m/>
    <m/>
    <s v="DT16WFH8"/>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28.403472220001"/>
    <n v="42628"/>
    <n v="2016"/>
    <n v="12"/>
    <x v="0"/>
    <s v="GD0"/>
    <s v="GD0"/>
    <s v="GD0"/>
    <s v="NOGRNT"/>
    <s v="NA"/>
    <n v="400"/>
    <s v="IA001035540637"/>
    <m/>
    <m/>
    <s v="         "/>
    <m/>
    <s v="DT16WFH8"/>
    <s v="9/7/16"/>
    <m/>
    <m/>
    <s v="DT16WFH8"/>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28.404861110001"/>
    <n v="42628"/>
    <n v="2016"/>
    <n v="12"/>
    <x v="0"/>
    <s v="GD0"/>
    <s v="GD0"/>
    <s v="GD0"/>
    <s v="NOGRNT"/>
    <s v="NA"/>
    <n v="100"/>
    <s v="IA001036894472"/>
    <m/>
    <m/>
    <s v="         "/>
    <m/>
    <s v="DT16WFH8"/>
    <s v="9/8/16"/>
    <m/>
    <m/>
    <s v="DT16WFH8"/>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28.405555550002"/>
    <n v="42628"/>
    <n v="2016"/>
    <n v="12"/>
    <x v="0"/>
    <s v="GD0"/>
    <s v="GD0"/>
    <s v="GD0"/>
    <s v="NOGRNT"/>
    <s v="NA"/>
    <n v="550"/>
    <s v="IA001037723569"/>
    <m/>
    <m/>
    <s v="         "/>
    <m/>
    <s v="DT16WFH8"/>
    <s v="9/9/16"/>
    <m/>
    <m/>
    <s v="DT16WFH8"/>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41.393750000003"/>
    <n v="42641"/>
    <n v="2016"/>
    <n v="12"/>
    <x v="0"/>
    <s v="GD0"/>
    <s v="GD0"/>
    <s v="GD0"/>
    <s v="NOGRNT"/>
    <s v="NA"/>
    <n v="-50"/>
    <s v="92816"/>
    <m/>
    <m/>
    <s v="         "/>
    <m/>
    <s v="DT16WFI1"/>
    <s v="MERCHANT DISPUTE"/>
    <m/>
    <m/>
    <s v="DT16WFI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41.393055549997"/>
    <n v="42641"/>
    <n v="2016"/>
    <n v="12"/>
    <x v="0"/>
    <s v="GD0"/>
    <s v="GD0"/>
    <s v="GD0"/>
    <s v="NOGRNT"/>
    <s v="NA"/>
    <n v="5170"/>
    <s v="92816"/>
    <m/>
    <m/>
    <s v="         "/>
    <m/>
    <s v="DT16WFI1"/>
    <s v="RECONCILIATION WITH OFOS"/>
    <m/>
    <m/>
    <s v="DT16WFI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41.560416660002"/>
    <n v="42641"/>
    <n v="2016"/>
    <n v="12"/>
    <x v="0"/>
    <s v="GD0"/>
    <s v="GD0"/>
    <s v="GD0"/>
    <s v="NOGRNT"/>
    <s v="NA"/>
    <n v="3970"/>
    <s v="DT16WFF5"/>
    <m/>
    <m/>
    <s v="         "/>
    <m/>
    <s v="DT16WFI2"/>
    <s v="REVERSE DT16WFF5"/>
    <m/>
    <m/>
    <s v="DT16WFI2"/>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41.561111110001"/>
    <n v="42641"/>
    <n v="2016"/>
    <n v="12"/>
    <x v="0"/>
    <s v="GD0"/>
    <s v="GD0"/>
    <s v="GD0"/>
    <s v="NOGRNT"/>
    <s v="NA"/>
    <n v="-3970"/>
    <s v="DT16WFF5"/>
    <m/>
    <m/>
    <s v="         "/>
    <m/>
    <s v="DT16WFI2"/>
    <s v="REVERSE DT16WFF5"/>
    <m/>
    <m/>
    <s v="DT16WFI2"/>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46.44444444"/>
    <n v="42643"/>
    <n v="2016"/>
    <n v="12"/>
    <x v="0"/>
    <s v="GD0"/>
    <s v="GD0"/>
    <s v="GD0"/>
    <s v="NOGRNT"/>
    <s v="NA"/>
    <n v="100"/>
    <s v="IA001031722341"/>
    <m/>
    <m/>
    <s v="         "/>
    <m/>
    <s v="DT16WFI3"/>
    <s v="9/20/16"/>
    <m/>
    <m/>
    <s v="DT16WFI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46.44444444"/>
    <n v="42643"/>
    <n v="2016"/>
    <n v="12"/>
    <x v="0"/>
    <s v="GD0"/>
    <s v="GD0"/>
    <s v="GD0"/>
    <s v="NOGRNT"/>
    <s v="NA"/>
    <n v="300"/>
    <s v="IA001031723193"/>
    <m/>
    <m/>
    <s v="         "/>
    <m/>
    <s v="DT16WFI3"/>
    <s v="9/20/16"/>
    <m/>
    <m/>
    <s v="DT16WFI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46.445138880001"/>
    <n v="42643"/>
    <n v="2016"/>
    <n v="12"/>
    <x v="0"/>
    <s v="GD0"/>
    <s v="GD0"/>
    <s v="GD0"/>
    <s v="NOGRNT"/>
    <s v="NA"/>
    <n v="200"/>
    <s v="IA001032451713"/>
    <m/>
    <m/>
    <s v="         "/>
    <m/>
    <s v="DT16WFI3"/>
    <s v="9/21/16"/>
    <m/>
    <m/>
    <s v="DT16WFI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46.445138880001"/>
    <n v="42643"/>
    <n v="2016"/>
    <n v="12"/>
    <x v="0"/>
    <s v="GD0"/>
    <s v="GD0"/>
    <s v="GD0"/>
    <s v="NOGRNT"/>
    <s v="NA"/>
    <n v="250"/>
    <s v="IA001033405013"/>
    <m/>
    <m/>
    <s v="         "/>
    <m/>
    <s v="DT16WFI3"/>
    <s v="9/22/16"/>
    <m/>
    <m/>
    <s v="DT16WFI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46.445833329999"/>
    <n v="42643"/>
    <n v="2016"/>
    <n v="12"/>
    <x v="0"/>
    <s v="GD0"/>
    <s v="GD0"/>
    <s v="GD0"/>
    <s v="NOGRNT"/>
    <s v="NA"/>
    <n v="50"/>
    <s v="IA001034157995"/>
    <m/>
    <m/>
    <s v="         "/>
    <m/>
    <s v="DT16WFI3"/>
    <s v="9/23/16"/>
    <m/>
    <m/>
    <s v="DT16WFI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46.443749999999"/>
    <n v="42643"/>
    <n v="2016"/>
    <n v="12"/>
    <x v="0"/>
    <s v="GD0"/>
    <s v="GD0"/>
    <s v="GD0"/>
    <s v="NOGRNT"/>
    <s v="NA"/>
    <n v="150"/>
    <s v="IA01031155698"/>
    <m/>
    <m/>
    <s v="         "/>
    <m/>
    <s v="DT16WFI3"/>
    <s v="9/19/16"/>
    <m/>
    <m/>
    <s v="DT16WFI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57.636111109998"/>
    <n v="42643"/>
    <n v="2016"/>
    <n v="12"/>
    <x v="0"/>
    <s v="GD0"/>
    <s v="GD0"/>
    <s v="GD0"/>
    <s v="NOGRNT"/>
    <s v="NA"/>
    <n v="450"/>
    <s v="IA001030414992"/>
    <m/>
    <m/>
    <s v="         "/>
    <m/>
    <s v="DT16WFI9"/>
    <s v="9/30/16"/>
    <m/>
    <m/>
    <s v="DT16WFI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57.634722219998"/>
    <n v="42643"/>
    <n v="2016"/>
    <n v="12"/>
    <x v="0"/>
    <s v="GD0"/>
    <s v="GD0"/>
    <s v="GD0"/>
    <s v="NOGRNT"/>
    <s v="NA"/>
    <n v="150"/>
    <s v="IA001034557315"/>
    <m/>
    <m/>
    <s v="         "/>
    <m/>
    <s v="DT16WFI9"/>
    <s v="9/26/16"/>
    <m/>
    <m/>
    <s v="DT16WFI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57.635416659999"/>
    <n v="42643"/>
    <n v="2016"/>
    <n v="12"/>
    <x v="0"/>
    <s v="GD0"/>
    <s v="GD0"/>
    <s v="GD0"/>
    <s v="NOGRNT"/>
    <s v="NA"/>
    <n v="100"/>
    <s v="IA001035080847"/>
    <m/>
    <m/>
    <s v="         "/>
    <m/>
    <s v="DT16WFI9"/>
    <s v="9/27/16"/>
    <m/>
    <m/>
    <s v="DT16WFI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57.634722219998"/>
    <n v="42643"/>
    <n v="2016"/>
    <n v="12"/>
    <x v="0"/>
    <s v="GD0"/>
    <s v="GD0"/>
    <s v="GD0"/>
    <s v="NOGRNT"/>
    <s v="NA"/>
    <n v="250"/>
    <s v="IA001035081699"/>
    <m/>
    <m/>
    <s v="         "/>
    <m/>
    <s v="DT16WFI9"/>
    <s v="9/27/16"/>
    <m/>
    <m/>
    <s v="DT16WFI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57.635416659999"/>
    <n v="42643"/>
    <n v="2016"/>
    <n v="12"/>
    <x v="0"/>
    <s v="GD0"/>
    <s v="GD0"/>
    <s v="GD0"/>
    <s v="NOGRNT"/>
    <s v="NA"/>
    <n v="50"/>
    <s v="IA001035082750"/>
    <m/>
    <m/>
    <s v="         "/>
    <m/>
    <s v="DT16WFI9"/>
    <s v="9/27/16"/>
    <m/>
    <m/>
    <s v="DT16WFI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57.634722219998"/>
    <n v="42643"/>
    <n v="2016"/>
    <n v="12"/>
    <x v="0"/>
    <s v="GD0"/>
    <s v="GD0"/>
    <s v="GD0"/>
    <s v="NOGRNT"/>
    <s v="NA"/>
    <n v="450"/>
    <s v="IA001035082841"/>
    <m/>
    <m/>
    <s v="         "/>
    <m/>
    <s v="DT16WFI9"/>
    <s v="9/27/16"/>
    <m/>
    <m/>
    <s v="DT16WFI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57.635416659999"/>
    <n v="42643"/>
    <n v="2016"/>
    <n v="12"/>
    <x v="0"/>
    <s v="GD0"/>
    <s v="GD0"/>
    <s v="GD0"/>
    <s v="NOGRNT"/>
    <s v="NA"/>
    <n v="400"/>
    <s v="IA001039637383"/>
    <m/>
    <m/>
    <s v="         "/>
    <m/>
    <s v="DT16WFI9"/>
    <s v="9/29/16"/>
    <m/>
    <m/>
    <s v="DT16WFI9"/>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70.360416659998"/>
    <n v="42643"/>
    <n v="2016"/>
    <n v="12"/>
    <x v="0"/>
    <s v="GD0"/>
    <s v="GD0"/>
    <s v="GD0"/>
    <s v="NOGRNT"/>
    <s v="NA"/>
    <n v="750"/>
    <s v="01167584993"/>
    <m/>
    <m/>
    <s v="         "/>
    <m/>
    <s v="DT16WFJ1"/>
    <s v="9/12/16"/>
    <m/>
    <m/>
    <s v="DT16WFJ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70.361111110004"/>
    <n v="42643"/>
    <n v="2016"/>
    <n v="12"/>
    <x v="0"/>
    <s v="GD0"/>
    <s v="GD0"/>
    <s v="GD0"/>
    <s v="NOGRNT"/>
    <s v="NA"/>
    <n v="900"/>
    <s v="01167584993"/>
    <m/>
    <m/>
    <s v="         "/>
    <m/>
    <s v="DT16WFJ1"/>
    <s v="9/13/16"/>
    <m/>
    <m/>
    <s v="DT16WFJ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70.361111110004"/>
    <n v="42643"/>
    <n v="2016"/>
    <n v="12"/>
    <x v="0"/>
    <s v="GD0"/>
    <s v="GD0"/>
    <s v="GD0"/>
    <s v="NOGRNT"/>
    <s v="NA"/>
    <n v="100"/>
    <s v="01167584993"/>
    <m/>
    <m/>
    <s v="         "/>
    <m/>
    <s v="DT16WFJ1"/>
    <s v="9/14/16"/>
    <m/>
    <m/>
    <s v="DT16WFJ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70.361111110004"/>
    <n v="42643"/>
    <n v="2016"/>
    <n v="12"/>
    <x v="0"/>
    <s v="GD0"/>
    <s v="GD0"/>
    <s v="GD0"/>
    <s v="NOGRNT"/>
    <s v="NA"/>
    <n v="250"/>
    <s v="01167584993"/>
    <m/>
    <m/>
    <s v="         "/>
    <m/>
    <s v="DT16WFJ1"/>
    <s v="9/15/16"/>
    <m/>
    <m/>
    <s v="DT16WFJ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70.361111110004"/>
    <n v="42643"/>
    <n v="2016"/>
    <n v="12"/>
    <x v="0"/>
    <s v="GD0"/>
    <s v="GD0"/>
    <s v="GD0"/>
    <s v="NOGRNT"/>
    <s v="NA"/>
    <n v="200"/>
    <s v="01167584993"/>
    <m/>
    <m/>
    <s v="         "/>
    <m/>
    <s v="DT16WFJ1"/>
    <s v="9/16/16"/>
    <m/>
    <m/>
    <s v="DT16WFJ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70.361805549997"/>
    <n v="42643"/>
    <n v="2016"/>
    <n v="12"/>
    <x v="0"/>
    <s v="GD0"/>
    <s v="GD0"/>
    <s v="GD0"/>
    <s v="NOGRNT"/>
    <s v="NA"/>
    <n v="150"/>
    <s v="01167584993"/>
    <m/>
    <m/>
    <s v="         "/>
    <m/>
    <s v="DT16WFJ1"/>
    <s v="9/26/16"/>
    <m/>
    <m/>
    <s v="DT16WFJ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70.361805549997"/>
    <n v="42643"/>
    <n v="2016"/>
    <n v="12"/>
    <x v="0"/>
    <s v="GD0"/>
    <s v="GD0"/>
    <s v="GD0"/>
    <s v="NOGRNT"/>
    <s v="NA"/>
    <n v="800"/>
    <s v="01167584993"/>
    <m/>
    <m/>
    <s v="         "/>
    <m/>
    <s v="DT16WFJ1"/>
    <s v="9/27/16"/>
    <m/>
    <m/>
    <s v="DT16WFJ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70.361805549997"/>
    <n v="42643"/>
    <n v="2016"/>
    <n v="12"/>
    <x v="0"/>
    <s v="GD0"/>
    <s v="GD0"/>
    <s v="GD0"/>
    <s v="NOGRNT"/>
    <s v="NA"/>
    <n v="400"/>
    <s v="01167584993"/>
    <m/>
    <m/>
    <s v="         "/>
    <m/>
    <s v="DT16WFJ1"/>
    <s v="9/29/16"/>
    <m/>
    <m/>
    <s v="DT16WFJ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70.362500000003"/>
    <n v="42643"/>
    <n v="2016"/>
    <n v="12"/>
    <x v="0"/>
    <s v="GD0"/>
    <s v="GD0"/>
    <s v="GD0"/>
    <s v="NOGRNT"/>
    <s v="NA"/>
    <n v="450"/>
    <s v="01167584993"/>
    <m/>
    <m/>
    <s v="         "/>
    <m/>
    <s v="DT16WFJ1"/>
    <s v="9/30/16"/>
    <m/>
    <m/>
    <s v="DT16WFJ1"/>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75.381249999999"/>
    <n v="42643"/>
    <n v="2016"/>
    <n v="12"/>
    <x v="0"/>
    <s v="GD0"/>
    <s v="GD0"/>
    <s v="GD0"/>
    <s v="NOGRNT"/>
    <s v="NA"/>
    <n v="0"/>
    <s v="DT16WFI9"/>
    <m/>
    <m/>
    <s v="         "/>
    <m/>
    <s v="DT16WFJ2"/>
    <s v="POST TO CORRECT BID"/>
    <m/>
    <m/>
    <s v="DT16WFJ2"/>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84.418749999997"/>
    <n v="42643"/>
    <n v="2016"/>
    <n v="12"/>
    <x v="0"/>
    <s v="GD0"/>
    <s v="GD0"/>
    <s v="GD0"/>
    <s v="NOGRNT"/>
    <s v="NA"/>
    <n v="-1850"/>
    <s v="DT16WFJ2"/>
    <m/>
    <m/>
    <s v="         "/>
    <m/>
    <s v="DT16WFJ3"/>
    <s v="REVERSE DT16WFJ2"/>
    <m/>
    <m/>
    <s v="DT16WFJ3"/>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684.420138879999"/>
    <n v="42643"/>
    <n v="2016"/>
    <n v="12"/>
    <x v="0"/>
    <s v="GD0"/>
    <s v="GD0"/>
    <s v="GD0"/>
    <s v="NOGRNT"/>
    <s v="NA"/>
    <n v="-3720"/>
    <s v="DT16WFI2"/>
    <m/>
    <m/>
    <s v="         "/>
    <m/>
    <s v="DT16WFJ4"/>
    <s v="POST PER OFOS"/>
    <m/>
    <m/>
    <s v="DT16WFJ4"/>
    <x v="2"/>
    <s v="CASH REVENUE"/>
    <s v="190"/>
    <m/>
    <s v="CHARGES FOR SERVICES - PUBLIC"/>
    <s v="0600"/>
    <x v="1"/>
    <s v="OTHER CHARGES FOR SERVICES"/>
    <s v="1021"/>
    <s v="3234"/>
    <s v="3234"/>
    <s v="OTHER CHARGES FOR SERVICES - OTHER"/>
    <s v="E0603"/>
    <s v="OT605"/>
    <s v="D605"/>
    <s v="EDUCATOR LICENSURE &amp; PRGM ACCREDITATION           "/>
    <s v="NOPROJ"/>
    <s v="NA"/>
    <s v="NO PROJECT INFORMATION"/>
    <m/>
  </r>
  <r>
    <n v="42552.43958333"/>
    <n v="42552"/>
    <n v="2016"/>
    <n v="10"/>
    <x v="0"/>
    <s v="GD0"/>
    <s v="GD0"/>
    <s v="GD0"/>
    <s v="NOGRNT"/>
    <s v="NA"/>
    <n v="2316"/>
    <s v="IA000281578566"/>
    <m/>
    <m/>
    <s v="         "/>
    <m/>
    <s v="DT16WFE6"/>
    <s v="STUDENT RESIDENCY DEPOSIT"/>
    <m/>
    <m/>
    <s v="DT16WFE6"/>
    <x v="2"/>
    <s v="CASH REVENUE"/>
    <s v="190"/>
    <m/>
    <s v="CHARGES FOR SERVICES - PUBLIC"/>
    <s v="0600"/>
    <x v="0"/>
    <s v="OTHER CHARGES FOR SERVICES"/>
    <s v="1021"/>
    <s v="3234"/>
    <s v="3234"/>
    <s v="OTHER CHARGES FOR SERVICES - OTHER"/>
    <s v="E0618"/>
    <s v="OT102"/>
    <s v="D102"/>
    <s v="OFFICE OF THE CHIEF OF STAFF                      "/>
    <s v="NOPROJ"/>
    <s v="NA"/>
    <s v="NO PROJECT INFORMATION"/>
    <m/>
  </r>
  <r>
    <n v="42558.513194439998"/>
    <n v="42550"/>
    <n v="2016"/>
    <n v="9"/>
    <x v="0"/>
    <s v="GD0"/>
    <s v="GD0"/>
    <s v="GD0"/>
    <s v="NOGRNT"/>
    <s v="NA"/>
    <n v="-2316"/>
    <s v="IA000281578566"/>
    <m/>
    <m/>
    <s v="         "/>
    <m/>
    <s v="DT16WFE8"/>
    <s v="RCLS DT16WFE6"/>
    <m/>
    <m/>
    <s v="DT16WFE8"/>
    <x v="2"/>
    <s v="CASH REVENUE"/>
    <s v="190"/>
    <m/>
    <s v="CHARGES FOR SERVICES - PUBLIC"/>
    <s v="0600"/>
    <x v="0"/>
    <s v="OTHER CHARGES FOR SERVICES"/>
    <s v="1021"/>
    <s v="3234"/>
    <s v="3234"/>
    <s v="OTHER CHARGES FOR SERVICES - OTHER"/>
    <s v="E0618"/>
    <s v="OT102"/>
    <s v="D102"/>
    <s v="OFFICE OF THE CHIEF OF STAFF                      "/>
    <s v="NOPROJ"/>
    <s v="NA"/>
    <s v="NO PROJECT INFORMATION"/>
    <m/>
  </r>
  <r>
    <n v="42607.371527770003"/>
    <n v="42607"/>
    <n v="2016"/>
    <n v="11"/>
    <x v="0"/>
    <s v="GD0"/>
    <s v="GD0"/>
    <s v="GD0"/>
    <s v="NOGRNT"/>
    <s v="NA"/>
    <n v="2953"/>
    <s v="IA000384004257"/>
    <m/>
    <m/>
    <s v="         "/>
    <m/>
    <s v="DT16WFH3"/>
    <s v="STUDENT RESIDENCY"/>
    <m/>
    <m/>
    <s v="DT16WFH3"/>
    <x v="2"/>
    <s v="CASH REVENUE"/>
    <s v="190"/>
    <m/>
    <s v="CHARGES FOR SERVICES - PUBLIC"/>
    <s v="0600"/>
    <x v="0"/>
    <s v="OTHER CHARGES FOR SERVICES"/>
    <s v="1021"/>
    <s v="3234"/>
    <s v="3234"/>
    <s v="OTHER CHARGES FOR SERVICES - OTHER"/>
    <s v="E0618"/>
    <s v="OT301"/>
    <s v="D301"/>
    <s v="OFFICE OF THE CHIEF OPERATION OFFICER             "/>
    <s v="NOPROJ"/>
    <s v="NA"/>
    <s v="NO PROJECT INFORMATION"/>
    <m/>
  </r>
  <r>
    <n v="42486.031944440001"/>
    <n v="42486"/>
    <n v="2016"/>
    <n v="7"/>
    <x v="0"/>
    <s v="GD0"/>
    <s v="GD0"/>
    <s v="GD0"/>
    <s v="NOGRNT"/>
    <s v="NA"/>
    <n v="1607.82"/>
    <s v="010920160416"/>
    <m/>
    <m/>
    <s v="         "/>
    <m/>
    <s v="PR160426"/>
    <s v="E6007OT706"/>
    <m/>
    <m/>
    <s v="PR160426"/>
    <x v="1"/>
    <s v="CASH EXPENDITURE"/>
    <s v="750"/>
    <m/>
    <s v="PERSONNEL SERVICES"/>
    <s v="0600"/>
    <x v="3"/>
    <s v="REGULAR PAY - CONT FULL TIME"/>
    <s v="0011"/>
    <s v="0111"/>
    <s v="0111"/>
    <s v="CONT FULL TIME"/>
    <s v="E6007"/>
    <s v="OT706"/>
    <s v="D706"/>
    <s v="EDUCATION LICENSURE COMMISSION                    "/>
    <s v="NOPROJ"/>
    <s v="NA"/>
    <s v="NO PROJECT INFORMATION"/>
    <m/>
  </r>
  <r>
    <n v="42499.960416659997"/>
    <n v="42500"/>
    <n v="2016"/>
    <n v="8"/>
    <x v="0"/>
    <s v="GD0"/>
    <s v="GD0"/>
    <s v="GD0"/>
    <s v="NOGRNT"/>
    <s v="NA"/>
    <n v="1607.82"/>
    <s v="011020160430"/>
    <m/>
    <m/>
    <s v="         "/>
    <m/>
    <s v="PR160510"/>
    <s v="E6007OT706"/>
    <m/>
    <m/>
    <s v="PR160510"/>
    <x v="1"/>
    <s v="CASH EXPENDITURE"/>
    <s v="750"/>
    <m/>
    <s v="PERSONNEL SERVICES"/>
    <s v="0600"/>
    <x v="3"/>
    <s v="REGULAR PAY - CONT FULL TIME"/>
    <s v="0011"/>
    <s v="0111"/>
    <s v="0111"/>
    <s v="CONT FULL TIME"/>
    <s v="E6007"/>
    <s v="OT706"/>
    <s v="D706"/>
    <s v="EDUCATION LICENSURE COMMISSION                    "/>
    <s v="NOPROJ"/>
    <s v="NA"/>
    <s v="NO PROJECT INFORMATION"/>
    <m/>
  </r>
  <r>
    <n v="42513.967361110001"/>
    <n v="42514"/>
    <n v="2016"/>
    <n v="8"/>
    <x v="0"/>
    <s v="GD0"/>
    <s v="GD0"/>
    <s v="GD0"/>
    <s v="NOGRNT"/>
    <s v="NA"/>
    <n v="1607.82"/>
    <s v="011120160514"/>
    <m/>
    <m/>
    <s v="         "/>
    <m/>
    <s v="PR160524"/>
    <s v="E6007OT706"/>
    <m/>
    <m/>
    <s v="PR160524"/>
    <x v="1"/>
    <s v="CASH EXPENDITURE"/>
    <s v="750"/>
    <m/>
    <s v="PERSONNEL SERVICES"/>
    <s v="0600"/>
    <x v="3"/>
    <s v="REGULAR PAY - CONT FULL TIME"/>
    <s v="0011"/>
    <s v="0111"/>
    <s v="0111"/>
    <s v="CONT FULL TIME"/>
    <s v="E6007"/>
    <s v="OT706"/>
    <s v="D706"/>
    <s v="EDUCATION LICENSURE COMMISSION                    "/>
    <s v="NOPROJ"/>
    <s v="NA"/>
    <s v="NO PROJECT INFORMATION"/>
    <m/>
  </r>
  <r>
    <n v="42527.97777777"/>
    <n v="42528"/>
    <n v="2016"/>
    <n v="9"/>
    <x v="0"/>
    <s v="GD0"/>
    <s v="GD0"/>
    <s v="GD0"/>
    <s v="NOGRNT"/>
    <s v="NA"/>
    <n v="1607.82"/>
    <s v="011220160528"/>
    <m/>
    <m/>
    <s v="         "/>
    <m/>
    <s v="PR160607"/>
    <s v="E6007OT706"/>
    <m/>
    <m/>
    <s v="PR160607"/>
    <x v="1"/>
    <s v="CASH EXPENDITURE"/>
    <s v="750"/>
    <m/>
    <s v="PERSONNEL SERVICES"/>
    <s v="0600"/>
    <x v="3"/>
    <s v="REGULAR PAY - CONT FULL TIME"/>
    <s v="0011"/>
    <s v="0111"/>
    <s v="0111"/>
    <s v="CONT FULL TIME"/>
    <s v="E6007"/>
    <s v="OT706"/>
    <s v="D706"/>
    <s v="EDUCATION LICENSURE COMMISSION                    "/>
    <s v="NOPROJ"/>
    <s v="NA"/>
    <s v="NO PROJECT INFORMATION"/>
    <m/>
  </r>
  <r>
    <n v="42541.966666660002"/>
    <n v="42542"/>
    <n v="2016"/>
    <n v="9"/>
    <x v="0"/>
    <s v="GD0"/>
    <s v="GD0"/>
    <s v="GD0"/>
    <s v="NOGRNT"/>
    <s v="NA"/>
    <n v="1607.81"/>
    <s v="011320160611"/>
    <m/>
    <m/>
    <s v="         "/>
    <m/>
    <s v="PR160621"/>
    <s v="E6007OT706"/>
    <m/>
    <m/>
    <s v="PR160621"/>
    <x v="1"/>
    <s v="CASH EXPENDITURE"/>
    <s v="750"/>
    <m/>
    <s v="PERSONNEL SERVICES"/>
    <s v="0600"/>
    <x v="3"/>
    <s v="REGULAR PAY - CONT FULL TIME"/>
    <s v="0011"/>
    <s v="0111"/>
    <s v="0111"/>
    <s v="CONT FULL TIME"/>
    <s v="E6007"/>
    <s v="OT706"/>
    <s v="D706"/>
    <s v="EDUCATION LICENSURE COMMISSION                    "/>
    <s v="NOPROJ"/>
    <s v="NA"/>
    <s v="NO PROJECT INFORMATION"/>
    <m/>
  </r>
  <r>
    <n v="42552.97222222"/>
    <n v="42556"/>
    <n v="2016"/>
    <n v="10"/>
    <x v="0"/>
    <s v="GD0"/>
    <s v="GD0"/>
    <s v="GD0"/>
    <s v="NOGRNT"/>
    <s v="NA"/>
    <n v="1607.82"/>
    <s v="011420160625"/>
    <m/>
    <m/>
    <s v="         "/>
    <m/>
    <s v="PR160705"/>
    <s v="E6007OT706"/>
    <m/>
    <m/>
    <s v="PR160705"/>
    <x v="1"/>
    <s v="CASH EXPENDITURE"/>
    <s v="750"/>
    <m/>
    <s v="PERSONNEL SERVICES"/>
    <s v="0600"/>
    <x v="3"/>
    <s v="REGULAR PAY - CONT FULL TIME"/>
    <s v="0011"/>
    <s v="0111"/>
    <s v="0111"/>
    <s v="CONT FULL TIME"/>
    <s v="E6007"/>
    <s v="OT706"/>
    <s v="D706"/>
    <s v="EDUCATION LICENSURE COMMISSION                    "/>
    <s v="NOPROJ"/>
    <s v="NA"/>
    <s v="NO PROJECT INFORMATION"/>
    <m/>
  </r>
  <r>
    <n v="42569.988888879998"/>
    <n v="42570"/>
    <n v="2016"/>
    <n v="10"/>
    <x v="0"/>
    <s v="GD0"/>
    <s v="GD0"/>
    <s v="GD0"/>
    <s v="NOGRNT"/>
    <s v="NA"/>
    <n v="1607.82"/>
    <s v="011520160709"/>
    <m/>
    <m/>
    <s v="         "/>
    <m/>
    <s v="PR160719"/>
    <s v="E6007OT706"/>
    <m/>
    <m/>
    <s v="PR160719"/>
    <x v="1"/>
    <s v="CASH EXPENDITURE"/>
    <s v="750"/>
    <m/>
    <s v="PERSONNEL SERVICES"/>
    <s v="0600"/>
    <x v="3"/>
    <s v="REGULAR PAY - CONT FULL TIME"/>
    <s v="0011"/>
    <s v="0111"/>
    <s v="0111"/>
    <s v="CONT FULL TIME"/>
    <s v="E6007"/>
    <s v="OT706"/>
    <s v="D706"/>
    <s v="EDUCATION LICENSURE COMMISSION                    "/>
    <s v="NOPROJ"/>
    <s v="NA"/>
    <s v="NO PROJECT INFORMATION"/>
    <m/>
  </r>
  <r>
    <n v="42583.989583330003"/>
    <n v="42584"/>
    <n v="2016"/>
    <n v="11"/>
    <x v="0"/>
    <s v="GD0"/>
    <s v="GD0"/>
    <s v="GD0"/>
    <s v="NOGRNT"/>
    <s v="NA"/>
    <n v="1607.82"/>
    <s v="011620160723"/>
    <m/>
    <m/>
    <s v="         "/>
    <m/>
    <s v="PR160802"/>
    <s v="E6007OT706"/>
    <m/>
    <m/>
    <s v="PR160802"/>
    <x v="1"/>
    <s v="CASH EXPENDITURE"/>
    <s v="750"/>
    <m/>
    <s v="PERSONNEL SERVICES"/>
    <s v="0600"/>
    <x v="3"/>
    <s v="REGULAR PAY - CONT FULL TIME"/>
    <s v="0011"/>
    <s v="0111"/>
    <s v="0111"/>
    <s v="CONT FULL TIME"/>
    <s v="E6007"/>
    <s v="OT706"/>
    <s v="D706"/>
    <s v="EDUCATION LICENSURE COMMISSION                    "/>
    <s v="NOPROJ"/>
    <s v="NA"/>
    <s v="NO PROJECT INFORMATION"/>
    <m/>
  </r>
  <r>
    <n v="42597.94097222"/>
    <n v="42598"/>
    <n v="2016"/>
    <n v="11"/>
    <x v="0"/>
    <s v="GD0"/>
    <s v="GD0"/>
    <s v="GD0"/>
    <s v="NOGRNT"/>
    <s v="NA"/>
    <n v="1607.81"/>
    <s v="011720160806"/>
    <m/>
    <m/>
    <s v="         "/>
    <m/>
    <s v="PR160816"/>
    <s v="E6007OT706"/>
    <m/>
    <m/>
    <s v="PR160816"/>
    <x v="1"/>
    <s v="CASH EXPENDITURE"/>
    <s v="750"/>
    <m/>
    <s v="PERSONNEL SERVICES"/>
    <s v="0600"/>
    <x v="3"/>
    <s v="REGULAR PAY - CONT FULL TIME"/>
    <s v="0011"/>
    <s v="0111"/>
    <s v="0111"/>
    <s v="CONT FULL TIME"/>
    <s v="E6007"/>
    <s v="OT706"/>
    <s v="D706"/>
    <s v="EDUCATION LICENSURE COMMISSION                    "/>
    <s v="NOPROJ"/>
    <s v="NA"/>
    <s v="NO PROJECT INFORMATION"/>
    <m/>
  </r>
  <r>
    <n v="42611.957638879998"/>
    <n v="42612"/>
    <n v="2016"/>
    <n v="11"/>
    <x v="0"/>
    <s v="GD0"/>
    <s v="GD0"/>
    <s v="GD0"/>
    <s v="NOGRNT"/>
    <s v="NA"/>
    <n v="1607.82"/>
    <s v="011820160820"/>
    <m/>
    <m/>
    <s v="         "/>
    <m/>
    <s v="PR160830"/>
    <s v="E6007OT706"/>
    <m/>
    <m/>
    <s v="PR160830"/>
    <x v="1"/>
    <s v="CASH EXPENDITURE"/>
    <s v="750"/>
    <m/>
    <s v="PERSONNEL SERVICES"/>
    <s v="0600"/>
    <x v="3"/>
    <s v="REGULAR PAY - CONT FULL TIME"/>
    <s v="0011"/>
    <s v="0111"/>
    <s v="0111"/>
    <s v="CONT FULL TIME"/>
    <s v="E6007"/>
    <s v="OT706"/>
    <s v="D706"/>
    <s v="EDUCATION LICENSURE COMMISSION                    "/>
    <s v="NOPROJ"/>
    <s v="NA"/>
    <s v="NO PROJECT INFORMATION"/>
    <m/>
  </r>
  <r>
    <n v="42626.014583329998"/>
    <n v="42626"/>
    <n v="2016"/>
    <n v="12"/>
    <x v="0"/>
    <s v="GD0"/>
    <s v="GD0"/>
    <s v="GD0"/>
    <s v="NOGRNT"/>
    <s v="NA"/>
    <n v="1607.82"/>
    <s v="011920160903"/>
    <m/>
    <m/>
    <s v="         "/>
    <m/>
    <s v="PR160913"/>
    <s v="E6007OT706"/>
    <m/>
    <m/>
    <s v="PR160913"/>
    <x v="1"/>
    <s v="CASH EXPENDITURE"/>
    <s v="750"/>
    <m/>
    <s v="PERSONNEL SERVICES"/>
    <s v="0600"/>
    <x v="3"/>
    <s v="REGULAR PAY - CONT FULL TIME"/>
    <s v="0011"/>
    <s v="0111"/>
    <s v="0111"/>
    <s v="CONT FULL TIME"/>
    <s v="E6007"/>
    <s v="OT706"/>
    <s v="D706"/>
    <s v="EDUCATION LICENSURE COMMISSION                    "/>
    <s v="NOPROJ"/>
    <s v="NA"/>
    <s v="NO PROJECT INFORMATION"/>
    <m/>
  </r>
  <r>
    <n v="42641.136111109998"/>
    <n v="42640"/>
    <n v="2016"/>
    <n v="12"/>
    <x v="0"/>
    <s v="GD0"/>
    <s v="GD0"/>
    <s v="GD0"/>
    <s v="NOGRNT"/>
    <s v="NA"/>
    <n v="1607.82"/>
    <s v="012020160917"/>
    <m/>
    <m/>
    <s v="         "/>
    <m/>
    <s v="PR160927"/>
    <s v="E6007OT706"/>
    <m/>
    <m/>
    <s v="PR160927"/>
    <x v="1"/>
    <s v="CASH EXPENDITURE"/>
    <s v="750"/>
    <m/>
    <s v="PERSONNEL SERVICES"/>
    <s v="0600"/>
    <x v="3"/>
    <s v="REGULAR PAY - CONT FULL TIME"/>
    <s v="0011"/>
    <s v="0111"/>
    <s v="0111"/>
    <s v="CONT FULL TIME"/>
    <s v="E6007"/>
    <s v="OT706"/>
    <s v="D706"/>
    <s v="EDUCATION LICENSURE COMMISSION                    "/>
    <s v="NOPROJ"/>
    <s v="NA"/>
    <s v="NO PROJECT INFORMATION"/>
    <m/>
  </r>
  <r>
    <n v="42493.083333330003"/>
    <n v="42490"/>
    <n v="2016"/>
    <n v="7"/>
    <x v="0"/>
    <s v="GD0"/>
    <s v="GD0"/>
    <s v="GD0"/>
    <s v="NOGRNT"/>
    <s v="NA"/>
    <n v="1607.82"/>
    <s v="010920160416"/>
    <m/>
    <m/>
    <s v="         "/>
    <m/>
    <s v="PE160430"/>
    <s v="E6007OT706"/>
    <m/>
    <m/>
    <s v="PE160430"/>
    <x v="0"/>
    <s v="ACCRUED EXPENDITURE"/>
    <s v="820"/>
    <m/>
    <s v="PERSONNEL SERVICES"/>
    <s v="0600"/>
    <x v="3"/>
    <s v="REGULAR PAY - CONT FULL TIME"/>
    <s v="0011"/>
    <s v="0111"/>
    <s v="0111"/>
    <s v="CONT FULL TIME"/>
    <s v="E6007"/>
    <s v="OT706"/>
    <s v="D706"/>
    <s v="EDUCATION LICENSURE COMMISSION                    "/>
    <s v="NOPROJ"/>
    <s v="NA"/>
    <s v="NO PROJECT INFORMATION"/>
    <m/>
  </r>
  <r>
    <n v="42521.964583330002"/>
    <n v="42521"/>
    <n v="2016"/>
    <n v="8"/>
    <x v="0"/>
    <s v="GD0"/>
    <s v="GD0"/>
    <s v="GD0"/>
    <s v="NOGRNT"/>
    <s v="NA"/>
    <n v="1952.38"/>
    <s v="011120160514"/>
    <m/>
    <m/>
    <s v="         "/>
    <m/>
    <s v="PE160531"/>
    <s v="E6007OT706"/>
    <m/>
    <m/>
    <s v="PE160531"/>
    <x v="0"/>
    <s v="ACCRUED EXPENDITURE"/>
    <s v="820"/>
    <m/>
    <s v="PERSONNEL SERVICES"/>
    <s v="0600"/>
    <x v="3"/>
    <s v="REGULAR PAY - CONT FULL TIME"/>
    <s v="0011"/>
    <s v="0111"/>
    <s v="0111"/>
    <s v="CONT FULL TIME"/>
    <s v="E6007"/>
    <s v="OT706"/>
    <s v="D706"/>
    <s v="EDUCATION LICENSURE COMMISSION                    "/>
    <s v="NOPROJ"/>
    <s v="NA"/>
    <s v="NO PROJECT INFORMATION"/>
    <m/>
  </r>
  <r>
    <n v="42551.042361109998"/>
    <n v="42551"/>
    <n v="2016"/>
    <n v="9"/>
    <x v="0"/>
    <s v="GD0"/>
    <s v="GD0"/>
    <s v="GD0"/>
    <s v="NOGRNT"/>
    <s v="NA"/>
    <n v="2181.96"/>
    <s v="011320160611"/>
    <m/>
    <m/>
    <s v="         "/>
    <m/>
    <s v="PE160630"/>
    <s v="E6007OT706"/>
    <m/>
    <m/>
    <s v="PE160630"/>
    <x v="0"/>
    <s v="ACCRUED EXPENDITURE"/>
    <s v="820"/>
    <m/>
    <s v="PERSONNEL SERVICES"/>
    <s v="0600"/>
    <x v="3"/>
    <s v="REGULAR PAY - CONT FULL TIME"/>
    <s v="0011"/>
    <s v="0111"/>
    <s v="0111"/>
    <s v="CONT FULL TIME"/>
    <s v="E6007"/>
    <s v="OT706"/>
    <s v="D706"/>
    <s v="EDUCATION LICENSURE COMMISSION                    "/>
    <s v="NOPROJ"/>
    <s v="NA"/>
    <s v="NO PROJECT INFORMATION"/>
    <m/>
  </r>
  <r>
    <n v="42580.010416659999"/>
    <n v="42582"/>
    <n v="2016"/>
    <n v="10"/>
    <x v="0"/>
    <s v="GD0"/>
    <s v="GD0"/>
    <s v="GD0"/>
    <s v="NOGRNT"/>
    <s v="NA"/>
    <n v="2526.5300000000002"/>
    <s v="011520160709"/>
    <m/>
    <m/>
    <s v="         "/>
    <m/>
    <s v="PE160731"/>
    <s v="E6007OT706"/>
    <m/>
    <m/>
    <s v="PE160731"/>
    <x v="0"/>
    <s v="ACCRUED EXPENDITURE"/>
    <s v="820"/>
    <m/>
    <s v="PERSONNEL SERVICES"/>
    <s v="0600"/>
    <x v="3"/>
    <s v="REGULAR PAY - CONT FULL TIME"/>
    <s v="0011"/>
    <s v="0111"/>
    <s v="0111"/>
    <s v="CONT FULL TIME"/>
    <s v="E6007"/>
    <s v="OT706"/>
    <s v="D706"/>
    <s v="EDUCATION LICENSURE COMMISSION                    "/>
    <s v="NOPROJ"/>
    <s v="NA"/>
    <s v="NO PROJECT INFORMATION"/>
    <m/>
  </r>
  <r>
    <n v="42614.040972219998"/>
    <n v="42613"/>
    <n v="2016"/>
    <n v="11"/>
    <x v="0"/>
    <s v="GD0"/>
    <s v="GD0"/>
    <s v="GD0"/>
    <s v="NOGRNT"/>
    <s v="NA"/>
    <n v="1263.26"/>
    <s v="011820160820"/>
    <m/>
    <m/>
    <s v="         "/>
    <m/>
    <s v="PE160831"/>
    <s v="E6007OT706"/>
    <m/>
    <m/>
    <s v="PE160831"/>
    <x v="0"/>
    <s v="ACCRUED EXPENDITURE"/>
    <s v="820"/>
    <m/>
    <s v="PERSONNEL SERVICES"/>
    <s v="0600"/>
    <x v="3"/>
    <s v="REGULAR PAY - CONT FULL TIME"/>
    <s v="0011"/>
    <s v="0111"/>
    <s v="0111"/>
    <s v="CONT FULL TIME"/>
    <s v="E6007"/>
    <s v="OT706"/>
    <s v="D706"/>
    <s v="EDUCATION LICENSURE COMMISSION                    "/>
    <s v="NOPROJ"/>
    <s v="NA"/>
    <s v="NO PROJECT INFORMATION"/>
    <m/>
  </r>
  <r>
    <n v="42655.072916659999"/>
    <n v="42643"/>
    <n v="2016"/>
    <n v="12"/>
    <x v="0"/>
    <s v="GD0"/>
    <s v="GD0"/>
    <s v="GD0"/>
    <s v="NOGRNT"/>
    <s v="NA"/>
    <n v="1386.37"/>
    <s v="012120161001"/>
    <m/>
    <m/>
    <s v="         "/>
    <m/>
    <s v="PE160930"/>
    <s v="E6007OT706"/>
    <m/>
    <m/>
    <s v="PE160930"/>
    <x v="0"/>
    <s v="ACCRUED EXPENDITURE"/>
    <s v="820"/>
    <m/>
    <s v="PERSONNEL SERVICES"/>
    <s v="0600"/>
    <x v="3"/>
    <s v="REGULAR PAY - CONT FULL TIME"/>
    <s v="0011"/>
    <s v="0111"/>
    <s v="0111"/>
    <s v="CONT FULL TIME"/>
    <s v="E6007"/>
    <s v="OT706"/>
    <s v="D706"/>
    <s v="EDUCATION LICENSURE COMMISSION                    "/>
    <s v="NOPROJ"/>
    <s v="NA"/>
    <s v="NO PROJECT INFORMATION"/>
    <m/>
  </r>
  <r>
    <n v="42493.959722220003"/>
    <n v="42491"/>
    <n v="2016"/>
    <n v="8"/>
    <x v="0"/>
    <s v="GD0"/>
    <s v="GD0"/>
    <s v="GD0"/>
    <s v="NOGRNT"/>
    <s v="NA"/>
    <n v="-1607.82"/>
    <s v="010920160416"/>
    <m/>
    <m/>
    <s v="         "/>
    <m/>
    <s v="PF160430"/>
    <s v="E6007OT706"/>
    <m/>
    <m/>
    <s v="PF160430"/>
    <x v="0"/>
    <s v="ACCRUED EXPENDITURE"/>
    <s v="821"/>
    <s v="PE160430"/>
    <s v="PERSONNEL SERVICES"/>
    <s v="0600"/>
    <x v="3"/>
    <s v="REGULAR PAY - CONT FULL TIME"/>
    <s v="0011"/>
    <s v="0111"/>
    <s v="0111"/>
    <s v="CONT FULL TIME"/>
    <s v="E6007"/>
    <s v="OT706"/>
    <s v="D706"/>
    <s v="EDUCATION LICENSURE COMMISSION                    "/>
    <s v="NOPROJ"/>
    <s v="NA"/>
    <s v="NO PROJECT INFORMATION"/>
    <m/>
  </r>
  <r>
    <n v="42522.97222222"/>
    <n v="42522"/>
    <n v="2016"/>
    <n v="9"/>
    <x v="0"/>
    <s v="GD0"/>
    <s v="GD0"/>
    <s v="GD0"/>
    <s v="NOGRNT"/>
    <s v="NA"/>
    <n v="-1952.38"/>
    <s v="011120160514"/>
    <m/>
    <m/>
    <s v="         "/>
    <m/>
    <s v="PF160531"/>
    <s v="E6007OT706"/>
    <m/>
    <m/>
    <s v="PF160531"/>
    <x v="0"/>
    <s v="ACCRUED EXPENDITURE"/>
    <s v="821"/>
    <s v="PE160531"/>
    <s v="PERSONNEL SERVICES"/>
    <s v="0600"/>
    <x v="3"/>
    <s v="REGULAR PAY - CONT FULL TIME"/>
    <s v="0011"/>
    <s v="0111"/>
    <s v="0111"/>
    <s v="CONT FULL TIME"/>
    <s v="E6007"/>
    <s v="OT706"/>
    <s v="D706"/>
    <s v="EDUCATION LICENSURE COMMISSION                    "/>
    <s v="NOPROJ"/>
    <s v="NA"/>
    <s v="NO PROJECT INFORMATION"/>
    <m/>
  </r>
  <r>
    <n v="42551.97430555"/>
    <n v="42552"/>
    <n v="2016"/>
    <n v="10"/>
    <x v="0"/>
    <s v="GD0"/>
    <s v="GD0"/>
    <s v="GD0"/>
    <s v="NOGRNT"/>
    <s v="NA"/>
    <n v="-2181.96"/>
    <s v="011320160611"/>
    <m/>
    <m/>
    <s v="         "/>
    <m/>
    <s v="PF160630"/>
    <s v="E6007OT706"/>
    <m/>
    <m/>
    <s v="PF160630"/>
    <x v="0"/>
    <s v="ACCRUED EXPENDITURE"/>
    <s v="821"/>
    <s v="PE160630"/>
    <s v="PERSONNEL SERVICES"/>
    <s v="0600"/>
    <x v="3"/>
    <s v="REGULAR PAY - CONT FULL TIME"/>
    <s v="0011"/>
    <s v="0111"/>
    <s v="0111"/>
    <s v="CONT FULL TIME"/>
    <s v="E6007"/>
    <s v="OT706"/>
    <s v="D706"/>
    <s v="EDUCATION LICENSURE COMMISSION                    "/>
    <s v="NOPROJ"/>
    <s v="NA"/>
    <s v="NO PROJECT INFORMATION"/>
    <m/>
  </r>
  <r>
    <n v="42580.949305549999"/>
    <n v="42583"/>
    <n v="2016"/>
    <n v="11"/>
    <x v="0"/>
    <s v="GD0"/>
    <s v="GD0"/>
    <s v="GD0"/>
    <s v="NOGRNT"/>
    <s v="NA"/>
    <n v="-2526.5300000000002"/>
    <s v="011520160709"/>
    <m/>
    <m/>
    <s v="         "/>
    <m/>
    <s v="PF160731"/>
    <s v="E6007OT706"/>
    <m/>
    <m/>
    <s v="PF160731"/>
    <x v="0"/>
    <s v="ACCRUED EXPENDITURE"/>
    <s v="821"/>
    <s v="PE160731"/>
    <s v="PERSONNEL SERVICES"/>
    <s v="0600"/>
    <x v="3"/>
    <s v="REGULAR PAY - CONT FULL TIME"/>
    <s v="0011"/>
    <s v="0111"/>
    <s v="0111"/>
    <s v="CONT FULL TIME"/>
    <s v="E6007"/>
    <s v="OT706"/>
    <s v="D706"/>
    <s v="EDUCATION LICENSURE COMMISSION                    "/>
    <s v="NOPROJ"/>
    <s v="NA"/>
    <s v="NO PROJECT INFORMATION"/>
    <m/>
  </r>
  <r>
    <n v="42615.008333329999"/>
    <n v="42614"/>
    <n v="2016"/>
    <n v="12"/>
    <x v="0"/>
    <s v="GD0"/>
    <s v="GD0"/>
    <s v="GD0"/>
    <s v="NOGRNT"/>
    <s v="NA"/>
    <n v="-1263.26"/>
    <s v="011820160820"/>
    <m/>
    <m/>
    <s v="         "/>
    <m/>
    <s v="PF160831"/>
    <s v="E6007OT706"/>
    <m/>
    <m/>
    <s v="PF160831"/>
    <x v="0"/>
    <s v="ACCRUED EXPENDITURE"/>
    <s v="821"/>
    <s v="PE160831"/>
    <s v="PERSONNEL SERVICES"/>
    <s v="0600"/>
    <x v="3"/>
    <s v="REGULAR PAY - CONT FULL TIME"/>
    <s v="0011"/>
    <s v="0111"/>
    <s v="0111"/>
    <s v="CONT FULL TIME"/>
    <s v="E6007"/>
    <s v="OT706"/>
    <s v="D706"/>
    <s v="EDUCATION LICENSURE COMMISSION                    "/>
    <s v="NOPROJ"/>
    <s v="NA"/>
    <s v="NO PROJECT INFORMATION"/>
    <m/>
  </r>
  <r>
    <n v="42486.031944440001"/>
    <n v="42486"/>
    <n v="2016"/>
    <n v="7"/>
    <x v="0"/>
    <s v="GD0"/>
    <s v="GD0"/>
    <s v="GD0"/>
    <s v="NOGRNT"/>
    <s v="NA"/>
    <n v="3.21"/>
    <s v="010920160416"/>
    <m/>
    <m/>
    <s v="         "/>
    <m/>
    <s v="PR160426"/>
    <s v="E6007OT706"/>
    <m/>
    <m/>
    <s v="PR160426"/>
    <x v="1"/>
    <s v="CASH EXPENDITURE"/>
    <s v="750"/>
    <m/>
    <s v="PERSONNEL SERVICES"/>
    <s v="0600"/>
    <x v="3"/>
    <s v="FRINGE BENEFITS - CURR PERSONNEL"/>
    <s v="0014"/>
    <s v="0141"/>
    <s v="0141"/>
    <s v="GRP LIFE INSURANCE"/>
    <s v="E6007"/>
    <s v="OT706"/>
    <s v="D706"/>
    <s v="EDUCATION LICENSURE COMMISSION                    "/>
    <s v="NOPROJ"/>
    <s v="NA"/>
    <s v="NO PROJECT INFORMATION"/>
    <m/>
  </r>
  <r>
    <n v="42499.960416659997"/>
    <n v="42500"/>
    <n v="2016"/>
    <n v="8"/>
    <x v="0"/>
    <s v="GD0"/>
    <s v="GD0"/>
    <s v="GD0"/>
    <s v="NOGRNT"/>
    <s v="NA"/>
    <n v="3.21"/>
    <s v="011020160430"/>
    <m/>
    <m/>
    <s v="         "/>
    <m/>
    <s v="PR160510"/>
    <s v="E6007OT706"/>
    <m/>
    <m/>
    <s v="PR160510"/>
    <x v="1"/>
    <s v="CASH EXPENDITURE"/>
    <s v="750"/>
    <m/>
    <s v="PERSONNEL SERVICES"/>
    <s v="0600"/>
    <x v="3"/>
    <s v="FRINGE BENEFITS - CURR PERSONNEL"/>
    <s v="0014"/>
    <s v="0141"/>
    <s v="0141"/>
    <s v="GRP LIFE INSURANCE"/>
    <s v="E6007"/>
    <s v="OT706"/>
    <s v="D706"/>
    <s v="EDUCATION LICENSURE COMMISSION                    "/>
    <s v="NOPROJ"/>
    <s v="NA"/>
    <s v="NO PROJECT INFORMATION"/>
    <m/>
  </r>
  <r>
    <n v="42513.967361110001"/>
    <n v="42514"/>
    <n v="2016"/>
    <n v="8"/>
    <x v="0"/>
    <s v="GD0"/>
    <s v="GD0"/>
    <s v="GD0"/>
    <s v="NOGRNT"/>
    <s v="NA"/>
    <n v="3.22"/>
    <s v="011120160514"/>
    <m/>
    <m/>
    <s v="         "/>
    <m/>
    <s v="PR160524"/>
    <s v="E6007OT706"/>
    <m/>
    <m/>
    <s v="PR160524"/>
    <x v="1"/>
    <s v="CASH EXPENDITURE"/>
    <s v="750"/>
    <m/>
    <s v="PERSONNEL SERVICES"/>
    <s v="0600"/>
    <x v="3"/>
    <s v="FRINGE BENEFITS - CURR PERSONNEL"/>
    <s v="0014"/>
    <s v="0141"/>
    <s v="0141"/>
    <s v="GRP LIFE INSURANCE"/>
    <s v="E6007"/>
    <s v="OT706"/>
    <s v="D706"/>
    <s v="EDUCATION LICENSURE COMMISSION                    "/>
    <s v="NOPROJ"/>
    <s v="NA"/>
    <s v="NO PROJECT INFORMATION"/>
    <m/>
  </r>
  <r>
    <n v="42527.97777777"/>
    <n v="42528"/>
    <n v="2016"/>
    <n v="9"/>
    <x v="0"/>
    <s v="GD0"/>
    <s v="GD0"/>
    <s v="GD0"/>
    <s v="NOGRNT"/>
    <s v="NA"/>
    <n v="3.22"/>
    <s v="011220160528"/>
    <m/>
    <m/>
    <s v="         "/>
    <m/>
    <s v="PR160607"/>
    <s v="E6007OT706"/>
    <m/>
    <m/>
    <s v="PR160607"/>
    <x v="1"/>
    <s v="CASH EXPENDITURE"/>
    <s v="750"/>
    <m/>
    <s v="PERSONNEL SERVICES"/>
    <s v="0600"/>
    <x v="3"/>
    <s v="FRINGE BENEFITS - CURR PERSONNEL"/>
    <s v="0014"/>
    <s v="0141"/>
    <s v="0141"/>
    <s v="GRP LIFE INSURANCE"/>
    <s v="E6007"/>
    <s v="OT706"/>
    <s v="D706"/>
    <s v="EDUCATION LICENSURE COMMISSION                    "/>
    <s v="NOPROJ"/>
    <s v="NA"/>
    <s v="NO PROJECT INFORMATION"/>
    <m/>
  </r>
  <r>
    <n v="42541.966666660002"/>
    <n v="42542"/>
    <n v="2016"/>
    <n v="9"/>
    <x v="0"/>
    <s v="GD0"/>
    <s v="GD0"/>
    <s v="GD0"/>
    <s v="NOGRNT"/>
    <s v="NA"/>
    <n v="3.21"/>
    <s v="011320160611"/>
    <m/>
    <m/>
    <s v="         "/>
    <m/>
    <s v="PR160621"/>
    <s v="E6007OT706"/>
    <m/>
    <m/>
    <s v="PR160621"/>
    <x v="1"/>
    <s v="CASH EXPENDITURE"/>
    <s v="750"/>
    <m/>
    <s v="PERSONNEL SERVICES"/>
    <s v="0600"/>
    <x v="3"/>
    <s v="FRINGE BENEFITS - CURR PERSONNEL"/>
    <s v="0014"/>
    <s v="0141"/>
    <s v="0141"/>
    <s v="GRP LIFE INSURANCE"/>
    <s v="E6007"/>
    <s v="OT706"/>
    <s v="D706"/>
    <s v="EDUCATION LICENSURE COMMISSION                    "/>
    <s v="NOPROJ"/>
    <s v="NA"/>
    <s v="NO PROJECT INFORMATION"/>
    <m/>
  </r>
  <r>
    <n v="42552.97222222"/>
    <n v="42556"/>
    <n v="2016"/>
    <n v="10"/>
    <x v="0"/>
    <s v="GD0"/>
    <s v="GD0"/>
    <s v="GD0"/>
    <s v="NOGRNT"/>
    <s v="NA"/>
    <n v="0.84"/>
    <s v="011420160625"/>
    <m/>
    <m/>
    <s v="         "/>
    <m/>
    <s v="PR160705"/>
    <s v="E6007OT706"/>
    <m/>
    <m/>
    <s v="PR160705"/>
    <x v="1"/>
    <s v="CASH EXPENDITURE"/>
    <s v="750"/>
    <m/>
    <s v="PERSONNEL SERVICES"/>
    <s v="0600"/>
    <x v="3"/>
    <s v="FRINGE BENEFITS - CURR PERSONNEL"/>
    <s v="0014"/>
    <s v="0141"/>
    <s v="0141"/>
    <s v="GRP LIFE INSURANCE"/>
    <s v="E6007"/>
    <s v="OT706"/>
    <s v="D706"/>
    <s v="EDUCATION LICENSURE COMMISSION                    "/>
    <s v="NOPROJ"/>
    <s v="NA"/>
    <s v="NO PROJECT INFORMATION"/>
    <m/>
  </r>
  <r>
    <n v="42569.988888879998"/>
    <n v="42570"/>
    <n v="2016"/>
    <n v="10"/>
    <x v="0"/>
    <s v="GD0"/>
    <s v="GD0"/>
    <s v="GD0"/>
    <s v="NOGRNT"/>
    <s v="NA"/>
    <n v="0.84"/>
    <s v="011520160709"/>
    <m/>
    <m/>
    <s v="         "/>
    <m/>
    <s v="PR160719"/>
    <s v="E6007OT706"/>
    <m/>
    <m/>
    <s v="PR160719"/>
    <x v="1"/>
    <s v="CASH EXPENDITURE"/>
    <s v="750"/>
    <m/>
    <s v="PERSONNEL SERVICES"/>
    <s v="0600"/>
    <x v="3"/>
    <s v="FRINGE BENEFITS - CURR PERSONNEL"/>
    <s v="0014"/>
    <s v="0141"/>
    <s v="0141"/>
    <s v="GRP LIFE INSURANCE"/>
    <s v="E6007"/>
    <s v="OT706"/>
    <s v="D706"/>
    <s v="EDUCATION LICENSURE COMMISSION                    "/>
    <s v="NOPROJ"/>
    <s v="NA"/>
    <s v="NO PROJECT INFORMATION"/>
    <m/>
  </r>
  <r>
    <n v="42583.989583330003"/>
    <n v="42584"/>
    <n v="2016"/>
    <n v="11"/>
    <x v="0"/>
    <s v="GD0"/>
    <s v="GD0"/>
    <s v="GD0"/>
    <s v="NOGRNT"/>
    <s v="NA"/>
    <n v="0.84"/>
    <s v="011620160723"/>
    <m/>
    <m/>
    <s v="         "/>
    <m/>
    <s v="PR160802"/>
    <s v="E6007OT706"/>
    <m/>
    <m/>
    <s v="PR160802"/>
    <x v="1"/>
    <s v="CASH EXPENDITURE"/>
    <s v="750"/>
    <m/>
    <s v="PERSONNEL SERVICES"/>
    <s v="0600"/>
    <x v="3"/>
    <s v="FRINGE BENEFITS - CURR PERSONNEL"/>
    <s v="0014"/>
    <s v="0141"/>
    <s v="0141"/>
    <s v="GRP LIFE INSURANCE"/>
    <s v="E6007"/>
    <s v="OT706"/>
    <s v="D706"/>
    <s v="EDUCATION LICENSURE COMMISSION                    "/>
    <s v="NOPROJ"/>
    <s v="NA"/>
    <s v="NO PROJECT INFORMATION"/>
    <m/>
  </r>
  <r>
    <n v="42597.94097222"/>
    <n v="42598"/>
    <n v="2016"/>
    <n v="11"/>
    <x v="0"/>
    <s v="GD0"/>
    <s v="GD0"/>
    <s v="GD0"/>
    <s v="NOGRNT"/>
    <s v="NA"/>
    <n v="0.84"/>
    <s v="011720160806"/>
    <m/>
    <m/>
    <s v="         "/>
    <m/>
    <s v="PR160816"/>
    <s v="E6007OT706"/>
    <m/>
    <m/>
    <s v="PR160816"/>
    <x v="1"/>
    <s v="CASH EXPENDITURE"/>
    <s v="750"/>
    <m/>
    <s v="PERSONNEL SERVICES"/>
    <s v="0600"/>
    <x v="3"/>
    <s v="FRINGE BENEFITS - CURR PERSONNEL"/>
    <s v="0014"/>
    <s v="0141"/>
    <s v="0141"/>
    <s v="GRP LIFE INSURANCE"/>
    <s v="E6007"/>
    <s v="OT706"/>
    <s v="D706"/>
    <s v="EDUCATION LICENSURE COMMISSION                    "/>
    <s v="NOPROJ"/>
    <s v="NA"/>
    <s v="NO PROJECT INFORMATION"/>
    <m/>
  </r>
  <r>
    <n v="42611.957638879998"/>
    <n v="42612"/>
    <n v="2016"/>
    <n v="11"/>
    <x v="0"/>
    <s v="GD0"/>
    <s v="GD0"/>
    <s v="GD0"/>
    <s v="NOGRNT"/>
    <s v="NA"/>
    <n v="0.84"/>
    <s v="011820160820"/>
    <m/>
    <m/>
    <s v="         "/>
    <m/>
    <s v="PR160830"/>
    <s v="E6007OT706"/>
    <m/>
    <m/>
    <s v="PR160830"/>
    <x v="1"/>
    <s v="CASH EXPENDITURE"/>
    <s v="750"/>
    <m/>
    <s v="PERSONNEL SERVICES"/>
    <s v="0600"/>
    <x v="3"/>
    <s v="FRINGE BENEFITS - CURR PERSONNEL"/>
    <s v="0014"/>
    <s v="0141"/>
    <s v="0141"/>
    <s v="GRP LIFE INSURANCE"/>
    <s v="E6007"/>
    <s v="OT706"/>
    <s v="D706"/>
    <s v="EDUCATION LICENSURE COMMISSION                    "/>
    <s v="NOPROJ"/>
    <s v="NA"/>
    <s v="NO PROJECT INFORMATION"/>
    <m/>
  </r>
  <r>
    <n v="42626.014583329998"/>
    <n v="42626"/>
    <n v="2016"/>
    <n v="12"/>
    <x v="0"/>
    <s v="GD0"/>
    <s v="GD0"/>
    <s v="GD0"/>
    <s v="NOGRNT"/>
    <s v="NA"/>
    <n v="0.84"/>
    <s v="011920160903"/>
    <m/>
    <m/>
    <s v="         "/>
    <m/>
    <s v="PR160913"/>
    <s v="E6007OT706"/>
    <m/>
    <m/>
    <s v="PR160913"/>
    <x v="1"/>
    <s v="CASH EXPENDITURE"/>
    <s v="750"/>
    <m/>
    <s v="PERSONNEL SERVICES"/>
    <s v="0600"/>
    <x v="3"/>
    <s v="FRINGE BENEFITS - CURR PERSONNEL"/>
    <s v="0014"/>
    <s v="0141"/>
    <s v="0141"/>
    <s v="GRP LIFE INSURANCE"/>
    <s v="E6007"/>
    <s v="OT706"/>
    <s v="D706"/>
    <s v="EDUCATION LICENSURE COMMISSION                    "/>
    <s v="NOPROJ"/>
    <s v="NA"/>
    <s v="NO PROJECT INFORMATION"/>
    <m/>
  </r>
  <r>
    <n v="42641.136111109998"/>
    <n v="42640"/>
    <n v="2016"/>
    <n v="12"/>
    <x v="0"/>
    <s v="GD0"/>
    <s v="GD0"/>
    <s v="GD0"/>
    <s v="NOGRNT"/>
    <s v="NA"/>
    <n v="0.84"/>
    <s v="012020160917"/>
    <m/>
    <m/>
    <s v="         "/>
    <m/>
    <s v="PR160927"/>
    <s v="E6007OT706"/>
    <m/>
    <m/>
    <s v="PR160927"/>
    <x v="1"/>
    <s v="CASH EXPENDITURE"/>
    <s v="750"/>
    <m/>
    <s v="PERSONNEL SERVICES"/>
    <s v="0600"/>
    <x v="3"/>
    <s v="FRINGE BENEFITS - CURR PERSONNEL"/>
    <s v="0014"/>
    <s v="0141"/>
    <s v="0141"/>
    <s v="GRP LIFE INSURANCE"/>
    <s v="E6007"/>
    <s v="OT706"/>
    <s v="D706"/>
    <s v="EDUCATION LICENSURE COMMISSION                    "/>
    <s v="NOPROJ"/>
    <s v="NA"/>
    <s v="NO PROJECT INFORMATION"/>
    <m/>
  </r>
  <r>
    <n v="42493.083333330003"/>
    <n v="42490"/>
    <n v="2016"/>
    <n v="7"/>
    <x v="0"/>
    <s v="GD0"/>
    <s v="GD0"/>
    <s v="GD0"/>
    <s v="NOGRNT"/>
    <s v="NA"/>
    <n v="3.21"/>
    <s v="010920160416"/>
    <m/>
    <m/>
    <s v="         "/>
    <m/>
    <s v="PE160430"/>
    <s v="E6007OT706"/>
    <m/>
    <m/>
    <s v="PE160430"/>
    <x v="0"/>
    <s v="ACCRUED EXPENDITURE"/>
    <s v="820"/>
    <m/>
    <s v="PERSONNEL SERVICES"/>
    <s v="0600"/>
    <x v="3"/>
    <s v="FRINGE BENEFITS - CURR PERSONNEL"/>
    <s v="0014"/>
    <s v="0141"/>
    <s v="0141"/>
    <s v="GRP LIFE INSURANCE"/>
    <s v="E6007"/>
    <s v="OT706"/>
    <s v="D706"/>
    <s v="EDUCATION LICENSURE COMMISSION                    "/>
    <s v="NOPROJ"/>
    <s v="NA"/>
    <s v="NO PROJECT INFORMATION"/>
    <m/>
  </r>
  <r>
    <n v="42521.964583330002"/>
    <n v="42521"/>
    <n v="2016"/>
    <n v="8"/>
    <x v="0"/>
    <s v="GD0"/>
    <s v="GD0"/>
    <s v="GD0"/>
    <s v="NOGRNT"/>
    <s v="NA"/>
    <n v="3.91"/>
    <s v="011120160514"/>
    <m/>
    <m/>
    <s v="         "/>
    <m/>
    <s v="PE160531"/>
    <s v="E6007OT706"/>
    <m/>
    <m/>
    <s v="PE160531"/>
    <x v="0"/>
    <s v="ACCRUED EXPENDITURE"/>
    <s v="820"/>
    <m/>
    <s v="PERSONNEL SERVICES"/>
    <s v="0600"/>
    <x v="3"/>
    <s v="FRINGE BENEFITS - CURR PERSONNEL"/>
    <s v="0014"/>
    <s v="0141"/>
    <s v="0141"/>
    <s v="GRP LIFE INSURANCE"/>
    <s v="E6007"/>
    <s v="OT706"/>
    <s v="D706"/>
    <s v="EDUCATION LICENSURE COMMISSION                    "/>
    <s v="NOPROJ"/>
    <s v="NA"/>
    <s v="NO PROJECT INFORMATION"/>
    <m/>
  </r>
  <r>
    <n v="42551.042361109998"/>
    <n v="42551"/>
    <n v="2016"/>
    <n v="9"/>
    <x v="0"/>
    <s v="GD0"/>
    <s v="GD0"/>
    <s v="GD0"/>
    <s v="NOGRNT"/>
    <s v="NA"/>
    <n v="4.3600000000000003"/>
    <s v="011320160611"/>
    <m/>
    <m/>
    <s v="         "/>
    <m/>
    <s v="PE160630"/>
    <s v="E6007OT706"/>
    <m/>
    <m/>
    <s v="PE160630"/>
    <x v="0"/>
    <s v="ACCRUED EXPENDITURE"/>
    <s v="820"/>
    <m/>
    <s v="PERSONNEL SERVICES"/>
    <s v="0600"/>
    <x v="3"/>
    <s v="FRINGE BENEFITS - CURR PERSONNEL"/>
    <s v="0014"/>
    <s v="0141"/>
    <s v="0141"/>
    <s v="GRP LIFE INSURANCE"/>
    <s v="E6007"/>
    <s v="OT706"/>
    <s v="D706"/>
    <s v="EDUCATION LICENSURE COMMISSION                    "/>
    <s v="NOPROJ"/>
    <s v="NA"/>
    <s v="NO PROJECT INFORMATION"/>
    <m/>
  </r>
  <r>
    <n v="42580.010416659999"/>
    <n v="42582"/>
    <n v="2016"/>
    <n v="10"/>
    <x v="0"/>
    <s v="GD0"/>
    <s v="GD0"/>
    <s v="GD0"/>
    <s v="NOGRNT"/>
    <s v="NA"/>
    <n v="1.32"/>
    <s v="011520160709"/>
    <m/>
    <m/>
    <s v="         "/>
    <m/>
    <s v="PE160731"/>
    <s v="E6007OT706"/>
    <m/>
    <m/>
    <s v="PE160731"/>
    <x v="0"/>
    <s v="ACCRUED EXPENDITURE"/>
    <s v="820"/>
    <m/>
    <s v="PERSONNEL SERVICES"/>
    <s v="0600"/>
    <x v="3"/>
    <s v="FRINGE BENEFITS - CURR PERSONNEL"/>
    <s v="0014"/>
    <s v="0141"/>
    <s v="0141"/>
    <s v="GRP LIFE INSURANCE"/>
    <s v="E6007"/>
    <s v="OT706"/>
    <s v="D706"/>
    <s v="EDUCATION LICENSURE COMMISSION                    "/>
    <s v="NOPROJ"/>
    <s v="NA"/>
    <s v="NO PROJECT INFORMATION"/>
    <m/>
  </r>
  <r>
    <n v="42614.040972219998"/>
    <n v="42613"/>
    <n v="2016"/>
    <n v="11"/>
    <x v="0"/>
    <s v="GD0"/>
    <s v="GD0"/>
    <s v="GD0"/>
    <s v="NOGRNT"/>
    <s v="NA"/>
    <n v="0.66"/>
    <s v="011820160820"/>
    <m/>
    <m/>
    <s v="         "/>
    <m/>
    <s v="PE160831"/>
    <s v="E6007OT706"/>
    <m/>
    <m/>
    <s v="PE160831"/>
    <x v="0"/>
    <s v="ACCRUED EXPENDITURE"/>
    <s v="820"/>
    <m/>
    <s v="PERSONNEL SERVICES"/>
    <s v="0600"/>
    <x v="3"/>
    <s v="FRINGE BENEFITS - CURR PERSONNEL"/>
    <s v="0014"/>
    <s v="0141"/>
    <s v="0141"/>
    <s v="GRP LIFE INSURANCE"/>
    <s v="E6007"/>
    <s v="OT706"/>
    <s v="D706"/>
    <s v="EDUCATION LICENSURE COMMISSION                    "/>
    <s v="NOPROJ"/>
    <s v="NA"/>
    <s v="NO PROJECT INFORMATION"/>
    <m/>
  </r>
  <r>
    <n v="42655.072916659999"/>
    <n v="42643"/>
    <n v="2016"/>
    <n v="12"/>
    <x v="0"/>
    <s v="GD0"/>
    <s v="GD0"/>
    <s v="GD0"/>
    <s v="NOGRNT"/>
    <s v="NA"/>
    <n v="0.72"/>
    <s v="012120161001"/>
    <m/>
    <m/>
    <s v="         "/>
    <m/>
    <s v="PE160930"/>
    <s v="E6007OT706"/>
    <m/>
    <m/>
    <s v="PE160930"/>
    <x v="0"/>
    <s v="ACCRUED EXPENDITURE"/>
    <s v="820"/>
    <m/>
    <s v="PERSONNEL SERVICES"/>
    <s v="0600"/>
    <x v="3"/>
    <s v="FRINGE BENEFITS - CURR PERSONNEL"/>
    <s v="0014"/>
    <s v="0141"/>
    <s v="0141"/>
    <s v="GRP LIFE INSURANCE"/>
    <s v="E6007"/>
    <s v="OT706"/>
    <s v="D706"/>
    <s v="EDUCATION LICENSURE COMMISSION                    "/>
    <s v="NOPROJ"/>
    <s v="NA"/>
    <s v="NO PROJECT INFORMATION"/>
    <m/>
  </r>
  <r>
    <n v="42493.959722220003"/>
    <n v="42491"/>
    <n v="2016"/>
    <n v="8"/>
    <x v="0"/>
    <s v="GD0"/>
    <s v="GD0"/>
    <s v="GD0"/>
    <s v="NOGRNT"/>
    <s v="NA"/>
    <n v="-3.21"/>
    <s v="010920160416"/>
    <m/>
    <m/>
    <s v="         "/>
    <m/>
    <s v="PF160430"/>
    <s v="E6007OT706"/>
    <m/>
    <m/>
    <s v="PF160430"/>
    <x v="0"/>
    <s v="ACCRUED EXPENDITURE"/>
    <s v="821"/>
    <s v="PE160430"/>
    <s v="PERSONNEL SERVICES"/>
    <s v="0600"/>
    <x v="3"/>
    <s v="FRINGE BENEFITS - CURR PERSONNEL"/>
    <s v="0014"/>
    <s v="0141"/>
    <s v="0141"/>
    <s v="GRP LIFE INSURANCE"/>
    <s v="E6007"/>
    <s v="OT706"/>
    <s v="D706"/>
    <s v="EDUCATION LICENSURE COMMISSION                    "/>
    <s v="NOPROJ"/>
    <s v="NA"/>
    <s v="NO PROJECT INFORMATION"/>
    <m/>
  </r>
  <r>
    <n v="42522.97222222"/>
    <n v="42522"/>
    <n v="2016"/>
    <n v="9"/>
    <x v="0"/>
    <s v="GD0"/>
    <s v="GD0"/>
    <s v="GD0"/>
    <s v="NOGRNT"/>
    <s v="NA"/>
    <n v="-3.91"/>
    <s v="011120160514"/>
    <m/>
    <m/>
    <s v="         "/>
    <m/>
    <s v="PF160531"/>
    <s v="E6007OT706"/>
    <m/>
    <m/>
    <s v="PF160531"/>
    <x v="0"/>
    <s v="ACCRUED EXPENDITURE"/>
    <s v="821"/>
    <s v="PE160531"/>
    <s v="PERSONNEL SERVICES"/>
    <s v="0600"/>
    <x v="3"/>
    <s v="FRINGE BENEFITS - CURR PERSONNEL"/>
    <s v="0014"/>
    <s v="0141"/>
    <s v="0141"/>
    <s v="GRP LIFE INSURANCE"/>
    <s v="E6007"/>
    <s v="OT706"/>
    <s v="D706"/>
    <s v="EDUCATION LICENSURE COMMISSION                    "/>
    <s v="NOPROJ"/>
    <s v="NA"/>
    <s v="NO PROJECT INFORMATION"/>
    <m/>
  </r>
  <r>
    <n v="42551.97430555"/>
    <n v="42552"/>
    <n v="2016"/>
    <n v="10"/>
    <x v="0"/>
    <s v="GD0"/>
    <s v="GD0"/>
    <s v="GD0"/>
    <s v="NOGRNT"/>
    <s v="NA"/>
    <n v="-4.3600000000000003"/>
    <s v="011320160611"/>
    <m/>
    <m/>
    <s v="         "/>
    <m/>
    <s v="PF160630"/>
    <s v="E6007OT706"/>
    <m/>
    <m/>
    <s v="PF160630"/>
    <x v="0"/>
    <s v="ACCRUED EXPENDITURE"/>
    <s v="821"/>
    <s v="PE160630"/>
    <s v="PERSONNEL SERVICES"/>
    <s v="0600"/>
    <x v="3"/>
    <s v="FRINGE BENEFITS - CURR PERSONNEL"/>
    <s v="0014"/>
    <s v="0141"/>
    <s v="0141"/>
    <s v="GRP LIFE INSURANCE"/>
    <s v="E6007"/>
    <s v="OT706"/>
    <s v="D706"/>
    <s v="EDUCATION LICENSURE COMMISSION                    "/>
    <s v="NOPROJ"/>
    <s v="NA"/>
    <s v="NO PROJECT INFORMATION"/>
    <m/>
  </r>
  <r>
    <n v="42580.949305549999"/>
    <n v="42583"/>
    <n v="2016"/>
    <n v="11"/>
    <x v="0"/>
    <s v="GD0"/>
    <s v="GD0"/>
    <s v="GD0"/>
    <s v="NOGRNT"/>
    <s v="NA"/>
    <n v="-1.32"/>
    <s v="011520160709"/>
    <m/>
    <m/>
    <s v="         "/>
    <m/>
    <s v="PF160731"/>
    <s v="E6007OT706"/>
    <m/>
    <m/>
    <s v="PF160731"/>
    <x v="0"/>
    <s v="ACCRUED EXPENDITURE"/>
    <s v="821"/>
    <s v="PE160731"/>
    <s v="PERSONNEL SERVICES"/>
    <s v="0600"/>
    <x v="3"/>
    <s v="FRINGE BENEFITS - CURR PERSONNEL"/>
    <s v="0014"/>
    <s v="0141"/>
    <s v="0141"/>
    <s v="GRP LIFE INSURANCE"/>
    <s v="E6007"/>
    <s v="OT706"/>
    <s v="D706"/>
    <s v="EDUCATION LICENSURE COMMISSION                    "/>
    <s v="NOPROJ"/>
    <s v="NA"/>
    <s v="NO PROJECT INFORMATION"/>
    <m/>
  </r>
  <r>
    <n v="42615.008333329999"/>
    <n v="42614"/>
    <n v="2016"/>
    <n v="12"/>
    <x v="0"/>
    <s v="GD0"/>
    <s v="GD0"/>
    <s v="GD0"/>
    <s v="NOGRNT"/>
    <s v="NA"/>
    <n v="-0.66"/>
    <s v="011820160820"/>
    <m/>
    <m/>
    <s v="         "/>
    <m/>
    <s v="PF160831"/>
    <s v="E6007OT706"/>
    <m/>
    <m/>
    <s v="PF160831"/>
    <x v="0"/>
    <s v="ACCRUED EXPENDITURE"/>
    <s v="821"/>
    <s v="PE160831"/>
    <s v="PERSONNEL SERVICES"/>
    <s v="0600"/>
    <x v="3"/>
    <s v="FRINGE BENEFITS - CURR PERSONNEL"/>
    <s v="0014"/>
    <s v="0141"/>
    <s v="0141"/>
    <s v="GRP LIFE INSURANCE"/>
    <s v="E6007"/>
    <s v="OT706"/>
    <s v="D706"/>
    <s v="EDUCATION LICENSURE COMMISSION                    "/>
    <s v="NOPROJ"/>
    <s v="NA"/>
    <s v="NO PROJECT INFORMATION"/>
    <m/>
  </r>
  <r>
    <n v="42486.031944440001"/>
    <n v="42486"/>
    <n v="2016"/>
    <n v="7"/>
    <x v="0"/>
    <s v="GD0"/>
    <s v="GD0"/>
    <s v="GD0"/>
    <s v="NOGRNT"/>
    <s v="NA"/>
    <n v="102.84"/>
    <s v="010920160416"/>
    <m/>
    <m/>
    <s v="         "/>
    <m/>
    <s v="PR160426"/>
    <s v="E6007OT706"/>
    <m/>
    <m/>
    <s v="PR160426"/>
    <x v="1"/>
    <s v="CASH EXPENDITURE"/>
    <s v="750"/>
    <m/>
    <s v="PERSONNEL SERVICES"/>
    <s v="0600"/>
    <x v="3"/>
    <s v="FRINGE BENEFITS - CURR PERSONNEL"/>
    <s v="0014"/>
    <s v="0142"/>
    <s v="0142"/>
    <s v="HEALTH BENEFITS"/>
    <s v="E6007"/>
    <s v="OT706"/>
    <s v="D706"/>
    <s v="EDUCATION LICENSURE COMMISSION                    "/>
    <s v="NOPROJ"/>
    <s v="NA"/>
    <s v="NO PROJECT INFORMATION"/>
    <m/>
  </r>
  <r>
    <n v="42552.97222222"/>
    <n v="42556"/>
    <n v="2016"/>
    <n v="10"/>
    <x v="0"/>
    <s v="GD0"/>
    <s v="GD0"/>
    <s v="GD0"/>
    <s v="NOGRNT"/>
    <s v="NA"/>
    <n v="202.18"/>
    <s v="011420160625"/>
    <m/>
    <m/>
    <s v="         "/>
    <m/>
    <s v="PR160705"/>
    <s v="E6007OT706"/>
    <m/>
    <m/>
    <s v="PR160705"/>
    <x v="1"/>
    <s v="CASH EXPENDITURE"/>
    <s v="750"/>
    <m/>
    <s v="PERSONNEL SERVICES"/>
    <s v="0600"/>
    <x v="3"/>
    <s v="FRINGE BENEFITS - CURR PERSONNEL"/>
    <s v="0014"/>
    <s v="0142"/>
    <s v="0142"/>
    <s v="HEALTH BENEFITS"/>
    <s v="E6007"/>
    <s v="OT706"/>
    <s v="D706"/>
    <s v="EDUCATION LICENSURE COMMISSION                    "/>
    <s v="NOPROJ"/>
    <s v="NA"/>
    <s v="NO PROJECT INFORMATION"/>
    <m/>
  </r>
  <r>
    <n v="42569.988888879998"/>
    <n v="42570"/>
    <n v="2016"/>
    <n v="10"/>
    <x v="0"/>
    <s v="GD0"/>
    <s v="GD0"/>
    <s v="GD0"/>
    <s v="NOGRNT"/>
    <s v="NA"/>
    <n v="202.16"/>
    <s v="011520160709"/>
    <m/>
    <m/>
    <s v="         "/>
    <m/>
    <s v="PR160719"/>
    <s v="E6007OT706"/>
    <m/>
    <m/>
    <s v="PR160719"/>
    <x v="1"/>
    <s v="CASH EXPENDITURE"/>
    <s v="750"/>
    <m/>
    <s v="PERSONNEL SERVICES"/>
    <s v="0600"/>
    <x v="3"/>
    <s v="FRINGE BENEFITS - CURR PERSONNEL"/>
    <s v="0014"/>
    <s v="0142"/>
    <s v="0142"/>
    <s v="HEALTH BENEFITS"/>
    <s v="E6007"/>
    <s v="OT706"/>
    <s v="D706"/>
    <s v="EDUCATION LICENSURE COMMISSION                    "/>
    <s v="NOPROJ"/>
    <s v="NA"/>
    <s v="NO PROJECT INFORMATION"/>
    <m/>
  </r>
  <r>
    <n v="42583.989583330003"/>
    <n v="42584"/>
    <n v="2016"/>
    <n v="11"/>
    <x v="0"/>
    <s v="GD0"/>
    <s v="GD0"/>
    <s v="GD0"/>
    <s v="NOGRNT"/>
    <s v="NA"/>
    <n v="202.18"/>
    <s v="011620160723"/>
    <m/>
    <m/>
    <s v="         "/>
    <m/>
    <s v="PR160802"/>
    <s v="E6007OT706"/>
    <m/>
    <m/>
    <s v="PR160802"/>
    <x v="1"/>
    <s v="CASH EXPENDITURE"/>
    <s v="750"/>
    <m/>
    <s v="PERSONNEL SERVICES"/>
    <s v="0600"/>
    <x v="3"/>
    <s v="FRINGE BENEFITS - CURR PERSONNEL"/>
    <s v="0014"/>
    <s v="0142"/>
    <s v="0142"/>
    <s v="HEALTH BENEFITS"/>
    <s v="E6007"/>
    <s v="OT706"/>
    <s v="D706"/>
    <s v="EDUCATION LICENSURE COMMISSION                    "/>
    <s v="NOPROJ"/>
    <s v="NA"/>
    <s v="NO PROJECT INFORMATION"/>
    <m/>
  </r>
  <r>
    <n v="42597.94097222"/>
    <n v="42598"/>
    <n v="2016"/>
    <n v="11"/>
    <x v="0"/>
    <s v="GD0"/>
    <s v="GD0"/>
    <s v="GD0"/>
    <s v="NOGRNT"/>
    <s v="NA"/>
    <n v="202.17"/>
    <s v="011720160806"/>
    <m/>
    <m/>
    <s v="         "/>
    <m/>
    <s v="PR160816"/>
    <s v="E6007OT706"/>
    <m/>
    <m/>
    <s v="PR160816"/>
    <x v="1"/>
    <s v="CASH EXPENDITURE"/>
    <s v="750"/>
    <m/>
    <s v="PERSONNEL SERVICES"/>
    <s v="0600"/>
    <x v="3"/>
    <s v="FRINGE BENEFITS - CURR PERSONNEL"/>
    <s v="0014"/>
    <s v="0142"/>
    <s v="0142"/>
    <s v="HEALTH BENEFITS"/>
    <s v="E6007"/>
    <s v="OT706"/>
    <s v="D706"/>
    <s v="EDUCATION LICENSURE COMMISSION                    "/>
    <s v="NOPROJ"/>
    <s v="NA"/>
    <s v="NO PROJECT INFORMATION"/>
    <m/>
  </r>
  <r>
    <n v="42611.957638879998"/>
    <n v="42612"/>
    <n v="2016"/>
    <n v="11"/>
    <x v="0"/>
    <s v="GD0"/>
    <s v="GD0"/>
    <s v="GD0"/>
    <s v="NOGRNT"/>
    <s v="NA"/>
    <n v="202.18"/>
    <s v="011820160820"/>
    <m/>
    <m/>
    <s v="         "/>
    <m/>
    <s v="PR160830"/>
    <s v="E6007OT706"/>
    <m/>
    <m/>
    <s v="PR160830"/>
    <x v="1"/>
    <s v="CASH EXPENDITURE"/>
    <s v="750"/>
    <m/>
    <s v="PERSONNEL SERVICES"/>
    <s v="0600"/>
    <x v="3"/>
    <s v="FRINGE BENEFITS - CURR PERSONNEL"/>
    <s v="0014"/>
    <s v="0142"/>
    <s v="0142"/>
    <s v="HEALTH BENEFITS"/>
    <s v="E6007"/>
    <s v="OT706"/>
    <s v="D706"/>
    <s v="EDUCATION LICENSURE COMMISSION                    "/>
    <s v="NOPROJ"/>
    <s v="NA"/>
    <s v="NO PROJECT INFORMATION"/>
    <m/>
  </r>
  <r>
    <n v="42626.014583329998"/>
    <n v="42626"/>
    <n v="2016"/>
    <n v="12"/>
    <x v="0"/>
    <s v="GD0"/>
    <s v="GD0"/>
    <s v="GD0"/>
    <s v="NOGRNT"/>
    <s v="NA"/>
    <n v="202.17"/>
    <s v="011920160903"/>
    <m/>
    <m/>
    <s v="         "/>
    <m/>
    <s v="PR160913"/>
    <s v="E6007OT706"/>
    <m/>
    <m/>
    <s v="PR160913"/>
    <x v="1"/>
    <s v="CASH EXPENDITURE"/>
    <s v="750"/>
    <m/>
    <s v="PERSONNEL SERVICES"/>
    <s v="0600"/>
    <x v="3"/>
    <s v="FRINGE BENEFITS - CURR PERSONNEL"/>
    <s v="0014"/>
    <s v="0142"/>
    <s v="0142"/>
    <s v="HEALTH BENEFITS"/>
    <s v="E6007"/>
    <s v="OT706"/>
    <s v="D706"/>
    <s v="EDUCATION LICENSURE COMMISSION                    "/>
    <s v="NOPROJ"/>
    <s v="NA"/>
    <s v="NO PROJECT INFORMATION"/>
    <m/>
  </r>
  <r>
    <n v="42641.136111109998"/>
    <n v="42640"/>
    <n v="2016"/>
    <n v="12"/>
    <x v="0"/>
    <s v="GD0"/>
    <s v="GD0"/>
    <s v="GD0"/>
    <s v="NOGRNT"/>
    <s v="NA"/>
    <n v="202.18"/>
    <s v="012020160917"/>
    <m/>
    <m/>
    <s v="         "/>
    <m/>
    <s v="PR160927"/>
    <s v="E6007OT706"/>
    <m/>
    <m/>
    <s v="PR160927"/>
    <x v="1"/>
    <s v="CASH EXPENDITURE"/>
    <s v="750"/>
    <m/>
    <s v="PERSONNEL SERVICES"/>
    <s v="0600"/>
    <x v="3"/>
    <s v="FRINGE BENEFITS - CURR PERSONNEL"/>
    <s v="0014"/>
    <s v="0142"/>
    <s v="0142"/>
    <s v="HEALTH BENEFITS"/>
    <s v="E6007"/>
    <s v="OT706"/>
    <s v="D706"/>
    <s v="EDUCATION LICENSURE COMMISSION                    "/>
    <s v="NOPROJ"/>
    <s v="NA"/>
    <s v="NO PROJECT INFORMATION"/>
    <m/>
  </r>
  <r>
    <n v="42493.083333330003"/>
    <n v="42490"/>
    <n v="2016"/>
    <n v="7"/>
    <x v="0"/>
    <s v="GD0"/>
    <s v="GD0"/>
    <s v="GD0"/>
    <s v="NOGRNT"/>
    <s v="NA"/>
    <n v="102.84"/>
    <s v="010920160416"/>
    <m/>
    <m/>
    <s v="         "/>
    <m/>
    <s v="PE160430"/>
    <s v="E6007OT706"/>
    <m/>
    <m/>
    <s v="PE160430"/>
    <x v="0"/>
    <s v="ACCRUED EXPENDITURE"/>
    <s v="820"/>
    <m/>
    <s v="PERSONNEL SERVICES"/>
    <s v="0600"/>
    <x v="3"/>
    <s v="FRINGE BENEFITS - CURR PERSONNEL"/>
    <s v="0014"/>
    <s v="0142"/>
    <s v="0142"/>
    <s v="HEALTH BENEFITS"/>
    <s v="E6007"/>
    <s v="OT706"/>
    <s v="D706"/>
    <s v="EDUCATION LICENSURE COMMISSION                    "/>
    <s v="NOPROJ"/>
    <s v="NA"/>
    <s v="NO PROJECT INFORMATION"/>
    <m/>
  </r>
  <r>
    <n v="42580.010416659999"/>
    <n v="42582"/>
    <n v="2016"/>
    <n v="10"/>
    <x v="0"/>
    <s v="GD0"/>
    <s v="GD0"/>
    <s v="GD0"/>
    <s v="NOGRNT"/>
    <s v="NA"/>
    <n v="317.67"/>
    <s v="011520160709"/>
    <m/>
    <m/>
    <s v="         "/>
    <m/>
    <s v="PE160731"/>
    <s v="E6007OT706"/>
    <m/>
    <m/>
    <s v="PE160731"/>
    <x v="0"/>
    <s v="ACCRUED EXPENDITURE"/>
    <s v="820"/>
    <m/>
    <s v="PERSONNEL SERVICES"/>
    <s v="0600"/>
    <x v="3"/>
    <s v="FRINGE BENEFITS - CURR PERSONNEL"/>
    <s v="0014"/>
    <s v="0142"/>
    <s v="0142"/>
    <s v="HEALTH BENEFITS"/>
    <s v="E6007"/>
    <s v="OT706"/>
    <s v="D706"/>
    <s v="EDUCATION LICENSURE COMMISSION                    "/>
    <s v="NOPROJ"/>
    <s v="NA"/>
    <s v="NO PROJECT INFORMATION"/>
    <m/>
  </r>
  <r>
    <n v="42614.040972219998"/>
    <n v="42613"/>
    <n v="2016"/>
    <n v="11"/>
    <x v="0"/>
    <s v="GD0"/>
    <s v="GD0"/>
    <s v="GD0"/>
    <s v="NOGRNT"/>
    <s v="NA"/>
    <n v="158.85"/>
    <s v="011820160820"/>
    <m/>
    <m/>
    <s v="         "/>
    <m/>
    <s v="PE160831"/>
    <s v="E6007OT706"/>
    <m/>
    <m/>
    <s v="PE160831"/>
    <x v="0"/>
    <s v="ACCRUED EXPENDITURE"/>
    <s v="820"/>
    <m/>
    <s v="PERSONNEL SERVICES"/>
    <s v="0600"/>
    <x v="3"/>
    <s v="FRINGE BENEFITS - CURR PERSONNEL"/>
    <s v="0014"/>
    <s v="0142"/>
    <s v="0142"/>
    <s v="HEALTH BENEFITS"/>
    <s v="E6007"/>
    <s v="OT706"/>
    <s v="D706"/>
    <s v="EDUCATION LICENSURE COMMISSION                    "/>
    <s v="NOPROJ"/>
    <s v="NA"/>
    <s v="NO PROJECT INFORMATION"/>
    <m/>
  </r>
  <r>
    <n v="42655.072916659999"/>
    <n v="42643"/>
    <n v="2016"/>
    <n v="12"/>
    <x v="0"/>
    <s v="GD0"/>
    <s v="GD0"/>
    <s v="GD0"/>
    <s v="NOGRNT"/>
    <s v="NA"/>
    <n v="174.33"/>
    <s v="012120161001"/>
    <m/>
    <m/>
    <s v="         "/>
    <m/>
    <s v="PE160930"/>
    <s v="E6007OT706"/>
    <m/>
    <m/>
    <s v="PE160930"/>
    <x v="0"/>
    <s v="ACCRUED EXPENDITURE"/>
    <s v="820"/>
    <m/>
    <s v="PERSONNEL SERVICES"/>
    <s v="0600"/>
    <x v="3"/>
    <s v="FRINGE BENEFITS - CURR PERSONNEL"/>
    <s v="0014"/>
    <s v="0142"/>
    <s v="0142"/>
    <s v="HEALTH BENEFITS"/>
    <s v="E6007"/>
    <s v="OT706"/>
    <s v="D706"/>
    <s v="EDUCATION LICENSURE COMMISSION                    "/>
    <s v="NOPROJ"/>
    <s v="NA"/>
    <s v="NO PROJECT INFORMATION"/>
    <m/>
  </r>
  <r>
    <n v="42493.959722220003"/>
    <n v="42491"/>
    <n v="2016"/>
    <n v="8"/>
    <x v="0"/>
    <s v="GD0"/>
    <s v="GD0"/>
    <s v="GD0"/>
    <s v="NOGRNT"/>
    <s v="NA"/>
    <n v="-102.84"/>
    <s v="010920160416"/>
    <m/>
    <m/>
    <s v="         "/>
    <m/>
    <s v="PF160430"/>
    <s v="E6007OT706"/>
    <m/>
    <m/>
    <s v="PF160430"/>
    <x v="0"/>
    <s v="ACCRUED EXPENDITURE"/>
    <s v="821"/>
    <s v="PE160430"/>
    <s v="PERSONNEL SERVICES"/>
    <s v="0600"/>
    <x v="3"/>
    <s v="FRINGE BENEFITS - CURR PERSONNEL"/>
    <s v="0014"/>
    <s v="0142"/>
    <s v="0142"/>
    <s v="HEALTH BENEFITS"/>
    <s v="E6007"/>
    <s v="OT706"/>
    <s v="D706"/>
    <s v="EDUCATION LICENSURE COMMISSION                    "/>
    <s v="NOPROJ"/>
    <s v="NA"/>
    <s v="NO PROJECT INFORMATION"/>
    <m/>
  </r>
  <r>
    <n v="42580.949305549999"/>
    <n v="42583"/>
    <n v="2016"/>
    <n v="11"/>
    <x v="0"/>
    <s v="GD0"/>
    <s v="GD0"/>
    <s v="GD0"/>
    <s v="NOGRNT"/>
    <s v="NA"/>
    <n v="-317.67"/>
    <s v="011520160709"/>
    <m/>
    <m/>
    <s v="         "/>
    <m/>
    <s v="PF160731"/>
    <s v="E6007OT706"/>
    <m/>
    <m/>
    <s v="PF160731"/>
    <x v="0"/>
    <s v="ACCRUED EXPENDITURE"/>
    <s v="821"/>
    <s v="PE160731"/>
    <s v="PERSONNEL SERVICES"/>
    <s v="0600"/>
    <x v="3"/>
    <s v="FRINGE BENEFITS - CURR PERSONNEL"/>
    <s v="0014"/>
    <s v="0142"/>
    <s v="0142"/>
    <s v="HEALTH BENEFITS"/>
    <s v="E6007"/>
    <s v="OT706"/>
    <s v="D706"/>
    <s v="EDUCATION LICENSURE COMMISSION                    "/>
    <s v="NOPROJ"/>
    <s v="NA"/>
    <s v="NO PROJECT INFORMATION"/>
    <m/>
  </r>
  <r>
    <n v="42615.008333329999"/>
    <n v="42614"/>
    <n v="2016"/>
    <n v="12"/>
    <x v="0"/>
    <s v="GD0"/>
    <s v="GD0"/>
    <s v="GD0"/>
    <s v="NOGRNT"/>
    <s v="NA"/>
    <n v="-158.85"/>
    <s v="011820160820"/>
    <m/>
    <m/>
    <s v="         "/>
    <m/>
    <s v="PF160831"/>
    <s v="E6007OT706"/>
    <m/>
    <m/>
    <s v="PF160831"/>
    <x v="0"/>
    <s v="ACCRUED EXPENDITURE"/>
    <s v="821"/>
    <s v="PE160831"/>
    <s v="PERSONNEL SERVICES"/>
    <s v="0600"/>
    <x v="3"/>
    <s v="FRINGE BENEFITS - CURR PERSONNEL"/>
    <s v="0014"/>
    <s v="0142"/>
    <s v="0142"/>
    <s v="HEALTH BENEFITS"/>
    <s v="E6007"/>
    <s v="OT706"/>
    <s v="D706"/>
    <s v="EDUCATION LICENSURE COMMISSION                    "/>
    <s v="NOPROJ"/>
    <s v="NA"/>
    <s v="NO PROJECT INFORMATION"/>
    <m/>
  </r>
  <r>
    <n v="42486.031944440001"/>
    <n v="42486"/>
    <n v="2016"/>
    <n v="7"/>
    <x v="0"/>
    <s v="GD0"/>
    <s v="GD0"/>
    <s v="GD0"/>
    <s v="NOGRNT"/>
    <s v="NA"/>
    <n v="97.56"/>
    <s v="010920160416"/>
    <m/>
    <m/>
    <s v="         "/>
    <m/>
    <s v="PR160426"/>
    <s v="E6007OT706"/>
    <m/>
    <m/>
    <s v="PR160426"/>
    <x v="1"/>
    <s v="CASH EXPENDITURE"/>
    <s v="750"/>
    <m/>
    <s v="PERSONNEL SERVICES"/>
    <s v="0600"/>
    <x v="3"/>
    <s v="FRINGE BENEFITS - CURR PERSONNEL"/>
    <s v="0014"/>
    <s v="0148"/>
    <s v="0148"/>
    <s v="RETIREMENT CONTRIBUTION - FICA"/>
    <s v="E6007"/>
    <s v="OT706"/>
    <s v="D706"/>
    <s v="EDUCATION LICENSURE COMMISSION                    "/>
    <s v="NOPROJ"/>
    <s v="NA"/>
    <s v="NO PROJECT INFORMATION"/>
    <m/>
  </r>
  <r>
    <n v="42499.960416659997"/>
    <n v="42500"/>
    <n v="2016"/>
    <n v="8"/>
    <x v="0"/>
    <s v="GD0"/>
    <s v="GD0"/>
    <s v="GD0"/>
    <s v="NOGRNT"/>
    <s v="NA"/>
    <n v="99.68"/>
    <s v="011020160430"/>
    <m/>
    <m/>
    <s v="         "/>
    <m/>
    <s v="PR160510"/>
    <s v="E6007OT706"/>
    <m/>
    <m/>
    <s v="PR160510"/>
    <x v="1"/>
    <s v="CASH EXPENDITURE"/>
    <s v="750"/>
    <m/>
    <s v="PERSONNEL SERVICES"/>
    <s v="0600"/>
    <x v="3"/>
    <s v="FRINGE BENEFITS - CURR PERSONNEL"/>
    <s v="0014"/>
    <s v="0148"/>
    <s v="0148"/>
    <s v="RETIREMENT CONTRIBUTION - FICA"/>
    <s v="E6007"/>
    <s v="OT706"/>
    <s v="D706"/>
    <s v="EDUCATION LICENSURE COMMISSION                    "/>
    <s v="NOPROJ"/>
    <s v="NA"/>
    <s v="NO PROJECT INFORMATION"/>
    <m/>
  </r>
  <r>
    <n v="42513.967361110001"/>
    <n v="42514"/>
    <n v="2016"/>
    <n v="8"/>
    <x v="0"/>
    <s v="GD0"/>
    <s v="GD0"/>
    <s v="GD0"/>
    <s v="NOGRNT"/>
    <s v="NA"/>
    <n v="99.69"/>
    <s v="011120160514"/>
    <m/>
    <m/>
    <s v="         "/>
    <m/>
    <s v="PR160524"/>
    <s v="E6007OT706"/>
    <m/>
    <m/>
    <s v="PR160524"/>
    <x v="1"/>
    <s v="CASH EXPENDITURE"/>
    <s v="750"/>
    <m/>
    <s v="PERSONNEL SERVICES"/>
    <s v="0600"/>
    <x v="3"/>
    <s v="FRINGE BENEFITS - CURR PERSONNEL"/>
    <s v="0014"/>
    <s v="0148"/>
    <s v="0148"/>
    <s v="RETIREMENT CONTRIBUTION - FICA"/>
    <s v="E6007"/>
    <s v="OT706"/>
    <s v="D706"/>
    <s v="EDUCATION LICENSURE COMMISSION                    "/>
    <s v="NOPROJ"/>
    <s v="NA"/>
    <s v="NO PROJECT INFORMATION"/>
    <m/>
  </r>
  <r>
    <n v="42527.97777777"/>
    <n v="42528"/>
    <n v="2016"/>
    <n v="9"/>
    <x v="0"/>
    <s v="GD0"/>
    <s v="GD0"/>
    <s v="GD0"/>
    <s v="NOGRNT"/>
    <s v="NA"/>
    <n v="99.69"/>
    <s v="011220160528"/>
    <m/>
    <m/>
    <s v="         "/>
    <m/>
    <s v="PR160607"/>
    <s v="E6007OT706"/>
    <m/>
    <m/>
    <s v="PR160607"/>
    <x v="1"/>
    <s v="CASH EXPENDITURE"/>
    <s v="750"/>
    <m/>
    <s v="PERSONNEL SERVICES"/>
    <s v="0600"/>
    <x v="3"/>
    <s v="FRINGE BENEFITS - CURR PERSONNEL"/>
    <s v="0014"/>
    <s v="0148"/>
    <s v="0148"/>
    <s v="RETIREMENT CONTRIBUTION - FICA"/>
    <s v="E6007"/>
    <s v="OT706"/>
    <s v="D706"/>
    <s v="EDUCATION LICENSURE COMMISSION                    "/>
    <s v="NOPROJ"/>
    <s v="NA"/>
    <s v="NO PROJECT INFORMATION"/>
    <m/>
  </r>
  <r>
    <n v="42541.966666660002"/>
    <n v="42542"/>
    <n v="2016"/>
    <n v="9"/>
    <x v="0"/>
    <s v="GD0"/>
    <s v="GD0"/>
    <s v="GD0"/>
    <s v="NOGRNT"/>
    <s v="NA"/>
    <n v="99.68"/>
    <s v="011320160611"/>
    <m/>
    <m/>
    <s v="         "/>
    <m/>
    <s v="PR160621"/>
    <s v="E6007OT706"/>
    <m/>
    <m/>
    <s v="PR160621"/>
    <x v="1"/>
    <s v="CASH EXPENDITURE"/>
    <s v="750"/>
    <m/>
    <s v="PERSONNEL SERVICES"/>
    <s v="0600"/>
    <x v="3"/>
    <s v="FRINGE BENEFITS - CURR PERSONNEL"/>
    <s v="0014"/>
    <s v="0148"/>
    <s v="0148"/>
    <s v="RETIREMENT CONTRIBUTION - FICA"/>
    <s v="E6007"/>
    <s v="OT706"/>
    <s v="D706"/>
    <s v="EDUCATION LICENSURE COMMISSION                    "/>
    <s v="NOPROJ"/>
    <s v="NA"/>
    <s v="NO PROJECT INFORMATION"/>
    <m/>
  </r>
  <r>
    <n v="42552.97222222"/>
    <n v="42556"/>
    <n v="2016"/>
    <n v="10"/>
    <x v="0"/>
    <s v="GD0"/>
    <s v="GD0"/>
    <s v="GD0"/>
    <s v="NOGRNT"/>
    <s v="NA"/>
    <n v="95.5"/>
    <s v="011420160625"/>
    <m/>
    <m/>
    <s v="         "/>
    <m/>
    <s v="PR160705"/>
    <s v="E6007OT706"/>
    <m/>
    <m/>
    <s v="PR160705"/>
    <x v="1"/>
    <s v="CASH EXPENDITURE"/>
    <s v="750"/>
    <m/>
    <s v="PERSONNEL SERVICES"/>
    <s v="0600"/>
    <x v="3"/>
    <s v="FRINGE BENEFITS - CURR PERSONNEL"/>
    <s v="0014"/>
    <s v="0148"/>
    <s v="0148"/>
    <s v="RETIREMENT CONTRIBUTION - FICA"/>
    <s v="E6007"/>
    <s v="OT706"/>
    <s v="D706"/>
    <s v="EDUCATION LICENSURE COMMISSION                    "/>
    <s v="NOPROJ"/>
    <s v="NA"/>
    <s v="NO PROJECT INFORMATION"/>
    <m/>
  </r>
  <r>
    <n v="42569.988888879998"/>
    <n v="42570"/>
    <n v="2016"/>
    <n v="10"/>
    <x v="0"/>
    <s v="GD0"/>
    <s v="GD0"/>
    <s v="GD0"/>
    <s v="NOGRNT"/>
    <s v="NA"/>
    <n v="95.51"/>
    <s v="011520160709"/>
    <m/>
    <m/>
    <s v="         "/>
    <m/>
    <s v="PR160719"/>
    <s v="E6007OT706"/>
    <m/>
    <m/>
    <s v="PR160719"/>
    <x v="1"/>
    <s v="CASH EXPENDITURE"/>
    <s v="750"/>
    <m/>
    <s v="PERSONNEL SERVICES"/>
    <s v="0600"/>
    <x v="3"/>
    <s v="FRINGE BENEFITS - CURR PERSONNEL"/>
    <s v="0014"/>
    <s v="0148"/>
    <s v="0148"/>
    <s v="RETIREMENT CONTRIBUTION - FICA"/>
    <s v="E6007"/>
    <s v="OT706"/>
    <s v="D706"/>
    <s v="EDUCATION LICENSURE COMMISSION                    "/>
    <s v="NOPROJ"/>
    <s v="NA"/>
    <s v="NO PROJECT INFORMATION"/>
    <m/>
  </r>
  <r>
    <n v="42583.989583330003"/>
    <n v="42584"/>
    <n v="2016"/>
    <n v="11"/>
    <x v="0"/>
    <s v="GD0"/>
    <s v="GD0"/>
    <s v="GD0"/>
    <s v="NOGRNT"/>
    <s v="NA"/>
    <n v="95.5"/>
    <s v="011620160723"/>
    <m/>
    <m/>
    <s v="         "/>
    <m/>
    <s v="PR160802"/>
    <s v="E6007OT706"/>
    <m/>
    <m/>
    <s v="PR160802"/>
    <x v="1"/>
    <s v="CASH EXPENDITURE"/>
    <s v="750"/>
    <m/>
    <s v="PERSONNEL SERVICES"/>
    <s v="0600"/>
    <x v="3"/>
    <s v="FRINGE BENEFITS - CURR PERSONNEL"/>
    <s v="0014"/>
    <s v="0148"/>
    <s v="0148"/>
    <s v="RETIREMENT CONTRIBUTION - FICA"/>
    <s v="E6007"/>
    <s v="OT706"/>
    <s v="D706"/>
    <s v="EDUCATION LICENSURE COMMISSION                    "/>
    <s v="NOPROJ"/>
    <s v="NA"/>
    <s v="NO PROJECT INFORMATION"/>
    <m/>
  </r>
  <r>
    <n v="42597.94097222"/>
    <n v="42598"/>
    <n v="2016"/>
    <n v="11"/>
    <x v="0"/>
    <s v="GD0"/>
    <s v="GD0"/>
    <s v="GD0"/>
    <s v="NOGRNT"/>
    <s v="NA"/>
    <n v="95.5"/>
    <s v="011720160806"/>
    <m/>
    <m/>
    <s v="         "/>
    <m/>
    <s v="PR160816"/>
    <s v="E6007OT706"/>
    <m/>
    <m/>
    <s v="PR160816"/>
    <x v="1"/>
    <s v="CASH EXPENDITURE"/>
    <s v="750"/>
    <m/>
    <s v="PERSONNEL SERVICES"/>
    <s v="0600"/>
    <x v="3"/>
    <s v="FRINGE BENEFITS - CURR PERSONNEL"/>
    <s v="0014"/>
    <s v="0148"/>
    <s v="0148"/>
    <s v="RETIREMENT CONTRIBUTION - FICA"/>
    <s v="E6007"/>
    <s v="OT706"/>
    <s v="D706"/>
    <s v="EDUCATION LICENSURE COMMISSION                    "/>
    <s v="NOPROJ"/>
    <s v="NA"/>
    <s v="NO PROJECT INFORMATION"/>
    <m/>
  </r>
  <r>
    <n v="42611.957638879998"/>
    <n v="42612"/>
    <n v="2016"/>
    <n v="11"/>
    <x v="0"/>
    <s v="GD0"/>
    <s v="GD0"/>
    <s v="GD0"/>
    <s v="NOGRNT"/>
    <s v="NA"/>
    <n v="95.5"/>
    <s v="011820160820"/>
    <m/>
    <m/>
    <s v="         "/>
    <m/>
    <s v="PR160830"/>
    <s v="E6007OT706"/>
    <m/>
    <m/>
    <s v="PR160830"/>
    <x v="1"/>
    <s v="CASH EXPENDITURE"/>
    <s v="750"/>
    <m/>
    <s v="PERSONNEL SERVICES"/>
    <s v="0600"/>
    <x v="3"/>
    <s v="FRINGE BENEFITS - CURR PERSONNEL"/>
    <s v="0014"/>
    <s v="0148"/>
    <s v="0148"/>
    <s v="RETIREMENT CONTRIBUTION - FICA"/>
    <s v="E6007"/>
    <s v="OT706"/>
    <s v="D706"/>
    <s v="EDUCATION LICENSURE COMMISSION                    "/>
    <s v="NOPROJ"/>
    <s v="NA"/>
    <s v="NO PROJECT INFORMATION"/>
    <m/>
  </r>
  <r>
    <n v="42626.014583329998"/>
    <n v="42626"/>
    <n v="2016"/>
    <n v="12"/>
    <x v="0"/>
    <s v="GD0"/>
    <s v="GD0"/>
    <s v="GD0"/>
    <s v="NOGRNT"/>
    <s v="NA"/>
    <n v="95.51"/>
    <s v="011920160903"/>
    <m/>
    <m/>
    <s v="         "/>
    <m/>
    <s v="PR160913"/>
    <s v="E6007OT706"/>
    <m/>
    <m/>
    <s v="PR160913"/>
    <x v="1"/>
    <s v="CASH EXPENDITURE"/>
    <s v="750"/>
    <m/>
    <s v="PERSONNEL SERVICES"/>
    <s v="0600"/>
    <x v="3"/>
    <s v="FRINGE BENEFITS - CURR PERSONNEL"/>
    <s v="0014"/>
    <s v="0148"/>
    <s v="0148"/>
    <s v="RETIREMENT CONTRIBUTION - FICA"/>
    <s v="E6007"/>
    <s v="OT706"/>
    <s v="D706"/>
    <s v="EDUCATION LICENSURE COMMISSION                    "/>
    <s v="NOPROJ"/>
    <s v="NA"/>
    <s v="NO PROJECT INFORMATION"/>
    <m/>
  </r>
  <r>
    <n v="42641.136111109998"/>
    <n v="42640"/>
    <n v="2016"/>
    <n v="12"/>
    <x v="0"/>
    <s v="GD0"/>
    <s v="GD0"/>
    <s v="GD0"/>
    <s v="NOGRNT"/>
    <s v="NA"/>
    <n v="95.5"/>
    <s v="012020160917"/>
    <m/>
    <m/>
    <s v="         "/>
    <m/>
    <s v="PR160927"/>
    <s v="E6007OT706"/>
    <m/>
    <m/>
    <s v="PR160927"/>
    <x v="1"/>
    <s v="CASH EXPENDITURE"/>
    <s v="750"/>
    <m/>
    <s v="PERSONNEL SERVICES"/>
    <s v="0600"/>
    <x v="3"/>
    <s v="FRINGE BENEFITS - CURR PERSONNEL"/>
    <s v="0014"/>
    <s v="0148"/>
    <s v="0148"/>
    <s v="RETIREMENT CONTRIBUTION - FICA"/>
    <s v="E6007"/>
    <s v="OT706"/>
    <s v="D706"/>
    <s v="EDUCATION LICENSURE COMMISSION                    "/>
    <s v="NOPROJ"/>
    <s v="NA"/>
    <s v="NO PROJECT INFORMATION"/>
    <m/>
  </r>
  <r>
    <n v="42493.083333330003"/>
    <n v="42490"/>
    <n v="2016"/>
    <n v="7"/>
    <x v="0"/>
    <s v="GD0"/>
    <s v="GD0"/>
    <s v="GD0"/>
    <s v="NOGRNT"/>
    <s v="NA"/>
    <n v="97.56"/>
    <s v="010920160416"/>
    <m/>
    <m/>
    <s v="         "/>
    <m/>
    <s v="PE160430"/>
    <s v="E6007OT706"/>
    <m/>
    <m/>
    <s v="PE160430"/>
    <x v="0"/>
    <s v="ACCRUED EXPENDITURE"/>
    <s v="820"/>
    <m/>
    <s v="PERSONNEL SERVICES"/>
    <s v="0600"/>
    <x v="3"/>
    <s v="FRINGE BENEFITS - CURR PERSONNEL"/>
    <s v="0014"/>
    <s v="0148"/>
    <s v="0148"/>
    <s v="RETIREMENT CONTRIBUTION - FICA"/>
    <s v="E6007"/>
    <s v="OT706"/>
    <s v="D706"/>
    <s v="EDUCATION LICENSURE COMMISSION                    "/>
    <s v="NOPROJ"/>
    <s v="NA"/>
    <s v="NO PROJECT INFORMATION"/>
    <m/>
  </r>
  <r>
    <n v="42521.964583330002"/>
    <n v="42521"/>
    <n v="2016"/>
    <n v="8"/>
    <x v="0"/>
    <s v="GD0"/>
    <s v="GD0"/>
    <s v="GD0"/>
    <s v="NOGRNT"/>
    <s v="NA"/>
    <n v="121.05"/>
    <s v="011120160514"/>
    <m/>
    <m/>
    <s v="         "/>
    <m/>
    <s v="PE160531"/>
    <s v="E6007OT706"/>
    <m/>
    <m/>
    <s v="PE160531"/>
    <x v="0"/>
    <s v="ACCRUED EXPENDITURE"/>
    <s v="820"/>
    <m/>
    <s v="PERSONNEL SERVICES"/>
    <s v="0600"/>
    <x v="3"/>
    <s v="FRINGE BENEFITS - CURR PERSONNEL"/>
    <s v="0014"/>
    <s v="0148"/>
    <s v="0148"/>
    <s v="RETIREMENT CONTRIBUTION - FICA"/>
    <s v="E6007"/>
    <s v="OT706"/>
    <s v="D706"/>
    <s v="EDUCATION LICENSURE COMMISSION                    "/>
    <s v="NOPROJ"/>
    <s v="NA"/>
    <s v="NO PROJECT INFORMATION"/>
    <m/>
  </r>
  <r>
    <n v="42551.042361109998"/>
    <n v="42551"/>
    <n v="2016"/>
    <n v="9"/>
    <x v="0"/>
    <s v="GD0"/>
    <s v="GD0"/>
    <s v="GD0"/>
    <s v="NOGRNT"/>
    <s v="NA"/>
    <n v="135.28"/>
    <s v="011320160611"/>
    <m/>
    <m/>
    <s v="         "/>
    <m/>
    <s v="PE160630"/>
    <s v="E6007OT706"/>
    <m/>
    <m/>
    <s v="PE160630"/>
    <x v="0"/>
    <s v="ACCRUED EXPENDITURE"/>
    <s v="820"/>
    <m/>
    <s v="PERSONNEL SERVICES"/>
    <s v="0600"/>
    <x v="3"/>
    <s v="FRINGE BENEFITS - CURR PERSONNEL"/>
    <s v="0014"/>
    <s v="0148"/>
    <s v="0148"/>
    <s v="RETIREMENT CONTRIBUTION - FICA"/>
    <s v="E6007"/>
    <s v="OT706"/>
    <s v="D706"/>
    <s v="EDUCATION LICENSURE COMMISSION                    "/>
    <s v="NOPROJ"/>
    <s v="NA"/>
    <s v="NO PROJECT INFORMATION"/>
    <m/>
  </r>
  <r>
    <n v="42580.010416659999"/>
    <n v="42582"/>
    <n v="2016"/>
    <n v="10"/>
    <x v="0"/>
    <s v="GD0"/>
    <s v="GD0"/>
    <s v="GD0"/>
    <s v="NOGRNT"/>
    <s v="NA"/>
    <n v="150.08000000000001"/>
    <s v="011520160709"/>
    <m/>
    <m/>
    <s v="         "/>
    <m/>
    <s v="PE160731"/>
    <s v="E6007OT706"/>
    <m/>
    <m/>
    <s v="PE160731"/>
    <x v="0"/>
    <s v="ACCRUED EXPENDITURE"/>
    <s v="820"/>
    <m/>
    <s v="PERSONNEL SERVICES"/>
    <s v="0600"/>
    <x v="3"/>
    <s v="FRINGE BENEFITS - CURR PERSONNEL"/>
    <s v="0014"/>
    <s v="0148"/>
    <s v="0148"/>
    <s v="RETIREMENT CONTRIBUTION - FICA"/>
    <s v="E6007"/>
    <s v="OT706"/>
    <s v="D706"/>
    <s v="EDUCATION LICENSURE COMMISSION                    "/>
    <s v="NOPROJ"/>
    <s v="NA"/>
    <s v="NO PROJECT INFORMATION"/>
    <m/>
  </r>
  <r>
    <n v="42614.040972219998"/>
    <n v="42613"/>
    <n v="2016"/>
    <n v="11"/>
    <x v="0"/>
    <s v="GD0"/>
    <s v="GD0"/>
    <s v="GD0"/>
    <s v="NOGRNT"/>
    <s v="NA"/>
    <n v="75.03"/>
    <s v="011820160820"/>
    <m/>
    <m/>
    <s v="         "/>
    <m/>
    <s v="PE160831"/>
    <s v="E6007OT706"/>
    <m/>
    <m/>
    <s v="PE160831"/>
    <x v="0"/>
    <s v="ACCRUED EXPENDITURE"/>
    <s v="820"/>
    <m/>
    <s v="PERSONNEL SERVICES"/>
    <s v="0600"/>
    <x v="3"/>
    <s v="FRINGE BENEFITS - CURR PERSONNEL"/>
    <s v="0014"/>
    <s v="0148"/>
    <s v="0148"/>
    <s v="RETIREMENT CONTRIBUTION - FICA"/>
    <s v="E6007"/>
    <s v="OT706"/>
    <s v="D706"/>
    <s v="EDUCATION LICENSURE COMMISSION                    "/>
    <s v="NOPROJ"/>
    <s v="NA"/>
    <s v="NO PROJECT INFORMATION"/>
    <m/>
  </r>
  <r>
    <n v="42655.072916659999"/>
    <n v="42643"/>
    <n v="2016"/>
    <n v="12"/>
    <x v="0"/>
    <s v="GD0"/>
    <s v="GD0"/>
    <s v="GD0"/>
    <s v="NOGRNT"/>
    <s v="NA"/>
    <n v="82.35"/>
    <s v="012120161001"/>
    <m/>
    <m/>
    <s v="         "/>
    <m/>
    <s v="PE160930"/>
    <s v="E6007OT706"/>
    <m/>
    <m/>
    <s v="PE160930"/>
    <x v="0"/>
    <s v="ACCRUED EXPENDITURE"/>
    <s v="820"/>
    <m/>
    <s v="PERSONNEL SERVICES"/>
    <s v="0600"/>
    <x v="3"/>
    <s v="FRINGE BENEFITS - CURR PERSONNEL"/>
    <s v="0014"/>
    <s v="0148"/>
    <s v="0148"/>
    <s v="RETIREMENT CONTRIBUTION - FICA"/>
    <s v="E6007"/>
    <s v="OT706"/>
    <s v="D706"/>
    <s v="EDUCATION LICENSURE COMMISSION                    "/>
    <s v="NOPROJ"/>
    <s v="NA"/>
    <s v="NO PROJECT INFORMATION"/>
    <m/>
  </r>
  <r>
    <n v="42493.959722220003"/>
    <n v="42491"/>
    <n v="2016"/>
    <n v="8"/>
    <x v="0"/>
    <s v="GD0"/>
    <s v="GD0"/>
    <s v="GD0"/>
    <s v="NOGRNT"/>
    <s v="NA"/>
    <n v="-97.56"/>
    <s v="010920160416"/>
    <m/>
    <m/>
    <s v="         "/>
    <m/>
    <s v="PF160430"/>
    <s v="E6007OT706"/>
    <m/>
    <m/>
    <s v="PF160430"/>
    <x v="0"/>
    <s v="ACCRUED EXPENDITURE"/>
    <s v="821"/>
    <s v="PE160430"/>
    <s v="PERSONNEL SERVICES"/>
    <s v="0600"/>
    <x v="3"/>
    <s v="FRINGE BENEFITS - CURR PERSONNEL"/>
    <s v="0014"/>
    <s v="0148"/>
    <s v="0148"/>
    <s v="RETIREMENT CONTRIBUTION - FICA"/>
    <s v="E6007"/>
    <s v="OT706"/>
    <s v="D706"/>
    <s v="EDUCATION LICENSURE COMMISSION                    "/>
    <s v="NOPROJ"/>
    <s v="NA"/>
    <s v="NO PROJECT INFORMATION"/>
    <m/>
  </r>
  <r>
    <n v="42522.97222222"/>
    <n v="42522"/>
    <n v="2016"/>
    <n v="9"/>
    <x v="0"/>
    <s v="GD0"/>
    <s v="GD0"/>
    <s v="GD0"/>
    <s v="NOGRNT"/>
    <s v="NA"/>
    <n v="-121.05"/>
    <s v="011120160514"/>
    <m/>
    <m/>
    <s v="         "/>
    <m/>
    <s v="PF160531"/>
    <s v="E6007OT706"/>
    <m/>
    <m/>
    <s v="PF160531"/>
    <x v="0"/>
    <s v="ACCRUED EXPENDITURE"/>
    <s v="821"/>
    <s v="PE160531"/>
    <s v="PERSONNEL SERVICES"/>
    <s v="0600"/>
    <x v="3"/>
    <s v="FRINGE BENEFITS - CURR PERSONNEL"/>
    <s v="0014"/>
    <s v="0148"/>
    <s v="0148"/>
    <s v="RETIREMENT CONTRIBUTION - FICA"/>
    <s v="E6007"/>
    <s v="OT706"/>
    <s v="D706"/>
    <s v="EDUCATION LICENSURE COMMISSION                    "/>
    <s v="NOPROJ"/>
    <s v="NA"/>
    <s v="NO PROJECT INFORMATION"/>
    <m/>
  </r>
  <r>
    <n v="42551.97430555"/>
    <n v="42552"/>
    <n v="2016"/>
    <n v="10"/>
    <x v="0"/>
    <s v="GD0"/>
    <s v="GD0"/>
    <s v="GD0"/>
    <s v="NOGRNT"/>
    <s v="NA"/>
    <n v="-135.28"/>
    <s v="011320160611"/>
    <m/>
    <m/>
    <s v="         "/>
    <m/>
    <s v="PF160630"/>
    <s v="E6007OT706"/>
    <m/>
    <m/>
    <s v="PF160630"/>
    <x v="0"/>
    <s v="ACCRUED EXPENDITURE"/>
    <s v="821"/>
    <s v="PE160630"/>
    <s v="PERSONNEL SERVICES"/>
    <s v="0600"/>
    <x v="3"/>
    <s v="FRINGE BENEFITS - CURR PERSONNEL"/>
    <s v="0014"/>
    <s v="0148"/>
    <s v="0148"/>
    <s v="RETIREMENT CONTRIBUTION - FICA"/>
    <s v="E6007"/>
    <s v="OT706"/>
    <s v="D706"/>
    <s v="EDUCATION LICENSURE COMMISSION                    "/>
    <s v="NOPROJ"/>
    <s v="NA"/>
    <s v="NO PROJECT INFORMATION"/>
    <m/>
  </r>
  <r>
    <n v="42580.949305549999"/>
    <n v="42583"/>
    <n v="2016"/>
    <n v="11"/>
    <x v="0"/>
    <s v="GD0"/>
    <s v="GD0"/>
    <s v="GD0"/>
    <s v="NOGRNT"/>
    <s v="NA"/>
    <n v="-150.08000000000001"/>
    <s v="011520160709"/>
    <m/>
    <m/>
    <s v="         "/>
    <m/>
    <s v="PF160731"/>
    <s v="E6007OT706"/>
    <m/>
    <m/>
    <s v="PF160731"/>
    <x v="0"/>
    <s v="ACCRUED EXPENDITURE"/>
    <s v="821"/>
    <s v="PE160731"/>
    <s v="PERSONNEL SERVICES"/>
    <s v="0600"/>
    <x v="3"/>
    <s v="FRINGE BENEFITS - CURR PERSONNEL"/>
    <s v="0014"/>
    <s v="0148"/>
    <s v="0148"/>
    <s v="RETIREMENT CONTRIBUTION - FICA"/>
    <s v="E6007"/>
    <s v="OT706"/>
    <s v="D706"/>
    <s v="EDUCATION LICENSURE COMMISSION                    "/>
    <s v="NOPROJ"/>
    <s v="NA"/>
    <s v="NO PROJECT INFORMATION"/>
    <m/>
  </r>
  <r>
    <n v="42615.008333329999"/>
    <n v="42614"/>
    <n v="2016"/>
    <n v="12"/>
    <x v="0"/>
    <s v="GD0"/>
    <s v="GD0"/>
    <s v="GD0"/>
    <s v="NOGRNT"/>
    <s v="NA"/>
    <n v="-75.03"/>
    <s v="011820160820"/>
    <m/>
    <m/>
    <s v="         "/>
    <m/>
    <s v="PF160831"/>
    <s v="E6007OT706"/>
    <m/>
    <m/>
    <s v="PF160831"/>
    <x v="0"/>
    <s v="ACCRUED EXPENDITURE"/>
    <s v="821"/>
    <s v="PE160831"/>
    <s v="PERSONNEL SERVICES"/>
    <s v="0600"/>
    <x v="3"/>
    <s v="FRINGE BENEFITS - CURR PERSONNEL"/>
    <s v="0014"/>
    <s v="0148"/>
    <s v="0148"/>
    <s v="RETIREMENT CONTRIBUTION - FICA"/>
    <s v="E6007"/>
    <s v="OT706"/>
    <s v="D706"/>
    <s v="EDUCATION LICENSURE COMMISSION                    "/>
    <s v="NOPROJ"/>
    <s v="NA"/>
    <s v="NO PROJECT INFORMATION"/>
    <m/>
  </r>
  <r>
    <n v="42486.031944440001"/>
    <n v="42486"/>
    <n v="2016"/>
    <n v="7"/>
    <x v="0"/>
    <s v="GD0"/>
    <s v="GD0"/>
    <s v="GD0"/>
    <s v="NOGRNT"/>
    <s v="NA"/>
    <n v="0.84"/>
    <s v="010920160416"/>
    <m/>
    <m/>
    <s v="         "/>
    <m/>
    <s v="PR160426"/>
    <s v="E6007OT706"/>
    <m/>
    <m/>
    <s v="PR160426"/>
    <x v="1"/>
    <s v="CASH EXPENDITURE"/>
    <s v="750"/>
    <m/>
    <s v="PERSONNEL SERVICES"/>
    <s v="0600"/>
    <x v="3"/>
    <s v="FRINGE BENEFITS - CURR PERSONNEL"/>
    <s v="0014"/>
    <s v="0154"/>
    <s v="0154"/>
    <s v="OPTICAL PLAN"/>
    <s v="E6007"/>
    <s v="OT706"/>
    <s v="D706"/>
    <s v="EDUCATION LICENSURE COMMISSION                    "/>
    <s v="NOPROJ"/>
    <s v="NA"/>
    <s v="NO PROJECT INFORMATION"/>
    <m/>
  </r>
  <r>
    <n v="42499.960416659997"/>
    <n v="42500"/>
    <n v="2016"/>
    <n v="8"/>
    <x v="0"/>
    <s v="GD0"/>
    <s v="GD0"/>
    <s v="GD0"/>
    <s v="NOGRNT"/>
    <s v="NA"/>
    <n v="0.84"/>
    <s v="011020160430"/>
    <m/>
    <m/>
    <s v="         "/>
    <m/>
    <s v="PR160510"/>
    <s v="E6007OT706"/>
    <m/>
    <m/>
    <s v="PR160510"/>
    <x v="1"/>
    <s v="CASH EXPENDITURE"/>
    <s v="750"/>
    <m/>
    <s v="PERSONNEL SERVICES"/>
    <s v="0600"/>
    <x v="3"/>
    <s v="FRINGE BENEFITS - CURR PERSONNEL"/>
    <s v="0014"/>
    <s v="0154"/>
    <s v="0154"/>
    <s v="OPTICAL PLAN"/>
    <s v="E6007"/>
    <s v="OT706"/>
    <s v="D706"/>
    <s v="EDUCATION LICENSURE COMMISSION                    "/>
    <s v="NOPROJ"/>
    <s v="NA"/>
    <s v="NO PROJECT INFORMATION"/>
    <m/>
  </r>
  <r>
    <n v="42513.967361110001"/>
    <n v="42514"/>
    <n v="2016"/>
    <n v="8"/>
    <x v="0"/>
    <s v="GD0"/>
    <s v="GD0"/>
    <s v="GD0"/>
    <s v="NOGRNT"/>
    <s v="NA"/>
    <n v="0.84"/>
    <s v="011120160514"/>
    <m/>
    <m/>
    <s v="         "/>
    <m/>
    <s v="PR160524"/>
    <s v="E6007OT706"/>
    <m/>
    <m/>
    <s v="PR160524"/>
    <x v="1"/>
    <s v="CASH EXPENDITURE"/>
    <s v="750"/>
    <m/>
    <s v="PERSONNEL SERVICES"/>
    <s v="0600"/>
    <x v="3"/>
    <s v="FRINGE BENEFITS - CURR PERSONNEL"/>
    <s v="0014"/>
    <s v="0154"/>
    <s v="0154"/>
    <s v="OPTICAL PLAN"/>
    <s v="E6007"/>
    <s v="OT706"/>
    <s v="D706"/>
    <s v="EDUCATION LICENSURE COMMISSION                    "/>
    <s v="NOPROJ"/>
    <s v="NA"/>
    <s v="NO PROJECT INFORMATION"/>
    <m/>
  </r>
  <r>
    <n v="42527.97777777"/>
    <n v="42528"/>
    <n v="2016"/>
    <n v="9"/>
    <x v="0"/>
    <s v="GD0"/>
    <s v="GD0"/>
    <s v="GD0"/>
    <s v="NOGRNT"/>
    <s v="NA"/>
    <n v="0.84"/>
    <s v="011220160528"/>
    <m/>
    <m/>
    <s v="         "/>
    <m/>
    <s v="PR160607"/>
    <s v="E6007OT706"/>
    <m/>
    <m/>
    <s v="PR160607"/>
    <x v="1"/>
    <s v="CASH EXPENDITURE"/>
    <s v="750"/>
    <m/>
    <s v="PERSONNEL SERVICES"/>
    <s v="0600"/>
    <x v="3"/>
    <s v="FRINGE BENEFITS - CURR PERSONNEL"/>
    <s v="0014"/>
    <s v="0154"/>
    <s v="0154"/>
    <s v="OPTICAL PLAN"/>
    <s v="E6007"/>
    <s v="OT706"/>
    <s v="D706"/>
    <s v="EDUCATION LICENSURE COMMISSION                    "/>
    <s v="NOPROJ"/>
    <s v="NA"/>
    <s v="NO PROJECT INFORMATION"/>
    <m/>
  </r>
  <r>
    <n v="42541.966666660002"/>
    <n v="42542"/>
    <n v="2016"/>
    <n v="9"/>
    <x v="0"/>
    <s v="GD0"/>
    <s v="GD0"/>
    <s v="GD0"/>
    <s v="NOGRNT"/>
    <s v="NA"/>
    <n v="0.84"/>
    <s v="011320160611"/>
    <m/>
    <m/>
    <s v="         "/>
    <m/>
    <s v="PR160621"/>
    <s v="E6007OT706"/>
    <m/>
    <m/>
    <s v="PR160621"/>
    <x v="1"/>
    <s v="CASH EXPENDITURE"/>
    <s v="750"/>
    <m/>
    <s v="PERSONNEL SERVICES"/>
    <s v="0600"/>
    <x v="3"/>
    <s v="FRINGE BENEFITS - CURR PERSONNEL"/>
    <s v="0014"/>
    <s v="0154"/>
    <s v="0154"/>
    <s v="OPTICAL PLAN"/>
    <s v="E6007"/>
    <s v="OT706"/>
    <s v="D706"/>
    <s v="EDUCATION LICENSURE COMMISSION                    "/>
    <s v="NOPROJ"/>
    <s v="NA"/>
    <s v="NO PROJECT INFORMATION"/>
    <m/>
  </r>
  <r>
    <n v="42552.97222222"/>
    <n v="42556"/>
    <n v="2016"/>
    <n v="10"/>
    <x v="0"/>
    <s v="GD0"/>
    <s v="GD0"/>
    <s v="GD0"/>
    <s v="NOGRNT"/>
    <s v="NA"/>
    <n v="1.36"/>
    <s v="011420160625"/>
    <m/>
    <m/>
    <s v="         "/>
    <m/>
    <s v="PR160705"/>
    <s v="E6007OT706"/>
    <m/>
    <m/>
    <s v="PR160705"/>
    <x v="1"/>
    <s v="CASH EXPENDITURE"/>
    <s v="750"/>
    <m/>
    <s v="PERSONNEL SERVICES"/>
    <s v="0600"/>
    <x v="3"/>
    <s v="FRINGE BENEFITS - CURR PERSONNEL"/>
    <s v="0014"/>
    <s v="0154"/>
    <s v="0154"/>
    <s v="OPTICAL PLAN"/>
    <s v="E6007"/>
    <s v="OT706"/>
    <s v="D706"/>
    <s v="EDUCATION LICENSURE COMMISSION                    "/>
    <s v="NOPROJ"/>
    <s v="NA"/>
    <s v="NO PROJECT INFORMATION"/>
    <m/>
  </r>
  <r>
    <n v="42569.988888879998"/>
    <n v="42570"/>
    <n v="2016"/>
    <n v="10"/>
    <x v="0"/>
    <s v="GD0"/>
    <s v="GD0"/>
    <s v="GD0"/>
    <s v="NOGRNT"/>
    <s v="NA"/>
    <n v="1.35"/>
    <s v="011520160709"/>
    <m/>
    <m/>
    <s v="         "/>
    <m/>
    <s v="PR160719"/>
    <s v="E6007OT706"/>
    <m/>
    <m/>
    <s v="PR160719"/>
    <x v="1"/>
    <s v="CASH EXPENDITURE"/>
    <s v="750"/>
    <m/>
    <s v="PERSONNEL SERVICES"/>
    <s v="0600"/>
    <x v="3"/>
    <s v="FRINGE BENEFITS - CURR PERSONNEL"/>
    <s v="0014"/>
    <s v="0154"/>
    <s v="0154"/>
    <s v="OPTICAL PLAN"/>
    <s v="E6007"/>
    <s v="OT706"/>
    <s v="D706"/>
    <s v="EDUCATION LICENSURE COMMISSION                    "/>
    <s v="NOPROJ"/>
    <s v="NA"/>
    <s v="NO PROJECT INFORMATION"/>
    <m/>
  </r>
  <r>
    <n v="42583.989583330003"/>
    <n v="42584"/>
    <n v="2016"/>
    <n v="11"/>
    <x v="0"/>
    <s v="GD0"/>
    <s v="GD0"/>
    <s v="GD0"/>
    <s v="NOGRNT"/>
    <s v="NA"/>
    <n v="1.36"/>
    <s v="011620160723"/>
    <m/>
    <m/>
    <s v="         "/>
    <m/>
    <s v="PR160802"/>
    <s v="E6007OT706"/>
    <m/>
    <m/>
    <s v="PR160802"/>
    <x v="1"/>
    <s v="CASH EXPENDITURE"/>
    <s v="750"/>
    <m/>
    <s v="PERSONNEL SERVICES"/>
    <s v="0600"/>
    <x v="3"/>
    <s v="FRINGE BENEFITS - CURR PERSONNEL"/>
    <s v="0014"/>
    <s v="0154"/>
    <s v="0154"/>
    <s v="OPTICAL PLAN"/>
    <s v="E6007"/>
    <s v="OT706"/>
    <s v="D706"/>
    <s v="EDUCATION LICENSURE COMMISSION                    "/>
    <s v="NOPROJ"/>
    <s v="NA"/>
    <s v="NO PROJECT INFORMATION"/>
    <m/>
  </r>
  <r>
    <n v="42597.94097222"/>
    <n v="42598"/>
    <n v="2016"/>
    <n v="11"/>
    <x v="0"/>
    <s v="GD0"/>
    <s v="GD0"/>
    <s v="GD0"/>
    <s v="NOGRNT"/>
    <s v="NA"/>
    <n v="1.36"/>
    <s v="011720160806"/>
    <m/>
    <m/>
    <s v="         "/>
    <m/>
    <s v="PR160816"/>
    <s v="E6007OT706"/>
    <m/>
    <m/>
    <s v="PR160816"/>
    <x v="1"/>
    <s v="CASH EXPENDITURE"/>
    <s v="750"/>
    <m/>
    <s v="PERSONNEL SERVICES"/>
    <s v="0600"/>
    <x v="3"/>
    <s v="FRINGE BENEFITS - CURR PERSONNEL"/>
    <s v="0014"/>
    <s v="0154"/>
    <s v="0154"/>
    <s v="OPTICAL PLAN"/>
    <s v="E6007"/>
    <s v="OT706"/>
    <s v="D706"/>
    <s v="EDUCATION LICENSURE COMMISSION                    "/>
    <s v="NOPROJ"/>
    <s v="NA"/>
    <s v="NO PROJECT INFORMATION"/>
    <m/>
  </r>
  <r>
    <n v="42611.957638879998"/>
    <n v="42612"/>
    <n v="2016"/>
    <n v="11"/>
    <x v="0"/>
    <s v="GD0"/>
    <s v="GD0"/>
    <s v="GD0"/>
    <s v="NOGRNT"/>
    <s v="NA"/>
    <n v="1.36"/>
    <s v="011820160820"/>
    <m/>
    <m/>
    <s v="         "/>
    <m/>
    <s v="PR160830"/>
    <s v="E6007OT706"/>
    <m/>
    <m/>
    <s v="PR160830"/>
    <x v="1"/>
    <s v="CASH EXPENDITURE"/>
    <s v="750"/>
    <m/>
    <s v="PERSONNEL SERVICES"/>
    <s v="0600"/>
    <x v="3"/>
    <s v="FRINGE BENEFITS - CURR PERSONNEL"/>
    <s v="0014"/>
    <s v="0154"/>
    <s v="0154"/>
    <s v="OPTICAL PLAN"/>
    <s v="E6007"/>
    <s v="OT706"/>
    <s v="D706"/>
    <s v="EDUCATION LICENSURE COMMISSION                    "/>
    <s v="NOPROJ"/>
    <s v="NA"/>
    <s v="NO PROJECT INFORMATION"/>
    <m/>
  </r>
  <r>
    <n v="42626.014583329998"/>
    <n v="42626"/>
    <n v="2016"/>
    <n v="12"/>
    <x v="0"/>
    <s v="GD0"/>
    <s v="GD0"/>
    <s v="GD0"/>
    <s v="NOGRNT"/>
    <s v="NA"/>
    <n v="1.36"/>
    <s v="011920160903"/>
    <m/>
    <m/>
    <s v="         "/>
    <m/>
    <s v="PR160913"/>
    <s v="E6007OT706"/>
    <m/>
    <m/>
    <s v="PR160913"/>
    <x v="1"/>
    <s v="CASH EXPENDITURE"/>
    <s v="750"/>
    <m/>
    <s v="PERSONNEL SERVICES"/>
    <s v="0600"/>
    <x v="3"/>
    <s v="FRINGE BENEFITS - CURR PERSONNEL"/>
    <s v="0014"/>
    <s v="0154"/>
    <s v="0154"/>
    <s v="OPTICAL PLAN"/>
    <s v="E6007"/>
    <s v="OT706"/>
    <s v="D706"/>
    <s v="EDUCATION LICENSURE COMMISSION                    "/>
    <s v="NOPROJ"/>
    <s v="NA"/>
    <s v="NO PROJECT INFORMATION"/>
    <m/>
  </r>
  <r>
    <n v="42641.136111109998"/>
    <n v="42640"/>
    <n v="2016"/>
    <n v="12"/>
    <x v="0"/>
    <s v="GD0"/>
    <s v="GD0"/>
    <s v="GD0"/>
    <s v="NOGRNT"/>
    <s v="NA"/>
    <n v="1.36"/>
    <s v="012020160917"/>
    <m/>
    <m/>
    <s v="         "/>
    <m/>
    <s v="PR160927"/>
    <s v="E6007OT706"/>
    <m/>
    <m/>
    <s v="PR160927"/>
    <x v="1"/>
    <s v="CASH EXPENDITURE"/>
    <s v="750"/>
    <m/>
    <s v="PERSONNEL SERVICES"/>
    <s v="0600"/>
    <x v="3"/>
    <s v="FRINGE BENEFITS - CURR PERSONNEL"/>
    <s v="0014"/>
    <s v="0154"/>
    <s v="0154"/>
    <s v="OPTICAL PLAN"/>
    <s v="E6007"/>
    <s v="OT706"/>
    <s v="D706"/>
    <s v="EDUCATION LICENSURE COMMISSION                    "/>
    <s v="NOPROJ"/>
    <s v="NA"/>
    <s v="NO PROJECT INFORMATION"/>
    <m/>
  </r>
  <r>
    <n v="42493.083333330003"/>
    <n v="42490"/>
    <n v="2016"/>
    <n v="7"/>
    <x v="0"/>
    <s v="GD0"/>
    <s v="GD0"/>
    <s v="GD0"/>
    <s v="NOGRNT"/>
    <s v="NA"/>
    <n v="0.84"/>
    <s v="010920160416"/>
    <m/>
    <m/>
    <s v="         "/>
    <m/>
    <s v="PE160430"/>
    <s v="E6007OT706"/>
    <m/>
    <m/>
    <s v="PE160430"/>
    <x v="0"/>
    <s v="ACCRUED EXPENDITURE"/>
    <s v="820"/>
    <m/>
    <s v="PERSONNEL SERVICES"/>
    <s v="0600"/>
    <x v="3"/>
    <s v="FRINGE BENEFITS - CURR PERSONNEL"/>
    <s v="0014"/>
    <s v="0154"/>
    <s v="0154"/>
    <s v="OPTICAL PLAN"/>
    <s v="E6007"/>
    <s v="OT706"/>
    <s v="D706"/>
    <s v="EDUCATION LICENSURE COMMISSION                    "/>
    <s v="NOPROJ"/>
    <s v="NA"/>
    <s v="NO PROJECT INFORMATION"/>
    <m/>
  </r>
  <r>
    <n v="42521.964583330002"/>
    <n v="42521"/>
    <n v="2016"/>
    <n v="8"/>
    <x v="0"/>
    <s v="GD0"/>
    <s v="GD0"/>
    <s v="GD0"/>
    <s v="NOGRNT"/>
    <s v="NA"/>
    <n v="1.02"/>
    <s v="011120160514"/>
    <m/>
    <m/>
    <s v="         "/>
    <m/>
    <s v="PE160531"/>
    <s v="E6007OT706"/>
    <m/>
    <m/>
    <s v="PE160531"/>
    <x v="0"/>
    <s v="ACCRUED EXPENDITURE"/>
    <s v="820"/>
    <m/>
    <s v="PERSONNEL SERVICES"/>
    <s v="0600"/>
    <x v="3"/>
    <s v="FRINGE BENEFITS - CURR PERSONNEL"/>
    <s v="0014"/>
    <s v="0154"/>
    <s v="0154"/>
    <s v="OPTICAL PLAN"/>
    <s v="E6007"/>
    <s v="OT706"/>
    <s v="D706"/>
    <s v="EDUCATION LICENSURE COMMISSION                    "/>
    <s v="NOPROJ"/>
    <s v="NA"/>
    <s v="NO PROJECT INFORMATION"/>
    <m/>
  </r>
  <r>
    <n v="42551.042361109998"/>
    <n v="42551"/>
    <n v="2016"/>
    <n v="9"/>
    <x v="0"/>
    <s v="GD0"/>
    <s v="GD0"/>
    <s v="GD0"/>
    <s v="NOGRNT"/>
    <s v="NA"/>
    <n v="1.1399999999999999"/>
    <s v="011320160611"/>
    <m/>
    <m/>
    <s v="         "/>
    <m/>
    <s v="PE160630"/>
    <s v="E6007OT706"/>
    <m/>
    <m/>
    <s v="PE160630"/>
    <x v="0"/>
    <s v="ACCRUED EXPENDITURE"/>
    <s v="820"/>
    <m/>
    <s v="PERSONNEL SERVICES"/>
    <s v="0600"/>
    <x v="3"/>
    <s v="FRINGE BENEFITS - CURR PERSONNEL"/>
    <s v="0014"/>
    <s v="0154"/>
    <s v="0154"/>
    <s v="OPTICAL PLAN"/>
    <s v="E6007"/>
    <s v="OT706"/>
    <s v="D706"/>
    <s v="EDUCATION LICENSURE COMMISSION                    "/>
    <s v="NOPROJ"/>
    <s v="NA"/>
    <s v="NO PROJECT INFORMATION"/>
    <m/>
  </r>
  <r>
    <n v="42580.010416659999"/>
    <n v="42582"/>
    <n v="2016"/>
    <n v="10"/>
    <x v="0"/>
    <s v="GD0"/>
    <s v="GD0"/>
    <s v="GD0"/>
    <s v="NOGRNT"/>
    <s v="NA"/>
    <n v="2.12"/>
    <s v="011520160709"/>
    <m/>
    <m/>
    <s v="         "/>
    <m/>
    <s v="PE160731"/>
    <s v="E6007OT706"/>
    <m/>
    <m/>
    <s v="PE160731"/>
    <x v="0"/>
    <s v="ACCRUED EXPENDITURE"/>
    <s v="820"/>
    <m/>
    <s v="PERSONNEL SERVICES"/>
    <s v="0600"/>
    <x v="3"/>
    <s v="FRINGE BENEFITS - CURR PERSONNEL"/>
    <s v="0014"/>
    <s v="0154"/>
    <s v="0154"/>
    <s v="OPTICAL PLAN"/>
    <s v="E6007"/>
    <s v="OT706"/>
    <s v="D706"/>
    <s v="EDUCATION LICENSURE COMMISSION                    "/>
    <s v="NOPROJ"/>
    <s v="NA"/>
    <s v="NO PROJECT INFORMATION"/>
    <m/>
  </r>
  <r>
    <n v="42614.040972219998"/>
    <n v="42613"/>
    <n v="2016"/>
    <n v="11"/>
    <x v="0"/>
    <s v="GD0"/>
    <s v="GD0"/>
    <s v="GD0"/>
    <s v="NOGRNT"/>
    <s v="NA"/>
    <n v="1.07"/>
    <s v="011820160820"/>
    <m/>
    <m/>
    <s v="         "/>
    <m/>
    <s v="PE160831"/>
    <s v="E6007OT706"/>
    <m/>
    <m/>
    <s v="PE160831"/>
    <x v="0"/>
    <s v="ACCRUED EXPENDITURE"/>
    <s v="820"/>
    <m/>
    <s v="PERSONNEL SERVICES"/>
    <s v="0600"/>
    <x v="3"/>
    <s v="FRINGE BENEFITS - CURR PERSONNEL"/>
    <s v="0014"/>
    <s v="0154"/>
    <s v="0154"/>
    <s v="OPTICAL PLAN"/>
    <s v="E6007"/>
    <s v="OT706"/>
    <s v="D706"/>
    <s v="EDUCATION LICENSURE COMMISSION                    "/>
    <s v="NOPROJ"/>
    <s v="NA"/>
    <s v="NO PROJECT INFORMATION"/>
    <m/>
  </r>
  <r>
    <n v="42655.072916659999"/>
    <n v="42643"/>
    <n v="2016"/>
    <n v="12"/>
    <x v="0"/>
    <s v="GD0"/>
    <s v="GD0"/>
    <s v="GD0"/>
    <s v="NOGRNT"/>
    <s v="NA"/>
    <n v="1.17"/>
    <s v="012120161001"/>
    <m/>
    <m/>
    <s v="         "/>
    <m/>
    <s v="PE160930"/>
    <s v="E6007OT706"/>
    <m/>
    <m/>
    <s v="PE160930"/>
    <x v="0"/>
    <s v="ACCRUED EXPENDITURE"/>
    <s v="820"/>
    <m/>
    <s v="PERSONNEL SERVICES"/>
    <s v="0600"/>
    <x v="3"/>
    <s v="FRINGE BENEFITS - CURR PERSONNEL"/>
    <s v="0014"/>
    <s v="0154"/>
    <s v="0154"/>
    <s v="OPTICAL PLAN"/>
    <s v="E6007"/>
    <s v="OT706"/>
    <s v="D706"/>
    <s v="EDUCATION LICENSURE COMMISSION                    "/>
    <s v="NOPROJ"/>
    <s v="NA"/>
    <s v="NO PROJECT INFORMATION"/>
    <m/>
  </r>
  <r>
    <n v="42493.959722220003"/>
    <n v="42491"/>
    <n v="2016"/>
    <n v="8"/>
    <x v="0"/>
    <s v="GD0"/>
    <s v="GD0"/>
    <s v="GD0"/>
    <s v="NOGRNT"/>
    <s v="NA"/>
    <n v="-0.84"/>
    <s v="010920160416"/>
    <m/>
    <m/>
    <s v="         "/>
    <m/>
    <s v="PF160430"/>
    <s v="E6007OT706"/>
    <m/>
    <m/>
    <s v="PF160430"/>
    <x v="0"/>
    <s v="ACCRUED EXPENDITURE"/>
    <s v="821"/>
    <s v="PE160430"/>
    <s v="PERSONNEL SERVICES"/>
    <s v="0600"/>
    <x v="3"/>
    <s v="FRINGE BENEFITS - CURR PERSONNEL"/>
    <s v="0014"/>
    <s v="0154"/>
    <s v="0154"/>
    <s v="OPTICAL PLAN"/>
    <s v="E6007"/>
    <s v="OT706"/>
    <s v="D706"/>
    <s v="EDUCATION LICENSURE COMMISSION                    "/>
    <s v="NOPROJ"/>
    <s v="NA"/>
    <s v="NO PROJECT INFORMATION"/>
    <m/>
  </r>
  <r>
    <n v="42522.97222222"/>
    <n v="42522"/>
    <n v="2016"/>
    <n v="9"/>
    <x v="0"/>
    <s v="GD0"/>
    <s v="GD0"/>
    <s v="GD0"/>
    <s v="NOGRNT"/>
    <s v="NA"/>
    <n v="-1.02"/>
    <s v="011120160514"/>
    <m/>
    <m/>
    <s v="         "/>
    <m/>
    <s v="PF160531"/>
    <s v="E6007OT706"/>
    <m/>
    <m/>
    <s v="PF160531"/>
    <x v="0"/>
    <s v="ACCRUED EXPENDITURE"/>
    <s v="821"/>
    <s v="PE160531"/>
    <s v="PERSONNEL SERVICES"/>
    <s v="0600"/>
    <x v="3"/>
    <s v="FRINGE BENEFITS - CURR PERSONNEL"/>
    <s v="0014"/>
    <s v="0154"/>
    <s v="0154"/>
    <s v="OPTICAL PLAN"/>
    <s v="E6007"/>
    <s v="OT706"/>
    <s v="D706"/>
    <s v="EDUCATION LICENSURE COMMISSION                    "/>
    <s v="NOPROJ"/>
    <s v="NA"/>
    <s v="NO PROJECT INFORMATION"/>
    <m/>
  </r>
  <r>
    <n v="42551.97430555"/>
    <n v="42552"/>
    <n v="2016"/>
    <n v="10"/>
    <x v="0"/>
    <s v="GD0"/>
    <s v="GD0"/>
    <s v="GD0"/>
    <s v="NOGRNT"/>
    <s v="NA"/>
    <n v="-1.1399999999999999"/>
    <s v="011320160611"/>
    <m/>
    <m/>
    <s v="         "/>
    <m/>
    <s v="PF160630"/>
    <s v="E6007OT706"/>
    <m/>
    <m/>
    <s v="PF160630"/>
    <x v="0"/>
    <s v="ACCRUED EXPENDITURE"/>
    <s v="821"/>
    <s v="PE160630"/>
    <s v="PERSONNEL SERVICES"/>
    <s v="0600"/>
    <x v="3"/>
    <s v="FRINGE BENEFITS - CURR PERSONNEL"/>
    <s v="0014"/>
    <s v="0154"/>
    <s v="0154"/>
    <s v="OPTICAL PLAN"/>
    <s v="E6007"/>
    <s v="OT706"/>
    <s v="D706"/>
    <s v="EDUCATION LICENSURE COMMISSION                    "/>
    <s v="NOPROJ"/>
    <s v="NA"/>
    <s v="NO PROJECT INFORMATION"/>
    <m/>
  </r>
  <r>
    <n v="42580.949305549999"/>
    <n v="42583"/>
    <n v="2016"/>
    <n v="11"/>
    <x v="0"/>
    <s v="GD0"/>
    <s v="GD0"/>
    <s v="GD0"/>
    <s v="NOGRNT"/>
    <s v="NA"/>
    <n v="-2.12"/>
    <s v="011520160709"/>
    <m/>
    <m/>
    <s v="         "/>
    <m/>
    <s v="PF160731"/>
    <s v="E6007OT706"/>
    <m/>
    <m/>
    <s v="PF160731"/>
    <x v="0"/>
    <s v="ACCRUED EXPENDITURE"/>
    <s v="821"/>
    <s v="PE160731"/>
    <s v="PERSONNEL SERVICES"/>
    <s v="0600"/>
    <x v="3"/>
    <s v="FRINGE BENEFITS - CURR PERSONNEL"/>
    <s v="0014"/>
    <s v="0154"/>
    <s v="0154"/>
    <s v="OPTICAL PLAN"/>
    <s v="E6007"/>
    <s v="OT706"/>
    <s v="D706"/>
    <s v="EDUCATION LICENSURE COMMISSION                    "/>
    <s v="NOPROJ"/>
    <s v="NA"/>
    <s v="NO PROJECT INFORMATION"/>
    <m/>
  </r>
  <r>
    <n v="42615.008333329999"/>
    <n v="42614"/>
    <n v="2016"/>
    <n v="12"/>
    <x v="0"/>
    <s v="GD0"/>
    <s v="GD0"/>
    <s v="GD0"/>
    <s v="NOGRNT"/>
    <s v="NA"/>
    <n v="-1.07"/>
    <s v="011820160820"/>
    <m/>
    <m/>
    <s v="         "/>
    <m/>
    <s v="PF160831"/>
    <s v="E6007OT706"/>
    <m/>
    <m/>
    <s v="PF160831"/>
    <x v="0"/>
    <s v="ACCRUED EXPENDITURE"/>
    <s v="821"/>
    <s v="PE160831"/>
    <s v="PERSONNEL SERVICES"/>
    <s v="0600"/>
    <x v="3"/>
    <s v="FRINGE BENEFITS - CURR PERSONNEL"/>
    <s v="0014"/>
    <s v="0154"/>
    <s v="0154"/>
    <s v="OPTICAL PLAN"/>
    <s v="E6007"/>
    <s v="OT706"/>
    <s v="D706"/>
    <s v="EDUCATION LICENSURE COMMISSION                    "/>
    <s v="NOPROJ"/>
    <s v="NA"/>
    <s v="NO PROJECT INFORMATION"/>
    <m/>
  </r>
  <r>
    <n v="42486.031944440001"/>
    <n v="42486"/>
    <n v="2016"/>
    <n v="7"/>
    <x v="0"/>
    <s v="GD0"/>
    <s v="GD0"/>
    <s v="GD0"/>
    <s v="NOGRNT"/>
    <s v="NA"/>
    <n v="2.91"/>
    <s v="010920160416"/>
    <m/>
    <m/>
    <s v="         "/>
    <m/>
    <s v="PR160426"/>
    <s v="E6007OT706"/>
    <m/>
    <m/>
    <s v="PR160426"/>
    <x v="1"/>
    <s v="CASH EXPENDITURE"/>
    <s v="750"/>
    <m/>
    <s v="PERSONNEL SERVICES"/>
    <s v="0600"/>
    <x v="3"/>
    <s v="FRINGE BENEFITS - CURR PERSONNEL"/>
    <s v="0014"/>
    <s v="0155"/>
    <s v="0155"/>
    <s v="DENTAL PLAN"/>
    <s v="E6007"/>
    <s v="OT706"/>
    <s v="D706"/>
    <s v="EDUCATION LICENSURE COMMISSION                    "/>
    <s v="NOPROJ"/>
    <s v="NA"/>
    <s v="NO PROJECT INFORMATION"/>
    <m/>
  </r>
  <r>
    <n v="42499.960416659997"/>
    <n v="42500"/>
    <n v="2016"/>
    <n v="8"/>
    <x v="0"/>
    <s v="GD0"/>
    <s v="GD0"/>
    <s v="GD0"/>
    <s v="NOGRNT"/>
    <s v="NA"/>
    <n v="2.91"/>
    <s v="011020160430"/>
    <m/>
    <m/>
    <s v="         "/>
    <m/>
    <s v="PR160510"/>
    <s v="E6007OT706"/>
    <m/>
    <m/>
    <s v="PR160510"/>
    <x v="1"/>
    <s v="CASH EXPENDITURE"/>
    <s v="750"/>
    <m/>
    <s v="PERSONNEL SERVICES"/>
    <s v="0600"/>
    <x v="3"/>
    <s v="FRINGE BENEFITS - CURR PERSONNEL"/>
    <s v="0014"/>
    <s v="0155"/>
    <s v="0155"/>
    <s v="DENTAL PLAN"/>
    <s v="E6007"/>
    <s v="OT706"/>
    <s v="D706"/>
    <s v="EDUCATION LICENSURE COMMISSION                    "/>
    <s v="NOPROJ"/>
    <s v="NA"/>
    <s v="NO PROJECT INFORMATION"/>
    <m/>
  </r>
  <r>
    <n v="42513.967361110001"/>
    <n v="42514"/>
    <n v="2016"/>
    <n v="8"/>
    <x v="0"/>
    <s v="GD0"/>
    <s v="GD0"/>
    <s v="GD0"/>
    <s v="NOGRNT"/>
    <s v="NA"/>
    <n v="2.91"/>
    <s v="011120160514"/>
    <m/>
    <m/>
    <s v="         "/>
    <m/>
    <s v="PR160524"/>
    <s v="E6007OT706"/>
    <m/>
    <m/>
    <s v="PR160524"/>
    <x v="1"/>
    <s v="CASH EXPENDITURE"/>
    <s v="750"/>
    <m/>
    <s v="PERSONNEL SERVICES"/>
    <s v="0600"/>
    <x v="3"/>
    <s v="FRINGE BENEFITS - CURR PERSONNEL"/>
    <s v="0014"/>
    <s v="0155"/>
    <s v="0155"/>
    <s v="DENTAL PLAN"/>
    <s v="E6007"/>
    <s v="OT706"/>
    <s v="D706"/>
    <s v="EDUCATION LICENSURE COMMISSION                    "/>
    <s v="NOPROJ"/>
    <s v="NA"/>
    <s v="NO PROJECT INFORMATION"/>
    <m/>
  </r>
  <r>
    <n v="42527.97777777"/>
    <n v="42528"/>
    <n v="2016"/>
    <n v="9"/>
    <x v="0"/>
    <s v="GD0"/>
    <s v="GD0"/>
    <s v="GD0"/>
    <s v="NOGRNT"/>
    <s v="NA"/>
    <n v="2.92"/>
    <s v="011220160528"/>
    <m/>
    <m/>
    <s v="         "/>
    <m/>
    <s v="PR160607"/>
    <s v="E6007OT706"/>
    <m/>
    <m/>
    <s v="PR160607"/>
    <x v="1"/>
    <s v="CASH EXPENDITURE"/>
    <s v="750"/>
    <m/>
    <s v="PERSONNEL SERVICES"/>
    <s v="0600"/>
    <x v="3"/>
    <s v="FRINGE BENEFITS - CURR PERSONNEL"/>
    <s v="0014"/>
    <s v="0155"/>
    <s v="0155"/>
    <s v="DENTAL PLAN"/>
    <s v="E6007"/>
    <s v="OT706"/>
    <s v="D706"/>
    <s v="EDUCATION LICENSURE COMMISSION                    "/>
    <s v="NOPROJ"/>
    <s v="NA"/>
    <s v="NO PROJECT INFORMATION"/>
    <m/>
  </r>
  <r>
    <n v="42541.966666660002"/>
    <n v="42542"/>
    <n v="2016"/>
    <n v="9"/>
    <x v="0"/>
    <s v="GD0"/>
    <s v="GD0"/>
    <s v="GD0"/>
    <s v="NOGRNT"/>
    <s v="NA"/>
    <n v="2.91"/>
    <s v="011320160611"/>
    <m/>
    <m/>
    <s v="         "/>
    <m/>
    <s v="PR160621"/>
    <s v="E6007OT706"/>
    <m/>
    <m/>
    <s v="PR160621"/>
    <x v="1"/>
    <s v="CASH EXPENDITURE"/>
    <s v="750"/>
    <m/>
    <s v="PERSONNEL SERVICES"/>
    <s v="0600"/>
    <x v="3"/>
    <s v="FRINGE BENEFITS - CURR PERSONNEL"/>
    <s v="0014"/>
    <s v="0155"/>
    <s v="0155"/>
    <s v="DENTAL PLAN"/>
    <s v="E6007"/>
    <s v="OT706"/>
    <s v="D706"/>
    <s v="EDUCATION LICENSURE COMMISSION                    "/>
    <s v="NOPROJ"/>
    <s v="NA"/>
    <s v="NO PROJECT INFORMATION"/>
    <m/>
  </r>
  <r>
    <n v="42552.97222222"/>
    <n v="42556"/>
    <n v="2016"/>
    <n v="10"/>
    <x v="0"/>
    <s v="GD0"/>
    <s v="GD0"/>
    <s v="GD0"/>
    <s v="NOGRNT"/>
    <s v="NA"/>
    <n v="4.1399999999999997"/>
    <s v="011420160625"/>
    <m/>
    <m/>
    <s v="         "/>
    <m/>
    <s v="PR160705"/>
    <s v="E6007OT706"/>
    <m/>
    <m/>
    <s v="PR160705"/>
    <x v="1"/>
    <s v="CASH EXPENDITURE"/>
    <s v="750"/>
    <m/>
    <s v="PERSONNEL SERVICES"/>
    <s v="0600"/>
    <x v="3"/>
    <s v="FRINGE BENEFITS - CURR PERSONNEL"/>
    <s v="0014"/>
    <s v="0155"/>
    <s v="0155"/>
    <s v="DENTAL PLAN"/>
    <s v="E6007"/>
    <s v="OT706"/>
    <s v="D706"/>
    <s v="EDUCATION LICENSURE COMMISSION                    "/>
    <s v="NOPROJ"/>
    <s v="NA"/>
    <s v="NO PROJECT INFORMATION"/>
    <m/>
  </r>
  <r>
    <n v="42569.988888879998"/>
    <n v="42570"/>
    <n v="2016"/>
    <n v="10"/>
    <x v="0"/>
    <s v="GD0"/>
    <s v="GD0"/>
    <s v="GD0"/>
    <s v="NOGRNT"/>
    <s v="NA"/>
    <n v="4.13"/>
    <s v="011520160709"/>
    <m/>
    <m/>
    <s v="         "/>
    <m/>
    <s v="PR160719"/>
    <s v="E6007OT706"/>
    <m/>
    <m/>
    <s v="PR160719"/>
    <x v="1"/>
    <s v="CASH EXPENDITURE"/>
    <s v="750"/>
    <m/>
    <s v="PERSONNEL SERVICES"/>
    <s v="0600"/>
    <x v="3"/>
    <s v="FRINGE BENEFITS - CURR PERSONNEL"/>
    <s v="0014"/>
    <s v="0155"/>
    <s v="0155"/>
    <s v="DENTAL PLAN"/>
    <s v="E6007"/>
    <s v="OT706"/>
    <s v="D706"/>
    <s v="EDUCATION LICENSURE COMMISSION                    "/>
    <s v="NOPROJ"/>
    <s v="NA"/>
    <s v="NO PROJECT INFORMATION"/>
    <m/>
  </r>
  <r>
    <n v="42583.989583330003"/>
    <n v="42584"/>
    <n v="2016"/>
    <n v="11"/>
    <x v="0"/>
    <s v="GD0"/>
    <s v="GD0"/>
    <s v="GD0"/>
    <s v="NOGRNT"/>
    <s v="NA"/>
    <n v="4.1399999999999997"/>
    <s v="011620160723"/>
    <m/>
    <m/>
    <s v="         "/>
    <m/>
    <s v="PR160802"/>
    <s v="E6007OT706"/>
    <m/>
    <m/>
    <s v="PR160802"/>
    <x v="1"/>
    <s v="CASH EXPENDITURE"/>
    <s v="750"/>
    <m/>
    <s v="PERSONNEL SERVICES"/>
    <s v="0600"/>
    <x v="3"/>
    <s v="FRINGE BENEFITS - CURR PERSONNEL"/>
    <s v="0014"/>
    <s v="0155"/>
    <s v="0155"/>
    <s v="DENTAL PLAN"/>
    <s v="E6007"/>
    <s v="OT706"/>
    <s v="D706"/>
    <s v="EDUCATION LICENSURE COMMISSION                    "/>
    <s v="NOPROJ"/>
    <s v="NA"/>
    <s v="NO PROJECT INFORMATION"/>
    <m/>
  </r>
  <r>
    <n v="42597.94097222"/>
    <n v="42598"/>
    <n v="2016"/>
    <n v="11"/>
    <x v="0"/>
    <s v="GD0"/>
    <s v="GD0"/>
    <s v="GD0"/>
    <s v="NOGRNT"/>
    <s v="NA"/>
    <n v="4.13"/>
    <s v="011720160806"/>
    <m/>
    <m/>
    <s v="         "/>
    <m/>
    <s v="PR160816"/>
    <s v="E6007OT706"/>
    <m/>
    <m/>
    <s v="PR160816"/>
    <x v="1"/>
    <s v="CASH EXPENDITURE"/>
    <s v="750"/>
    <m/>
    <s v="PERSONNEL SERVICES"/>
    <s v="0600"/>
    <x v="3"/>
    <s v="FRINGE BENEFITS - CURR PERSONNEL"/>
    <s v="0014"/>
    <s v="0155"/>
    <s v="0155"/>
    <s v="DENTAL PLAN"/>
    <s v="E6007"/>
    <s v="OT706"/>
    <s v="D706"/>
    <s v="EDUCATION LICENSURE COMMISSION                    "/>
    <s v="NOPROJ"/>
    <s v="NA"/>
    <s v="NO PROJECT INFORMATION"/>
    <m/>
  </r>
  <r>
    <n v="42611.957638879998"/>
    <n v="42612"/>
    <n v="2016"/>
    <n v="11"/>
    <x v="0"/>
    <s v="GD0"/>
    <s v="GD0"/>
    <s v="GD0"/>
    <s v="NOGRNT"/>
    <s v="NA"/>
    <n v="4.1399999999999997"/>
    <s v="011820160820"/>
    <m/>
    <m/>
    <s v="         "/>
    <m/>
    <s v="PR160830"/>
    <s v="E6007OT706"/>
    <m/>
    <m/>
    <s v="PR160830"/>
    <x v="1"/>
    <s v="CASH EXPENDITURE"/>
    <s v="750"/>
    <m/>
    <s v="PERSONNEL SERVICES"/>
    <s v="0600"/>
    <x v="3"/>
    <s v="FRINGE BENEFITS - CURR PERSONNEL"/>
    <s v="0014"/>
    <s v="0155"/>
    <s v="0155"/>
    <s v="DENTAL PLAN"/>
    <s v="E6007"/>
    <s v="OT706"/>
    <s v="D706"/>
    <s v="EDUCATION LICENSURE COMMISSION                    "/>
    <s v="NOPROJ"/>
    <s v="NA"/>
    <s v="NO PROJECT INFORMATION"/>
    <m/>
  </r>
  <r>
    <n v="42626.014583329998"/>
    <n v="42626"/>
    <n v="2016"/>
    <n v="12"/>
    <x v="0"/>
    <s v="GD0"/>
    <s v="GD0"/>
    <s v="GD0"/>
    <s v="NOGRNT"/>
    <s v="NA"/>
    <n v="4.1399999999999997"/>
    <s v="011920160903"/>
    <m/>
    <m/>
    <s v="         "/>
    <m/>
    <s v="PR160913"/>
    <s v="E6007OT706"/>
    <m/>
    <m/>
    <s v="PR160913"/>
    <x v="1"/>
    <s v="CASH EXPENDITURE"/>
    <s v="750"/>
    <m/>
    <s v="PERSONNEL SERVICES"/>
    <s v="0600"/>
    <x v="3"/>
    <s v="FRINGE BENEFITS - CURR PERSONNEL"/>
    <s v="0014"/>
    <s v="0155"/>
    <s v="0155"/>
    <s v="DENTAL PLAN"/>
    <s v="E6007"/>
    <s v="OT706"/>
    <s v="D706"/>
    <s v="EDUCATION LICENSURE COMMISSION                    "/>
    <s v="NOPROJ"/>
    <s v="NA"/>
    <s v="NO PROJECT INFORMATION"/>
    <m/>
  </r>
  <r>
    <n v="42641.136111109998"/>
    <n v="42640"/>
    <n v="2016"/>
    <n v="12"/>
    <x v="0"/>
    <s v="GD0"/>
    <s v="GD0"/>
    <s v="GD0"/>
    <s v="NOGRNT"/>
    <s v="NA"/>
    <n v="4.1399999999999997"/>
    <s v="012020160917"/>
    <m/>
    <m/>
    <s v="         "/>
    <m/>
    <s v="PR160927"/>
    <s v="E6007OT706"/>
    <m/>
    <m/>
    <s v="PR160927"/>
    <x v="1"/>
    <s v="CASH EXPENDITURE"/>
    <s v="750"/>
    <m/>
    <s v="PERSONNEL SERVICES"/>
    <s v="0600"/>
    <x v="3"/>
    <s v="FRINGE BENEFITS - CURR PERSONNEL"/>
    <s v="0014"/>
    <s v="0155"/>
    <s v="0155"/>
    <s v="DENTAL PLAN"/>
    <s v="E6007"/>
    <s v="OT706"/>
    <s v="D706"/>
    <s v="EDUCATION LICENSURE COMMISSION                    "/>
    <s v="NOPROJ"/>
    <s v="NA"/>
    <s v="NO PROJECT INFORMATION"/>
    <m/>
  </r>
  <r>
    <n v="42493.083333330003"/>
    <n v="42490"/>
    <n v="2016"/>
    <n v="7"/>
    <x v="0"/>
    <s v="GD0"/>
    <s v="GD0"/>
    <s v="GD0"/>
    <s v="NOGRNT"/>
    <s v="NA"/>
    <n v="2.91"/>
    <s v="010920160416"/>
    <m/>
    <m/>
    <s v="         "/>
    <m/>
    <s v="PE160430"/>
    <s v="E6007OT706"/>
    <m/>
    <m/>
    <s v="PE160430"/>
    <x v="0"/>
    <s v="ACCRUED EXPENDITURE"/>
    <s v="820"/>
    <m/>
    <s v="PERSONNEL SERVICES"/>
    <s v="0600"/>
    <x v="3"/>
    <s v="FRINGE BENEFITS - CURR PERSONNEL"/>
    <s v="0014"/>
    <s v="0155"/>
    <s v="0155"/>
    <s v="DENTAL PLAN"/>
    <s v="E6007"/>
    <s v="OT706"/>
    <s v="D706"/>
    <s v="EDUCATION LICENSURE COMMISSION                    "/>
    <s v="NOPROJ"/>
    <s v="NA"/>
    <s v="NO PROJECT INFORMATION"/>
    <m/>
  </r>
  <r>
    <n v="42521.964583330002"/>
    <n v="42521"/>
    <n v="2016"/>
    <n v="8"/>
    <x v="0"/>
    <s v="GD0"/>
    <s v="GD0"/>
    <s v="GD0"/>
    <s v="NOGRNT"/>
    <s v="NA"/>
    <n v="3.53"/>
    <s v="011120160514"/>
    <m/>
    <m/>
    <s v="         "/>
    <m/>
    <s v="PE160531"/>
    <s v="E6007OT706"/>
    <m/>
    <m/>
    <s v="PE160531"/>
    <x v="0"/>
    <s v="ACCRUED EXPENDITURE"/>
    <s v="820"/>
    <m/>
    <s v="PERSONNEL SERVICES"/>
    <s v="0600"/>
    <x v="3"/>
    <s v="FRINGE BENEFITS - CURR PERSONNEL"/>
    <s v="0014"/>
    <s v="0155"/>
    <s v="0155"/>
    <s v="DENTAL PLAN"/>
    <s v="E6007"/>
    <s v="OT706"/>
    <s v="D706"/>
    <s v="EDUCATION LICENSURE COMMISSION                    "/>
    <s v="NOPROJ"/>
    <s v="NA"/>
    <s v="NO PROJECT INFORMATION"/>
    <m/>
  </r>
  <r>
    <n v="42551.042361109998"/>
    <n v="42551"/>
    <n v="2016"/>
    <n v="9"/>
    <x v="0"/>
    <s v="GD0"/>
    <s v="GD0"/>
    <s v="GD0"/>
    <s v="NOGRNT"/>
    <s v="NA"/>
    <n v="3.95"/>
    <s v="011320160611"/>
    <m/>
    <m/>
    <s v="         "/>
    <m/>
    <s v="PE160630"/>
    <s v="E6007OT706"/>
    <m/>
    <m/>
    <s v="PE160630"/>
    <x v="0"/>
    <s v="ACCRUED EXPENDITURE"/>
    <s v="820"/>
    <m/>
    <s v="PERSONNEL SERVICES"/>
    <s v="0600"/>
    <x v="3"/>
    <s v="FRINGE BENEFITS - CURR PERSONNEL"/>
    <s v="0014"/>
    <s v="0155"/>
    <s v="0155"/>
    <s v="DENTAL PLAN"/>
    <s v="E6007"/>
    <s v="OT706"/>
    <s v="D706"/>
    <s v="EDUCATION LICENSURE COMMISSION                    "/>
    <s v="NOPROJ"/>
    <s v="NA"/>
    <s v="NO PROJECT INFORMATION"/>
    <m/>
  </r>
  <r>
    <n v="42580.010416659999"/>
    <n v="42582"/>
    <n v="2016"/>
    <n v="10"/>
    <x v="0"/>
    <s v="GD0"/>
    <s v="GD0"/>
    <s v="GD0"/>
    <s v="NOGRNT"/>
    <s v="NA"/>
    <n v="6.49"/>
    <s v="011520160709"/>
    <m/>
    <m/>
    <s v="         "/>
    <m/>
    <s v="PE160731"/>
    <s v="E6007OT706"/>
    <m/>
    <m/>
    <s v="PE160731"/>
    <x v="0"/>
    <s v="ACCRUED EXPENDITURE"/>
    <s v="820"/>
    <m/>
    <s v="PERSONNEL SERVICES"/>
    <s v="0600"/>
    <x v="3"/>
    <s v="FRINGE BENEFITS - CURR PERSONNEL"/>
    <s v="0014"/>
    <s v="0155"/>
    <s v="0155"/>
    <s v="DENTAL PLAN"/>
    <s v="E6007"/>
    <s v="OT706"/>
    <s v="D706"/>
    <s v="EDUCATION LICENSURE COMMISSION                    "/>
    <s v="NOPROJ"/>
    <s v="NA"/>
    <s v="NO PROJECT INFORMATION"/>
    <m/>
  </r>
  <r>
    <n v="42614.040972219998"/>
    <n v="42613"/>
    <n v="2016"/>
    <n v="11"/>
    <x v="0"/>
    <s v="GD0"/>
    <s v="GD0"/>
    <s v="GD0"/>
    <s v="NOGRNT"/>
    <s v="NA"/>
    <n v="3.25"/>
    <s v="011820160820"/>
    <m/>
    <m/>
    <s v="         "/>
    <m/>
    <s v="PE160831"/>
    <s v="E6007OT706"/>
    <m/>
    <m/>
    <s v="PE160831"/>
    <x v="0"/>
    <s v="ACCRUED EXPENDITURE"/>
    <s v="820"/>
    <m/>
    <s v="PERSONNEL SERVICES"/>
    <s v="0600"/>
    <x v="3"/>
    <s v="FRINGE BENEFITS - CURR PERSONNEL"/>
    <s v="0014"/>
    <s v="0155"/>
    <s v="0155"/>
    <s v="DENTAL PLAN"/>
    <s v="E6007"/>
    <s v="OT706"/>
    <s v="D706"/>
    <s v="EDUCATION LICENSURE COMMISSION                    "/>
    <s v="NOPROJ"/>
    <s v="NA"/>
    <s v="NO PROJECT INFORMATION"/>
    <m/>
  </r>
  <r>
    <n v="42655.072916659999"/>
    <n v="42643"/>
    <n v="2016"/>
    <n v="12"/>
    <x v="0"/>
    <s v="GD0"/>
    <s v="GD0"/>
    <s v="GD0"/>
    <s v="NOGRNT"/>
    <s v="NA"/>
    <n v="3.57"/>
    <s v="012120161001"/>
    <m/>
    <m/>
    <s v="         "/>
    <m/>
    <s v="PE160930"/>
    <s v="E6007OT706"/>
    <m/>
    <m/>
    <s v="PE160930"/>
    <x v="0"/>
    <s v="ACCRUED EXPENDITURE"/>
    <s v="820"/>
    <m/>
    <s v="PERSONNEL SERVICES"/>
    <s v="0600"/>
    <x v="3"/>
    <s v="FRINGE BENEFITS - CURR PERSONNEL"/>
    <s v="0014"/>
    <s v="0155"/>
    <s v="0155"/>
    <s v="DENTAL PLAN"/>
    <s v="E6007"/>
    <s v="OT706"/>
    <s v="D706"/>
    <s v="EDUCATION LICENSURE COMMISSION                    "/>
    <s v="NOPROJ"/>
    <s v="NA"/>
    <s v="NO PROJECT INFORMATION"/>
    <m/>
  </r>
  <r>
    <n v="42493.959722220003"/>
    <n v="42491"/>
    <n v="2016"/>
    <n v="8"/>
    <x v="0"/>
    <s v="GD0"/>
    <s v="GD0"/>
    <s v="GD0"/>
    <s v="NOGRNT"/>
    <s v="NA"/>
    <n v="-2.91"/>
    <s v="010920160416"/>
    <m/>
    <m/>
    <s v="         "/>
    <m/>
    <s v="PF160430"/>
    <s v="E6007OT706"/>
    <m/>
    <m/>
    <s v="PF160430"/>
    <x v="0"/>
    <s v="ACCRUED EXPENDITURE"/>
    <s v="821"/>
    <s v="PE160430"/>
    <s v="PERSONNEL SERVICES"/>
    <s v="0600"/>
    <x v="3"/>
    <s v="FRINGE BENEFITS - CURR PERSONNEL"/>
    <s v="0014"/>
    <s v="0155"/>
    <s v="0155"/>
    <s v="DENTAL PLAN"/>
    <s v="E6007"/>
    <s v="OT706"/>
    <s v="D706"/>
    <s v="EDUCATION LICENSURE COMMISSION                    "/>
    <s v="NOPROJ"/>
    <s v="NA"/>
    <s v="NO PROJECT INFORMATION"/>
    <m/>
  </r>
  <r>
    <n v="42522.97222222"/>
    <n v="42522"/>
    <n v="2016"/>
    <n v="9"/>
    <x v="0"/>
    <s v="GD0"/>
    <s v="GD0"/>
    <s v="GD0"/>
    <s v="NOGRNT"/>
    <s v="NA"/>
    <n v="-3.53"/>
    <s v="011120160514"/>
    <m/>
    <m/>
    <s v="         "/>
    <m/>
    <s v="PF160531"/>
    <s v="E6007OT706"/>
    <m/>
    <m/>
    <s v="PF160531"/>
    <x v="0"/>
    <s v="ACCRUED EXPENDITURE"/>
    <s v="821"/>
    <s v="PE160531"/>
    <s v="PERSONNEL SERVICES"/>
    <s v="0600"/>
    <x v="3"/>
    <s v="FRINGE BENEFITS - CURR PERSONNEL"/>
    <s v="0014"/>
    <s v="0155"/>
    <s v="0155"/>
    <s v="DENTAL PLAN"/>
    <s v="E6007"/>
    <s v="OT706"/>
    <s v="D706"/>
    <s v="EDUCATION LICENSURE COMMISSION                    "/>
    <s v="NOPROJ"/>
    <s v="NA"/>
    <s v="NO PROJECT INFORMATION"/>
    <m/>
  </r>
  <r>
    <n v="42551.97430555"/>
    <n v="42552"/>
    <n v="2016"/>
    <n v="10"/>
    <x v="0"/>
    <s v="GD0"/>
    <s v="GD0"/>
    <s v="GD0"/>
    <s v="NOGRNT"/>
    <s v="NA"/>
    <n v="-3.95"/>
    <s v="011320160611"/>
    <m/>
    <m/>
    <s v="         "/>
    <m/>
    <s v="PF160630"/>
    <s v="E6007OT706"/>
    <m/>
    <m/>
    <s v="PF160630"/>
    <x v="0"/>
    <s v="ACCRUED EXPENDITURE"/>
    <s v="821"/>
    <s v="PE160630"/>
    <s v="PERSONNEL SERVICES"/>
    <s v="0600"/>
    <x v="3"/>
    <s v="FRINGE BENEFITS - CURR PERSONNEL"/>
    <s v="0014"/>
    <s v="0155"/>
    <s v="0155"/>
    <s v="DENTAL PLAN"/>
    <s v="E6007"/>
    <s v="OT706"/>
    <s v="D706"/>
    <s v="EDUCATION LICENSURE COMMISSION                    "/>
    <s v="NOPROJ"/>
    <s v="NA"/>
    <s v="NO PROJECT INFORMATION"/>
    <m/>
  </r>
  <r>
    <n v="42580.949305549999"/>
    <n v="42583"/>
    <n v="2016"/>
    <n v="11"/>
    <x v="0"/>
    <s v="GD0"/>
    <s v="GD0"/>
    <s v="GD0"/>
    <s v="NOGRNT"/>
    <s v="NA"/>
    <n v="-6.49"/>
    <s v="011520160709"/>
    <m/>
    <m/>
    <s v="         "/>
    <m/>
    <s v="PF160731"/>
    <s v="E6007OT706"/>
    <m/>
    <m/>
    <s v="PF160731"/>
    <x v="0"/>
    <s v="ACCRUED EXPENDITURE"/>
    <s v="821"/>
    <s v="PE160731"/>
    <s v="PERSONNEL SERVICES"/>
    <s v="0600"/>
    <x v="3"/>
    <s v="FRINGE BENEFITS - CURR PERSONNEL"/>
    <s v="0014"/>
    <s v="0155"/>
    <s v="0155"/>
    <s v="DENTAL PLAN"/>
    <s v="E6007"/>
    <s v="OT706"/>
    <s v="D706"/>
    <s v="EDUCATION LICENSURE COMMISSION                    "/>
    <s v="NOPROJ"/>
    <s v="NA"/>
    <s v="NO PROJECT INFORMATION"/>
    <m/>
  </r>
  <r>
    <n v="42615.008333329999"/>
    <n v="42614"/>
    <n v="2016"/>
    <n v="12"/>
    <x v="0"/>
    <s v="GD0"/>
    <s v="GD0"/>
    <s v="GD0"/>
    <s v="NOGRNT"/>
    <s v="NA"/>
    <n v="-3.25"/>
    <s v="011820160820"/>
    <m/>
    <m/>
    <s v="         "/>
    <m/>
    <s v="PF160831"/>
    <s v="E6007OT706"/>
    <m/>
    <m/>
    <s v="PF160831"/>
    <x v="0"/>
    <s v="ACCRUED EXPENDITURE"/>
    <s v="821"/>
    <s v="PE160831"/>
    <s v="PERSONNEL SERVICES"/>
    <s v="0600"/>
    <x v="3"/>
    <s v="FRINGE BENEFITS - CURR PERSONNEL"/>
    <s v="0014"/>
    <s v="0155"/>
    <s v="0155"/>
    <s v="DENTAL PLAN"/>
    <s v="E6007"/>
    <s v="OT706"/>
    <s v="D706"/>
    <s v="EDUCATION LICENSURE COMMISSION                    "/>
    <s v="NOPROJ"/>
    <s v="NA"/>
    <s v="NO PROJECT INFORMATION"/>
    <m/>
  </r>
  <r>
    <n v="42486.031944440001"/>
    <n v="42486"/>
    <n v="2016"/>
    <n v="7"/>
    <x v="0"/>
    <s v="GD0"/>
    <s v="GD0"/>
    <s v="GD0"/>
    <s v="NOGRNT"/>
    <s v="NA"/>
    <n v="22.82"/>
    <s v="010920160416"/>
    <m/>
    <m/>
    <s v="         "/>
    <m/>
    <s v="PR160426"/>
    <s v="E6007OT706"/>
    <m/>
    <m/>
    <s v="PR160426"/>
    <x v="1"/>
    <s v="CASH EXPENDITURE"/>
    <s v="750"/>
    <m/>
    <s v="PERSONNEL SERVICES"/>
    <s v="0600"/>
    <x v="3"/>
    <s v="FRINGE BENEFITS - CURR PERSONNEL"/>
    <s v="0014"/>
    <s v="0158"/>
    <s v="0158"/>
    <s v="MEDICARE CONTRIBUTION"/>
    <s v="E6007"/>
    <s v="OT706"/>
    <s v="D706"/>
    <s v="EDUCATION LICENSURE COMMISSION                    "/>
    <s v="NOPROJ"/>
    <s v="NA"/>
    <s v="NO PROJECT INFORMATION"/>
    <m/>
  </r>
  <r>
    <n v="42499.960416659997"/>
    <n v="42500"/>
    <n v="2016"/>
    <n v="8"/>
    <x v="0"/>
    <s v="GD0"/>
    <s v="GD0"/>
    <s v="GD0"/>
    <s v="NOGRNT"/>
    <s v="NA"/>
    <n v="23.31"/>
    <s v="011020160430"/>
    <m/>
    <m/>
    <s v="         "/>
    <m/>
    <s v="PR160510"/>
    <s v="E6007OT706"/>
    <m/>
    <m/>
    <s v="PR160510"/>
    <x v="1"/>
    <s v="CASH EXPENDITURE"/>
    <s v="750"/>
    <m/>
    <s v="PERSONNEL SERVICES"/>
    <s v="0600"/>
    <x v="3"/>
    <s v="FRINGE BENEFITS - CURR PERSONNEL"/>
    <s v="0014"/>
    <s v="0158"/>
    <s v="0158"/>
    <s v="MEDICARE CONTRIBUTION"/>
    <s v="E6007"/>
    <s v="OT706"/>
    <s v="D706"/>
    <s v="EDUCATION LICENSURE COMMISSION                    "/>
    <s v="NOPROJ"/>
    <s v="NA"/>
    <s v="NO PROJECT INFORMATION"/>
    <m/>
  </r>
  <r>
    <n v="42513.967361110001"/>
    <n v="42514"/>
    <n v="2016"/>
    <n v="8"/>
    <x v="0"/>
    <s v="GD0"/>
    <s v="GD0"/>
    <s v="GD0"/>
    <s v="NOGRNT"/>
    <s v="NA"/>
    <n v="23.31"/>
    <s v="011120160514"/>
    <m/>
    <m/>
    <s v="         "/>
    <m/>
    <s v="PR160524"/>
    <s v="E6007OT706"/>
    <m/>
    <m/>
    <s v="PR160524"/>
    <x v="1"/>
    <s v="CASH EXPENDITURE"/>
    <s v="750"/>
    <m/>
    <s v="PERSONNEL SERVICES"/>
    <s v="0600"/>
    <x v="3"/>
    <s v="FRINGE BENEFITS - CURR PERSONNEL"/>
    <s v="0014"/>
    <s v="0158"/>
    <s v="0158"/>
    <s v="MEDICARE CONTRIBUTION"/>
    <s v="E6007"/>
    <s v="OT706"/>
    <s v="D706"/>
    <s v="EDUCATION LICENSURE COMMISSION                    "/>
    <s v="NOPROJ"/>
    <s v="NA"/>
    <s v="NO PROJECT INFORMATION"/>
    <m/>
  </r>
  <r>
    <n v="42527.97777777"/>
    <n v="42528"/>
    <n v="2016"/>
    <n v="9"/>
    <x v="0"/>
    <s v="GD0"/>
    <s v="GD0"/>
    <s v="GD0"/>
    <s v="NOGRNT"/>
    <s v="NA"/>
    <n v="23.32"/>
    <s v="011220160528"/>
    <m/>
    <m/>
    <s v="         "/>
    <m/>
    <s v="PR160607"/>
    <s v="E6007OT706"/>
    <m/>
    <m/>
    <s v="PR160607"/>
    <x v="1"/>
    <s v="CASH EXPENDITURE"/>
    <s v="750"/>
    <m/>
    <s v="PERSONNEL SERVICES"/>
    <s v="0600"/>
    <x v="3"/>
    <s v="FRINGE BENEFITS - CURR PERSONNEL"/>
    <s v="0014"/>
    <s v="0158"/>
    <s v="0158"/>
    <s v="MEDICARE CONTRIBUTION"/>
    <s v="E6007"/>
    <s v="OT706"/>
    <s v="D706"/>
    <s v="EDUCATION LICENSURE COMMISSION                    "/>
    <s v="NOPROJ"/>
    <s v="NA"/>
    <s v="NO PROJECT INFORMATION"/>
    <m/>
  </r>
  <r>
    <n v="42541.966666660002"/>
    <n v="42542"/>
    <n v="2016"/>
    <n v="9"/>
    <x v="0"/>
    <s v="GD0"/>
    <s v="GD0"/>
    <s v="GD0"/>
    <s v="NOGRNT"/>
    <s v="NA"/>
    <n v="23.31"/>
    <s v="011320160611"/>
    <m/>
    <m/>
    <s v="         "/>
    <m/>
    <s v="PR160621"/>
    <s v="E6007OT706"/>
    <m/>
    <m/>
    <s v="PR160621"/>
    <x v="1"/>
    <s v="CASH EXPENDITURE"/>
    <s v="750"/>
    <m/>
    <s v="PERSONNEL SERVICES"/>
    <s v="0600"/>
    <x v="3"/>
    <s v="FRINGE BENEFITS - CURR PERSONNEL"/>
    <s v="0014"/>
    <s v="0158"/>
    <s v="0158"/>
    <s v="MEDICARE CONTRIBUTION"/>
    <s v="E6007"/>
    <s v="OT706"/>
    <s v="D706"/>
    <s v="EDUCATION LICENSURE COMMISSION                    "/>
    <s v="NOPROJ"/>
    <s v="NA"/>
    <s v="NO PROJECT INFORMATION"/>
    <m/>
  </r>
  <r>
    <n v="42552.97222222"/>
    <n v="42556"/>
    <n v="2016"/>
    <n v="10"/>
    <x v="0"/>
    <s v="GD0"/>
    <s v="GD0"/>
    <s v="GD0"/>
    <s v="NOGRNT"/>
    <s v="NA"/>
    <n v="22.34"/>
    <s v="011420160625"/>
    <m/>
    <m/>
    <s v="         "/>
    <m/>
    <s v="PR160705"/>
    <s v="E6007OT706"/>
    <m/>
    <m/>
    <s v="PR160705"/>
    <x v="1"/>
    <s v="CASH EXPENDITURE"/>
    <s v="750"/>
    <m/>
    <s v="PERSONNEL SERVICES"/>
    <s v="0600"/>
    <x v="3"/>
    <s v="FRINGE BENEFITS - CURR PERSONNEL"/>
    <s v="0014"/>
    <s v="0158"/>
    <s v="0158"/>
    <s v="MEDICARE CONTRIBUTION"/>
    <s v="E6007"/>
    <s v="OT706"/>
    <s v="D706"/>
    <s v="EDUCATION LICENSURE COMMISSION                    "/>
    <s v="NOPROJ"/>
    <s v="NA"/>
    <s v="NO PROJECT INFORMATION"/>
    <m/>
  </r>
  <r>
    <n v="42569.988888879998"/>
    <n v="42570"/>
    <n v="2016"/>
    <n v="10"/>
    <x v="0"/>
    <s v="GD0"/>
    <s v="GD0"/>
    <s v="GD0"/>
    <s v="NOGRNT"/>
    <s v="NA"/>
    <n v="22.34"/>
    <s v="011520160709"/>
    <m/>
    <m/>
    <s v="         "/>
    <m/>
    <s v="PR160719"/>
    <s v="E6007OT706"/>
    <m/>
    <m/>
    <s v="PR160719"/>
    <x v="1"/>
    <s v="CASH EXPENDITURE"/>
    <s v="750"/>
    <m/>
    <s v="PERSONNEL SERVICES"/>
    <s v="0600"/>
    <x v="3"/>
    <s v="FRINGE BENEFITS - CURR PERSONNEL"/>
    <s v="0014"/>
    <s v="0158"/>
    <s v="0158"/>
    <s v="MEDICARE CONTRIBUTION"/>
    <s v="E6007"/>
    <s v="OT706"/>
    <s v="D706"/>
    <s v="EDUCATION LICENSURE COMMISSION                    "/>
    <s v="NOPROJ"/>
    <s v="NA"/>
    <s v="NO PROJECT INFORMATION"/>
    <m/>
  </r>
  <r>
    <n v="42583.989583330003"/>
    <n v="42584"/>
    <n v="2016"/>
    <n v="11"/>
    <x v="0"/>
    <s v="GD0"/>
    <s v="GD0"/>
    <s v="GD0"/>
    <s v="NOGRNT"/>
    <s v="NA"/>
    <n v="22.34"/>
    <s v="011620160723"/>
    <m/>
    <m/>
    <s v="         "/>
    <m/>
    <s v="PR160802"/>
    <s v="E6007OT706"/>
    <m/>
    <m/>
    <s v="PR160802"/>
    <x v="1"/>
    <s v="CASH EXPENDITURE"/>
    <s v="750"/>
    <m/>
    <s v="PERSONNEL SERVICES"/>
    <s v="0600"/>
    <x v="3"/>
    <s v="FRINGE BENEFITS - CURR PERSONNEL"/>
    <s v="0014"/>
    <s v="0158"/>
    <s v="0158"/>
    <s v="MEDICARE CONTRIBUTION"/>
    <s v="E6007"/>
    <s v="OT706"/>
    <s v="D706"/>
    <s v="EDUCATION LICENSURE COMMISSION                    "/>
    <s v="NOPROJ"/>
    <s v="NA"/>
    <s v="NO PROJECT INFORMATION"/>
    <m/>
  </r>
  <r>
    <n v="42597.94097222"/>
    <n v="42598"/>
    <n v="2016"/>
    <n v="11"/>
    <x v="0"/>
    <s v="GD0"/>
    <s v="GD0"/>
    <s v="GD0"/>
    <s v="NOGRNT"/>
    <s v="NA"/>
    <n v="22.34"/>
    <s v="011720160806"/>
    <m/>
    <m/>
    <s v="         "/>
    <m/>
    <s v="PR160816"/>
    <s v="E6007OT706"/>
    <m/>
    <m/>
    <s v="PR160816"/>
    <x v="1"/>
    <s v="CASH EXPENDITURE"/>
    <s v="750"/>
    <m/>
    <s v="PERSONNEL SERVICES"/>
    <s v="0600"/>
    <x v="3"/>
    <s v="FRINGE BENEFITS - CURR PERSONNEL"/>
    <s v="0014"/>
    <s v="0158"/>
    <s v="0158"/>
    <s v="MEDICARE CONTRIBUTION"/>
    <s v="E6007"/>
    <s v="OT706"/>
    <s v="D706"/>
    <s v="EDUCATION LICENSURE COMMISSION                    "/>
    <s v="NOPROJ"/>
    <s v="NA"/>
    <s v="NO PROJECT INFORMATION"/>
    <m/>
  </r>
  <r>
    <n v="42611.957638879998"/>
    <n v="42612"/>
    <n v="2016"/>
    <n v="11"/>
    <x v="0"/>
    <s v="GD0"/>
    <s v="GD0"/>
    <s v="GD0"/>
    <s v="NOGRNT"/>
    <s v="NA"/>
    <n v="22.34"/>
    <s v="011820160820"/>
    <m/>
    <m/>
    <s v="         "/>
    <m/>
    <s v="PR160830"/>
    <s v="E6007OT706"/>
    <m/>
    <m/>
    <s v="PR160830"/>
    <x v="1"/>
    <s v="CASH EXPENDITURE"/>
    <s v="750"/>
    <m/>
    <s v="PERSONNEL SERVICES"/>
    <s v="0600"/>
    <x v="3"/>
    <s v="FRINGE BENEFITS - CURR PERSONNEL"/>
    <s v="0014"/>
    <s v="0158"/>
    <s v="0158"/>
    <s v="MEDICARE CONTRIBUTION"/>
    <s v="E6007"/>
    <s v="OT706"/>
    <s v="D706"/>
    <s v="EDUCATION LICENSURE COMMISSION                    "/>
    <s v="NOPROJ"/>
    <s v="NA"/>
    <s v="NO PROJECT INFORMATION"/>
    <m/>
  </r>
  <r>
    <n v="42626.014583329998"/>
    <n v="42626"/>
    <n v="2016"/>
    <n v="12"/>
    <x v="0"/>
    <s v="GD0"/>
    <s v="GD0"/>
    <s v="GD0"/>
    <s v="NOGRNT"/>
    <s v="NA"/>
    <n v="22.34"/>
    <s v="011920160903"/>
    <m/>
    <m/>
    <s v="         "/>
    <m/>
    <s v="PR160913"/>
    <s v="E6007OT706"/>
    <m/>
    <m/>
    <s v="PR160913"/>
    <x v="1"/>
    <s v="CASH EXPENDITURE"/>
    <s v="750"/>
    <m/>
    <s v="PERSONNEL SERVICES"/>
    <s v="0600"/>
    <x v="3"/>
    <s v="FRINGE BENEFITS - CURR PERSONNEL"/>
    <s v="0014"/>
    <s v="0158"/>
    <s v="0158"/>
    <s v="MEDICARE CONTRIBUTION"/>
    <s v="E6007"/>
    <s v="OT706"/>
    <s v="D706"/>
    <s v="EDUCATION LICENSURE COMMISSION                    "/>
    <s v="NOPROJ"/>
    <s v="NA"/>
    <s v="NO PROJECT INFORMATION"/>
    <m/>
  </r>
  <r>
    <n v="42641.136111109998"/>
    <n v="42640"/>
    <n v="2016"/>
    <n v="12"/>
    <x v="0"/>
    <s v="GD0"/>
    <s v="GD0"/>
    <s v="GD0"/>
    <s v="NOGRNT"/>
    <s v="NA"/>
    <n v="22.34"/>
    <s v="012020160917"/>
    <m/>
    <m/>
    <s v="         "/>
    <m/>
    <s v="PR160927"/>
    <s v="E6007OT706"/>
    <m/>
    <m/>
    <s v="PR160927"/>
    <x v="1"/>
    <s v="CASH EXPENDITURE"/>
    <s v="750"/>
    <m/>
    <s v="PERSONNEL SERVICES"/>
    <s v="0600"/>
    <x v="3"/>
    <s v="FRINGE BENEFITS - CURR PERSONNEL"/>
    <s v="0014"/>
    <s v="0158"/>
    <s v="0158"/>
    <s v="MEDICARE CONTRIBUTION"/>
    <s v="E6007"/>
    <s v="OT706"/>
    <s v="D706"/>
    <s v="EDUCATION LICENSURE COMMISSION                    "/>
    <s v="NOPROJ"/>
    <s v="NA"/>
    <s v="NO PROJECT INFORMATION"/>
    <m/>
  </r>
  <r>
    <n v="42493.083333330003"/>
    <n v="42490"/>
    <n v="2016"/>
    <n v="7"/>
    <x v="0"/>
    <s v="GD0"/>
    <s v="GD0"/>
    <s v="GD0"/>
    <s v="NOGRNT"/>
    <s v="NA"/>
    <n v="22.82"/>
    <s v="010920160416"/>
    <m/>
    <m/>
    <s v="         "/>
    <m/>
    <s v="PE160430"/>
    <s v="E6007OT706"/>
    <m/>
    <m/>
    <s v="PE160430"/>
    <x v="0"/>
    <s v="ACCRUED EXPENDITURE"/>
    <s v="820"/>
    <m/>
    <s v="PERSONNEL SERVICES"/>
    <s v="0600"/>
    <x v="3"/>
    <s v="FRINGE BENEFITS - CURR PERSONNEL"/>
    <s v="0014"/>
    <s v="0158"/>
    <s v="0158"/>
    <s v="MEDICARE CONTRIBUTION"/>
    <s v="E6007"/>
    <s v="OT706"/>
    <s v="D706"/>
    <s v="EDUCATION LICENSURE COMMISSION                    "/>
    <s v="NOPROJ"/>
    <s v="NA"/>
    <s v="NO PROJECT INFORMATION"/>
    <m/>
  </r>
  <r>
    <n v="42521.964583330002"/>
    <n v="42521"/>
    <n v="2016"/>
    <n v="8"/>
    <x v="0"/>
    <s v="GD0"/>
    <s v="GD0"/>
    <s v="GD0"/>
    <s v="NOGRNT"/>
    <s v="NA"/>
    <n v="28.31"/>
    <s v="011120160514"/>
    <m/>
    <m/>
    <s v="         "/>
    <m/>
    <s v="PE160531"/>
    <s v="E6007OT706"/>
    <m/>
    <m/>
    <s v="PE160531"/>
    <x v="0"/>
    <s v="ACCRUED EXPENDITURE"/>
    <s v="820"/>
    <m/>
    <s v="PERSONNEL SERVICES"/>
    <s v="0600"/>
    <x v="3"/>
    <s v="FRINGE BENEFITS - CURR PERSONNEL"/>
    <s v="0014"/>
    <s v="0158"/>
    <s v="0158"/>
    <s v="MEDICARE CONTRIBUTION"/>
    <s v="E6007"/>
    <s v="OT706"/>
    <s v="D706"/>
    <s v="EDUCATION LICENSURE COMMISSION                    "/>
    <s v="NOPROJ"/>
    <s v="NA"/>
    <s v="NO PROJECT INFORMATION"/>
    <m/>
  </r>
  <r>
    <n v="42551.042361109998"/>
    <n v="42551"/>
    <n v="2016"/>
    <n v="9"/>
    <x v="0"/>
    <s v="GD0"/>
    <s v="GD0"/>
    <s v="GD0"/>
    <s v="NOGRNT"/>
    <s v="NA"/>
    <n v="31.63"/>
    <s v="011320160611"/>
    <m/>
    <m/>
    <s v="         "/>
    <m/>
    <s v="PE160630"/>
    <s v="E6007OT706"/>
    <m/>
    <m/>
    <s v="PE160630"/>
    <x v="0"/>
    <s v="ACCRUED EXPENDITURE"/>
    <s v="820"/>
    <m/>
    <s v="PERSONNEL SERVICES"/>
    <s v="0600"/>
    <x v="3"/>
    <s v="FRINGE BENEFITS - CURR PERSONNEL"/>
    <s v="0014"/>
    <s v="0158"/>
    <s v="0158"/>
    <s v="MEDICARE CONTRIBUTION"/>
    <s v="E6007"/>
    <s v="OT706"/>
    <s v="D706"/>
    <s v="EDUCATION LICENSURE COMMISSION                    "/>
    <s v="NOPROJ"/>
    <s v="NA"/>
    <s v="NO PROJECT INFORMATION"/>
    <m/>
  </r>
  <r>
    <n v="42580.010416659999"/>
    <n v="42582"/>
    <n v="2016"/>
    <n v="10"/>
    <x v="0"/>
    <s v="GD0"/>
    <s v="GD0"/>
    <s v="GD0"/>
    <s v="NOGRNT"/>
    <s v="NA"/>
    <n v="35.11"/>
    <s v="011520160709"/>
    <m/>
    <m/>
    <s v="         "/>
    <m/>
    <s v="PE160731"/>
    <s v="E6007OT706"/>
    <m/>
    <m/>
    <s v="PE160731"/>
    <x v="0"/>
    <s v="ACCRUED EXPENDITURE"/>
    <s v="820"/>
    <m/>
    <s v="PERSONNEL SERVICES"/>
    <s v="0600"/>
    <x v="3"/>
    <s v="FRINGE BENEFITS - CURR PERSONNEL"/>
    <s v="0014"/>
    <s v="0158"/>
    <s v="0158"/>
    <s v="MEDICARE CONTRIBUTION"/>
    <s v="E6007"/>
    <s v="OT706"/>
    <s v="D706"/>
    <s v="EDUCATION LICENSURE COMMISSION                    "/>
    <s v="NOPROJ"/>
    <s v="NA"/>
    <s v="NO PROJECT INFORMATION"/>
    <m/>
  </r>
  <r>
    <n v="42614.040972219998"/>
    <n v="42613"/>
    <n v="2016"/>
    <n v="11"/>
    <x v="0"/>
    <s v="GD0"/>
    <s v="GD0"/>
    <s v="GD0"/>
    <s v="NOGRNT"/>
    <s v="NA"/>
    <n v="17.55"/>
    <s v="011820160820"/>
    <m/>
    <m/>
    <s v="         "/>
    <m/>
    <s v="PE160831"/>
    <s v="E6007OT706"/>
    <m/>
    <m/>
    <s v="PE160831"/>
    <x v="0"/>
    <s v="ACCRUED EXPENDITURE"/>
    <s v="820"/>
    <m/>
    <s v="PERSONNEL SERVICES"/>
    <s v="0600"/>
    <x v="3"/>
    <s v="FRINGE BENEFITS - CURR PERSONNEL"/>
    <s v="0014"/>
    <s v="0158"/>
    <s v="0158"/>
    <s v="MEDICARE CONTRIBUTION"/>
    <s v="E6007"/>
    <s v="OT706"/>
    <s v="D706"/>
    <s v="EDUCATION LICENSURE COMMISSION                    "/>
    <s v="NOPROJ"/>
    <s v="NA"/>
    <s v="NO PROJECT INFORMATION"/>
    <m/>
  </r>
  <r>
    <n v="42655.072916659999"/>
    <n v="42643"/>
    <n v="2016"/>
    <n v="12"/>
    <x v="0"/>
    <s v="GD0"/>
    <s v="GD0"/>
    <s v="GD0"/>
    <s v="NOGRNT"/>
    <s v="NA"/>
    <n v="19.260000000000002"/>
    <s v="012120161001"/>
    <m/>
    <m/>
    <s v="         "/>
    <m/>
    <s v="PE160930"/>
    <s v="E6007OT706"/>
    <m/>
    <m/>
    <s v="PE160930"/>
    <x v="0"/>
    <s v="ACCRUED EXPENDITURE"/>
    <s v="820"/>
    <m/>
    <s v="PERSONNEL SERVICES"/>
    <s v="0600"/>
    <x v="3"/>
    <s v="FRINGE BENEFITS - CURR PERSONNEL"/>
    <s v="0014"/>
    <s v="0158"/>
    <s v="0158"/>
    <s v="MEDICARE CONTRIBUTION"/>
    <s v="E6007"/>
    <s v="OT706"/>
    <s v="D706"/>
    <s v="EDUCATION LICENSURE COMMISSION                    "/>
    <s v="NOPROJ"/>
    <s v="NA"/>
    <s v="NO PROJECT INFORMATION"/>
    <m/>
  </r>
  <r>
    <n v="42493.959722220003"/>
    <n v="42491"/>
    <n v="2016"/>
    <n v="8"/>
    <x v="0"/>
    <s v="GD0"/>
    <s v="GD0"/>
    <s v="GD0"/>
    <s v="NOGRNT"/>
    <s v="NA"/>
    <n v="-22.82"/>
    <s v="010920160416"/>
    <m/>
    <m/>
    <s v="         "/>
    <m/>
    <s v="PF160430"/>
    <s v="E6007OT706"/>
    <m/>
    <m/>
    <s v="PF160430"/>
    <x v="0"/>
    <s v="ACCRUED EXPENDITURE"/>
    <s v="821"/>
    <s v="PE160430"/>
    <s v="PERSONNEL SERVICES"/>
    <s v="0600"/>
    <x v="3"/>
    <s v="FRINGE BENEFITS - CURR PERSONNEL"/>
    <s v="0014"/>
    <s v="0158"/>
    <s v="0158"/>
    <s v="MEDICARE CONTRIBUTION"/>
    <s v="E6007"/>
    <s v="OT706"/>
    <s v="D706"/>
    <s v="EDUCATION LICENSURE COMMISSION                    "/>
    <s v="NOPROJ"/>
    <s v="NA"/>
    <s v="NO PROJECT INFORMATION"/>
    <m/>
  </r>
  <r>
    <n v="42522.97222222"/>
    <n v="42522"/>
    <n v="2016"/>
    <n v="9"/>
    <x v="0"/>
    <s v="GD0"/>
    <s v="GD0"/>
    <s v="GD0"/>
    <s v="NOGRNT"/>
    <s v="NA"/>
    <n v="-28.31"/>
    <s v="011120160514"/>
    <m/>
    <m/>
    <s v="         "/>
    <m/>
    <s v="PF160531"/>
    <s v="E6007OT706"/>
    <m/>
    <m/>
    <s v="PF160531"/>
    <x v="0"/>
    <s v="ACCRUED EXPENDITURE"/>
    <s v="821"/>
    <s v="PE160531"/>
    <s v="PERSONNEL SERVICES"/>
    <s v="0600"/>
    <x v="3"/>
    <s v="FRINGE BENEFITS - CURR PERSONNEL"/>
    <s v="0014"/>
    <s v="0158"/>
    <s v="0158"/>
    <s v="MEDICARE CONTRIBUTION"/>
    <s v="E6007"/>
    <s v="OT706"/>
    <s v="D706"/>
    <s v="EDUCATION LICENSURE COMMISSION                    "/>
    <s v="NOPROJ"/>
    <s v="NA"/>
    <s v="NO PROJECT INFORMATION"/>
    <m/>
  </r>
  <r>
    <n v="42551.97430555"/>
    <n v="42552"/>
    <n v="2016"/>
    <n v="10"/>
    <x v="0"/>
    <s v="GD0"/>
    <s v="GD0"/>
    <s v="GD0"/>
    <s v="NOGRNT"/>
    <s v="NA"/>
    <n v="-31.63"/>
    <s v="011320160611"/>
    <m/>
    <m/>
    <s v="         "/>
    <m/>
    <s v="PF160630"/>
    <s v="E6007OT706"/>
    <m/>
    <m/>
    <s v="PF160630"/>
    <x v="0"/>
    <s v="ACCRUED EXPENDITURE"/>
    <s v="821"/>
    <s v="PE160630"/>
    <s v="PERSONNEL SERVICES"/>
    <s v="0600"/>
    <x v="3"/>
    <s v="FRINGE BENEFITS - CURR PERSONNEL"/>
    <s v="0014"/>
    <s v="0158"/>
    <s v="0158"/>
    <s v="MEDICARE CONTRIBUTION"/>
    <s v="E6007"/>
    <s v="OT706"/>
    <s v="D706"/>
    <s v="EDUCATION LICENSURE COMMISSION                    "/>
    <s v="NOPROJ"/>
    <s v="NA"/>
    <s v="NO PROJECT INFORMATION"/>
    <m/>
  </r>
  <r>
    <n v="42580.949305549999"/>
    <n v="42583"/>
    <n v="2016"/>
    <n v="11"/>
    <x v="0"/>
    <s v="GD0"/>
    <s v="GD0"/>
    <s v="GD0"/>
    <s v="NOGRNT"/>
    <s v="NA"/>
    <n v="-35.11"/>
    <s v="011520160709"/>
    <m/>
    <m/>
    <s v="         "/>
    <m/>
    <s v="PF160731"/>
    <s v="E6007OT706"/>
    <m/>
    <m/>
    <s v="PF160731"/>
    <x v="0"/>
    <s v="ACCRUED EXPENDITURE"/>
    <s v="821"/>
    <s v="PE160731"/>
    <s v="PERSONNEL SERVICES"/>
    <s v="0600"/>
    <x v="3"/>
    <s v="FRINGE BENEFITS - CURR PERSONNEL"/>
    <s v="0014"/>
    <s v="0158"/>
    <s v="0158"/>
    <s v="MEDICARE CONTRIBUTION"/>
    <s v="E6007"/>
    <s v="OT706"/>
    <s v="D706"/>
    <s v="EDUCATION LICENSURE COMMISSION                    "/>
    <s v="NOPROJ"/>
    <s v="NA"/>
    <s v="NO PROJECT INFORMATION"/>
    <m/>
  </r>
  <r>
    <n v="42615.008333329999"/>
    <n v="42614"/>
    <n v="2016"/>
    <n v="12"/>
    <x v="0"/>
    <s v="GD0"/>
    <s v="GD0"/>
    <s v="GD0"/>
    <s v="NOGRNT"/>
    <s v="NA"/>
    <n v="-17.55"/>
    <s v="011820160820"/>
    <m/>
    <m/>
    <s v="         "/>
    <m/>
    <s v="PF160831"/>
    <s v="E6007OT706"/>
    <m/>
    <m/>
    <s v="PF160831"/>
    <x v="0"/>
    <s v="ACCRUED EXPENDITURE"/>
    <s v="821"/>
    <s v="PE160831"/>
    <s v="PERSONNEL SERVICES"/>
    <s v="0600"/>
    <x v="3"/>
    <s v="FRINGE BENEFITS - CURR PERSONNEL"/>
    <s v="0014"/>
    <s v="0158"/>
    <s v="0158"/>
    <s v="MEDICARE CONTRIBUTION"/>
    <s v="E6007"/>
    <s v="OT706"/>
    <s v="D706"/>
    <s v="EDUCATION LICENSURE COMMISSION                    "/>
    <s v="NOPROJ"/>
    <s v="NA"/>
    <s v="NO PROJECT INFORMATION"/>
    <m/>
  </r>
  <r>
    <n v="42486.031944440001"/>
    <n v="42486"/>
    <n v="2016"/>
    <n v="7"/>
    <x v="0"/>
    <s v="GD0"/>
    <s v="GD0"/>
    <s v="GD0"/>
    <s v="NOGRNT"/>
    <s v="NA"/>
    <n v="80.39"/>
    <s v="010920160416"/>
    <m/>
    <m/>
    <s v="         "/>
    <m/>
    <s v="PR160426"/>
    <s v="E6007OT706"/>
    <m/>
    <m/>
    <s v="PR160426"/>
    <x v="1"/>
    <s v="CASH EXPENDITURE"/>
    <s v="750"/>
    <m/>
    <s v="PERSONNEL SERVICES"/>
    <s v="0600"/>
    <x v="3"/>
    <s v="FRINGE BENEFITS - CURR PERSONNEL"/>
    <s v="0014"/>
    <s v="0159"/>
    <s v="0159"/>
    <s v="RETIREMENT"/>
    <s v="E6007"/>
    <s v="OT706"/>
    <s v="D706"/>
    <s v="EDUCATION LICENSURE COMMISSION                    "/>
    <s v="NOPROJ"/>
    <s v="NA"/>
    <s v="NO PROJECT INFORMATION"/>
    <m/>
  </r>
  <r>
    <n v="42499.960416659997"/>
    <n v="42500"/>
    <n v="2016"/>
    <n v="8"/>
    <x v="0"/>
    <s v="GD0"/>
    <s v="GD0"/>
    <s v="GD0"/>
    <s v="NOGRNT"/>
    <s v="NA"/>
    <n v="80.39"/>
    <s v="011020160430"/>
    <m/>
    <m/>
    <s v="         "/>
    <m/>
    <s v="PR160510"/>
    <s v="E6007OT706"/>
    <m/>
    <m/>
    <s v="PR160510"/>
    <x v="1"/>
    <s v="CASH EXPENDITURE"/>
    <s v="750"/>
    <m/>
    <s v="PERSONNEL SERVICES"/>
    <s v="0600"/>
    <x v="3"/>
    <s v="FRINGE BENEFITS - CURR PERSONNEL"/>
    <s v="0014"/>
    <s v="0159"/>
    <s v="0159"/>
    <s v="RETIREMENT"/>
    <s v="E6007"/>
    <s v="OT706"/>
    <s v="D706"/>
    <s v="EDUCATION LICENSURE COMMISSION                    "/>
    <s v="NOPROJ"/>
    <s v="NA"/>
    <s v="NO PROJECT INFORMATION"/>
    <m/>
  </r>
  <r>
    <n v="42513.967361110001"/>
    <n v="42514"/>
    <n v="2016"/>
    <n v="8"/>
    <x v="0"/>
    <s v="GD0"/>
    <s v="GD0"/>
    <s v="GD0"/>
    <s v="NOGRNT"/>
    <s v="NA"/>
    <n v="80.400000000000006"/>
    <s v="011120160514"/>
    <m/>
    <m/>
    <s v="         "/>
    <m/>
    <s v="PR160524"/>
    <s v="E6007OT706"/>
    <m/>
    <m/>
    <s v="PR160524"/>
    <x v="1"/>
    <s v="CASH EXPENDITURE"/>
    <s v="750"/>
    <m/>
    <s v="PERSONNEL SERVICES"/>
    <s v="0600"/>
    <x v="3"/>
    <s v="FRINGE BENEFITS - CURR PERSONNEL"/>
    <s v="0014"/>
    <s v="0159"/>
    <s v="0159"/>
    <s v="RETIREMENT"/>
    <s v="E6007"/>
    <s v="OT706"/>
    <s v="D706"/>
    <s v="EDUCATION LICENSURE COMMISSION                    "/>
    <s v="NOPROJ"/>
    <s v="NA"/>
    <s v="NO PROJECT INFORMATION"/>
    <m/>
  </r>
  <r>
    <n v="42527.97777777"/>
    <n v="42528"/>
    <n v="2016"/>
    <n v="9"/>
    <x v="0"/>
    <s v="GD0"/>
    <s v="GD0"/>
    <s v="GD0"/>
    <s v="NOGRNT"/>
    <s v="NA"/>
    <n v="80.400000000000006"/>
    <s v="011220160528"/>
    <m/>
    <m/>
    <s v="         "/>
    <m/>
    <s v="PR160607"/>
    <s v="E6007OT706"/>
    <m/>
    <m/>
    <s v="PR160607"/>
    <x v="1"/>
    <s v="CASH EXPENDITURE"/>
    <s v="750"/>
    <m/>
    <s v="PERSONNEL SERVICES"/>
    <s v="0600"/>
    <x v="3"/>
    <s v="FRINGE BENEFITS - CURR PERSONNEL"/>
    <s v="0014"/>
    <s v="0159"/>
    <s v="0159"/>
    <s v="RETIREMENT"/>
    <s v="E6007"/>
    <s v="OT706"/>
    <s v="D706"/>
    <s v="EDUCATION LICENSURE COMMISSION                    "/>
    <s v="NOPROJ"/>
    <s v="NA"/>
    <s v="NO PROJECT INFORMATION"/>
    <m/>
  </r>
  <r>
    <n v="42541.966666660002"/>
    <n v="42542"/>
    <n v="2016"/>
    <n v="9"/>
    <x v="0"/>
    <s v="GD0"/>
    <s v="GD0"/>
    <s v="GD0"/>
    <s v="NOGRNT"/>
    <s v="NA"/>
    <n v="80.39"/>
    <s v="011320160611"/>
    <m/>
    <m/>
    <s v="         "/>
    <m/>
    <s v="PR160621"/>
    <s v="E6007OT706"/>
    <m/>
    <m/>
    <s v="PR160621"/>
    <x v="1"/>
    <s v="CASH EXPENDITURE"/>
    <s v="750"/>
    <m/>
    <s v="PERSONNEL SERVICES"/>
    <s v="0600"/>
    <x v="3"/>
    <s v="FRINGE BENEFITS - CURR PERSONNEL"/>
    <s v="0014"/>
    <s v="0159"/>
    <s v="0159"/>
    <s v="RETIREMENT"/>
    <s v="E6007"/>
    <s v="OT706"/>
    <s v="D706"/>
    <s v="EDUCATION LICENSURE COMMISSION                    "/>
    <s v="NOPROJ"/>
    <s v="NA"/>
    <s v="NO PROJECT INFORMATION"/>
    <m/>
  </r>
  <r>
    <n v="42552.97222222"/>
    <n v="42556"/>
    <n v="2016"/>
    <n v="10"/>
    <x v="0"/>
    <s v="GD0"/>
    <s v="GD0"/>
    <s v="GD0"/>
    <s v="NOGRNT"/>
    <s v="NA"/>
    <n v="80.39"/>
    <s v="011420160625"/>
    <m/>
    <m/>
    <s v="         "/>
    <m/>
    <s v="PR160705"/>
    <s v="E6007OT706"/>
    <m/>
    <m/>
    <s v="PR160705"/>
    <x v="1"/>
    <s v="CASH EXPENDITURE"/>
    <s v="750"/>
    <m/>
    <s v="PERSONNEL SERVICES"/>
    <s v="0600"/>
    <x v="3"/>
    <s v="FRINGE BENEFITS - CURR PERSONNEL"/>
    <s v="0014"/>
    <s v="0159"/>
    <s v="0159"/>
    <s v="RETIREMENT"/>
    <s v="E6007"/>
    <s v="OT706"/>
    <s v="D706"/>
    <s v="EDUCATION LICENSURE COMMISSION                    "/>
    <s v="NOPROJ"/>
    <s v="NA"/>
    <s v="NO PROJECT INFORMATION"/>
    <m/>
  </r>
  <r>
    <n v="42569.988888879998"/>
    <n v="42570"/>
    <n v="2016"/>
    <n v="10"/>
    <x v="0"/>
    <s v="GD0"/>
    <s v="GD0"/>
    <s v="GD0"/>
    <s v="NOGRNT"/>
    <s v="NA"/>
    <n v="80.39"/>
    <s v="011520160709"/>
    <m/>
    <m/>
    <s v="         "/>
    <m/>
    <s v="PR160719"/>
    <s v="E6007OT706"/>
    <m/>
    <m/>
    <s v="PR160719"/>
    <x v="1"/>
    <s v="CASH EXPENDITURE"/>
    <s v="750"/>
    <m/>
    <s v="PERSONNEL SERVICES"/>
    <s v="0600"/>
    <x v="3"/>
    <s v="FRINGE BENEFITS - CURR PERSONNEL"/>
    <s v="0014"/>
    <s v="0159"/>
    <s v="0159"/>
    <s v="RETIREMENT"/>
    <s v="E6007"/>
    <s v="OT706"/>
    <s v="D706"/>
    <s v="EDUCATION LICENSURE COMMISSION                    "/>
    <s v="NOPROJ"/>
    <s v="NA"/>
    <s v="NO PROJECT INFORMATION"/>
    <m/>
  </r>
  <r>
    <n v="42583.989583330003"/>
    <n v="42584"/>
    <n v="2016"/>
    <n v="11"/>
    <x v="0"/>
    <s v="GD0"/>
    <s v="GD0"/>
    <s v="GD0"/>
    <s v="NOGRNT"/>
    <s v="NA"/>
    <n v="80.39"/>
    <s v="011620160723"/>
    <m/>
    <m/>
    <s v="         "/>
    <m/>
    <s v="PR160802"/>
    <s v="E6007OT706"/>
    <m/>
    <m/>
    <s v="PR160802"/>
    <x v="1"/>
    <s v="CASH EXPENDITURE"/>
    <s v="750"/>
    <m/>
    <s v="PERSONNEL SERVICES"/>
    <s v="0600"/>
    <x v="3"/>
    <s v="FRINGE BENEFITS - CURR PERSONNEL"/>
    <s v="0014"/>
    <s v="0159"/>
    <s v="0159"/>
    <s v="RETIREMENT"/>
    <s v="E6007"/>
    <s v="OT706"/>
    <s v="D706"/>
    <s v="EDUCATION LICENSURE COMMISSION                    "/>
    <s v="NOPROJ"/>
    <s v="NA"/>
    <s v="NO PROJECT INFORMATION"/>
    <m/>
  </r>
  <r>
    <n v="42597.94097222"/>
    <n v="42598"/>
    <n v="2016"/>
    <n v="11"/>
    <x v="0"/>
    <s v="GD0"/>
    <s v="GD0"/>
    <s v="GD0"/>
    <s v="NOGRNT"/>
    <s v="NA"/>
    <n v="80.39"/>
    <s v="011720160806"/>
    <m/>
    <m/>
    <s v="         "/>
    <m/>
    <s v="PR160816"/>
    <s v="E6007OT706"/>
    <m/>
    <m/>
    <s v="PR160816"/>
    <x v="1"/>
    <s v="CASH EXPENDITURE"/>
    <s v="750"/>
    <m/>
    <s v="PERSONNEL SERVICES"/>
    <s v="0600"/>
    <x v="3"/>
    <s v="FRINGE BENEFITS - CURR PERSONNEL"/>
    <s v="0014"/>
    <s v="0159"/>
    <s v="0159"/>
    <s v="RETIREMENT"/>
    <s v="E6007"/>
    <s v="OT706"/>
    <s v="D706"/>
    <s v="EDUCATION LICENSURE COMMISSION                    "/>
    <s v="NOPROJ"/>
    <s v="NA"/>
    <s v="NO PROJECT INFORMATION"/>
    <m/>
  </r>
  <r>
    <n v="42611.957638879998"/>
    <n v="42612"/>
    <n v="2016"/>
    <n v="11"/>
    <x v="0"/>
    <s v="GD0"/>
    <s v="GD0"/>
    <s v="GD0"/>
    <s v="NOGRNT"/>
    <s v="NA"/>
    <n v="80.39"/>
    <s v="011820160820"/>
    <m/>
    <m/>
    <s v="         "/>
    <m/>
    <s v="PR160830"/>
    <s v="E6007OT706"/>
    <m/>
    <m/>
    <s v="PR160830"/>
    <x v="1"/>
    <s v="CASH EXPENDITURE"/>
    <s v="750"/>
    <m/>
    <s v="PERSONNEL SERVICES"/>
    <s v="0600"/>
    <x v="3"/>
    <s v="FRINGE BENEFITS - CURR PERSONNEL"/>
    <s v="0014"/>
    <s v="0159"/>
    <s v="0159"/>
    <s v="RETIREMENT"/>
    <s v="E6007"/>
    <s v="OT706"/>
    <s v="D706"/>
    <s v="EDUCATION LICENSURE COMMISSION                    "/>
    <s v="NOPROJ"/>
    <s v="NA"/>
    <s v="NO PROJECT INFORMATION"/>
    <m/>
  </r>
  <r>
    <n v="42626.014583329998"/>
    <n v="42626"/>
    <n v="2016"/>
    <n v="12"/>
    <x v="0"/>
    <s v="GD0"/>
    <s v="GD0"/>
    <s v="GD0"/>
    <s v="NOGRNT"/>
    <s v="NA"/>
    <n v="80.39"/>
    <s v="011920160903"/>
    <m/>
    <m/>
    <s v="         "/>
    <m/>
    <s v="PR160913"/>
    <s v="E6007OT706"/>
    <m/>
    <m/>
    <s v="PR160913"/>
    <x v="1"/>
    <s v="CASH EXPENDITURE"/>
    <s v="750"/>
    <m/>
    <s v="PERSONNEL SERVICES"/>
    <s v="0600"/>
    <x v="3"/>
    <s v="FRINGE BENEFITS - CURR PERSONNEL"/>
    <s v="0014"/>
    <s v="0159"/>
    <s v="0159"/>
    <s v="RETIREMENT"/>
    <s v="E6007"/>
    <s v="OT706"/>
    <s v="D706"/>
    <s v="EDUCATION LICENSURE COMMISSION                    "/>
    <s v="NOPROJ"/>
    <s v="NA"/>
    <s v="NO PROJECT INFORMATION"/>
    <m/>
  </r>
  <r>
    <n v="42641.136111109998"/>
    <n v="42640"/>
    <n v="2016"/>
    <n v="12"/>
    <x v="0"/>
    <s v="GD0"/>
    <s v="GD0"/>
    <s v="GD0"/>
    <s v="NOGRNT"/>
    <s v="NA"/>
    <n v="80.39"/>
    <s v="012020160917"/>
    <m/>
    <m/>
    <s v="         "/>
    <m/>
    <s v="PR160927"/>
    <s v="E6007OT706"/>
    <m/>
    <m/>
    <s v="PR160927"/>
    <x v="1"/>
    <s v="CASH EXPENDITURE"/>
    <s v="750"/>
    <m/>
    <s v="PERSONNEL SERVICES"/>
    <s v="0600"/>
    <x v="3"/>
    <s v="FRINGE BENEFITS - CURR PERSONNEL"/>
    <s v="0014"/>
    <s v="0159"/>
    <s v="0159"/>
    <s v="RETIREMENT"/>
    <s v="E6007"/>
    <s v="OT706"/>
    <s v="D706"/>
    <s v="EDUCATION LICENSURE COMMISSION                    "/>
    <s v="NOPROJ"/>
    <s v="NA"/>
    <s v="NO PROJECT INFORMATION"/>
    <m/>
  </r>
  <r>
    <n v="42493.083333330003"/>
    <n v="42490"/>
    <n v="2016"/>
    <n v="7"/>
    <x v="0"/>
    <s v="GD0"/>
    <s v="GD0"/>
    <s v="GD0"/>
    <s v="NOGRNT"/>
    <s v="NA"/>
    <n v="80.39"/>
    <s v="010920160416"/>
    <m/>
    <m/>
    <s v="         "/>
    <m/>
    <s v="PE160430"/>
    <s v="E6007OT706"/>
    <m/>
    <m/>
    <s v="PE160430"/>
    <x v="0"/>
    <s v="ACCRUED EXPENDITURE"/>
    <s v="820"/>
    <m/>
    <s v="PERSONNEL SERVICES"/>
    <s v="0600"/>
    <x v="3"/>
    <s v="FRINGE BENEFITS - CURR PERSONNEL"/>
    <s v="0014"/>
    <s v="0159"/>
    <s v="0159"/>
    <s v="RETIREMENT"/>
    <s v="E6007"/>
    <s v="OT706"/>
    <s v="D706"/>
    <s v="EDUCATION LICENSURE COMMISSION                    "/>
    <s v="NOPROJ"/>
    <s v="NA"/>
    <s v="NO PROJECT INFORMATION"/>
    <m/>
  </r>
  <r>
    <n v="42521.964583330002"/>
    <n v="42521"/>
    <n v="2016"/>
    <n v="8"/>
    <x v="0"/>
    <s v="GD0"/>
    <s v="GD0"/>
    <s v="GD0"/>
    <s v="NOGRNT"/>
    <s v="NA"/>
    <n v="97.63"/>
    <s v="011120160514"/>
    <m/>
    <m/>
    <s v="         "/>
    <m/>
    <s v="PE160531"/>
    <s v="E6007OT706"/>
    <m/>
    <m/>
    <s v="PE160531"/>
    <x v="0"/>
    <s v="ACCRUED EXPENDITURE"/>
    <s v="820"/>
    <m/>
    <s v="PERSONNEL SERVICES"/>
    <s v="0600"/>
    <x v="3"/>
    <s v="FRINGE BENEFITS - CURR PERSONNEL"/>
    <s v="0014"/>
    <s v="0159"/>
    <s v="0159"/>
    <s v="RETIREMENT"/>
    <s v="E6007"/>
    <s v="OT706"/>
    <s v="D706"/>
    <s v="EDUCATION LICENSURE COMMISSION                    "/>
    <s v="NOPROJ"/>
    <s v="NA"/>
    <s v="NO PROJECT INFORMATION"/>
    <m/>
  </r>
  <r>
    <n v="42551.042361109998"/>
    <n v="42551"/>
    <n v="2016"/>
    <n v="9"/>
    <x v="0"/>
    <s v="GD0"/>
    <s v="GD0"/>
    <s v="GD0"/>
    <s v="NOGRNT"/>
    <s v="NA"/>
    <n v="109.1"/>
    <s v="011320160611"/>
    <m/>
    <m/>
    <s v="         "/>
    <m/>
    <s v="PE160630"/>
    <s v="E6007OT706"/>
    <m/>
    <m/>
    <s v="PE160630"/>
    <x v="0"/>
    <s v="ACCRUED EXPENDITURE"/>
    <s v="820"/>
    <m/>
    <s v="PERSONNEL SERVICES"/>
    <s v="0600"/>
    <x v="3"/>
    <s v="FRINGE BENEFITS - CURR PERSONNEL"/>
    <s v="0014"/>
    <s v="0159"/>
    <s v="0159"/>
    <s v="RETIREMENT"/>
    <s v="E6007"/>
    <s v="OT706"/>
    <s v="D706"/>
    <s v="EDUCATION LICENSURE COMMISSION                    "/>
    <s v="NOPROJ"/>
    <s v="NA"/>
    <s v="NO PROJECT INFORMATION"/>
    <m/>
  </r>
  <r>
    <n v="42580.010416659999"/>
    <n v="42582"/>
    <n v="2016"/>
    <n v="10"/>
    <x v="0"/>
    <s v="GD0"/>
    <s v="GD0"/>
    <s v="GD0"/>
    <s v="NOGRNT"/>
    <s v="NA"/>
    <n v="126.32"/>
    <s v="011520160709"/>
    <m/>
    <m/>
    <s v="         "/>
    <m/>
    <s v="PE160731"/>
    <s v="E6007OT706"/>
    <m/>
    <m/>
    <s v="PE160731"/>
    <x v="0"/>
    <s v="ACCRUED EXPENDITURE"/>
    <s v="820"/>
    <m/>
    <s v="PERSONNEL SERVICES"/>
    <s v="0600"/>
    <x v="3"/>
    <s v="FRINGE BENEFITS - CURR PERSONNEL"/>
    <s v="0014"/>
    <s v="0159"/>
    <s v="0159"/>
    <s v="RETIREMENT"/>
    <s v="E6007"/>
    <s v="OT706"/>
    <s v="D706"/>
    <s v="EDUCATION LICENSURE COMMISSION                    "/>
    <s v="NOPROJ"/>
    <s v="NA"/>
    <s v="NO PROJECT INFORMATION"/>
    <m/>
  </r>
  <r>
    <n v="42614.040972219998"/>
    <n v="42613"/>
    <n v="2016"/>
    <n v="11"/>
    <x v="0"/>
    <s v="GD0"/>
    <s v="GD0"/>
    <s v="GD0"/>
    <s v="NOGRNT"/>
    <s v="NA"/>
    <n v="63.16"/>
    <s v="011820160820"/>
    <m/>
    <m/>
    <s v="         "/>
    <m/>
    <s v="PE160831"/>
    <s v="E6007OT706"/>
    <m/>
    <m/>
    <s v="PE160831"/>
    <x v="0"/>
    <s v="ACCRUED EXPENDITURE"/>
    <s v="820"/>
    <m/>
    <s v="PERSONNEL SERVICES"/>
    <s v="0600"/>
    <x v="3"/>
    <s v="FRINGE BENEFITS - CURR PERSONNEL"/>
    <s v="0014"/>
    <s v="0159"/>
    <s v="0159"/>
    <s v="RETIREMENT"/>
    <s v="E6007"/>
    <s v="OT706"/>
    <s v="D706"/>
    <s v="EDUCATION LICENSURE COMMISSION                    "/>
    <s v="NOPROJ"/>
    <s v="NA"/>
    <s v="NO PROJECT INFORMATION"/>
    <m/>
  </r>
  <r>
    <n v="42655.072916659999"/>
    <n v="42643"/>
    <n v="2016"/>
    <n v="12"/>
    <x v="0"/>
    <s v="GD0"/>
    <s v="GD0"/>
    <s v="GD0"/>
    <s v="NOGRNT"/>
    <s v="NA"/>
    <n v="69.319999999999993"/>
    <s v="012120161001"/>
    <m/>
    <m/>
    <s v="         "/>
    <m/>
    <s v="PE160930"/>
    <s v="E6007OT706"/>
    <m/>
    <m/>
    <s v="PE160930"/>
    <x v="0"/>
    <s v="ACCRUED EXPENDITURE"/>
    <s v="820"/>
    <m/>
    <s v="PERSONNEL SERVICES"/>
    <s v="0600"/>
    <x v="3"/>
    <s v="FRINGE BENEFITS - CURR PERSONNEL"/>
    <s v="0014"/>
    <s v="0159"/>
    <s v="0159"/>
    <s v="RETIREMENT"/>
    <s v="E6007"/>
    <s v="OT706"/>
    <s v="D706"/>
    <s v="EDUCATION LICENSURE COMMISSION                    "/>
    <s v="NOPROJ"/>
    <s v="NA"/>
    <s v="NO PROJECT INFORMATION"/>
    <m/>
  </r>
  <r>
    <n v="42493.959722220003"/>
    <n v="42491"/>
    <n v="2016"/>
    <n v="8"/>
    <x v="0"/>
    <s v="GD0"/>
    <s v="GD0"/>
    <s v="GD0"/>
    <s v="NOGRNT"/>
    <s v="NA"/>
    <n v="-80.39"/>
    <s v="010920160416"/>
    <m/>
    <m/>
    <s v="         "/>
    <m/>
    <s v="PF160430"/>
    <s v="E6007OT706"/>
    <m/>
    <m/>
    <s v="PF160430"/>
    <x v="0"/>
    <s v="ACCRUED EXPENDITURE"/>
    <s v="821"/>
    <s v="PE160430"/>
    <s v="PERSONNEL SERVICES"/>
    <s v="0600"/>
    <x v="3"/>
    <s v="FRINGE BENEFITS - CURR PERSONNEL"/>
    <s v="0014"/>
    <s v="0159"/>
    <s v="0159"/>
    <s v="RETIREMENT"/>
    <s v="E6007"/>
    <s v="OT706"/>
    <s v="D706"/>
    <s v="EDUCATION LICENSURE COMMISSION                    "/>
    <s v="NOPROJ"/>
    <s v="NA"/>
    <s v="NO PROJECT INFORMATION"/>
    <m/>
  </r>
  <r>
    <n v="42522.97222222"/>
    <n v="42522"/>
    <n v="2016"/>
    <n v="9"/>
    <x v="0"/>
    <s v="GD0"/>
    <s v="GD0"/>
    <s v="GD0"/>
    <s v="NOGRNT"/>
    <s v="NA"/>
    <n v="-97.63"/>
    <s v="011120160514"/>
    <m/>
    <m/>
    <s v="         "/>
    <m/>
    <s v="PF160531"/>
    <s v="E6007OT706"/>
    <m/>
    <m/>
    <s v="PF160531"/>
    <x v="0"/>
    <s v="ACCRUED EXPENDITURE"/>
    <s v="821"/>
    <s v="PE160531"/>
    <s v="PERSONNEL SERVICES"/>
    <s v="0600"/>
    <x v="3"/>
    <s v="FRINGE BENEFITS - CURR PERSONNEL"/>
    <s v="0014"/>
    <s v="0159"/>
    <s v="0159"/>
    <s v="RETIREMENT"/>
    <s v="E6007"/>
    <s v="OT706"/>
    <s v="D706"/>
    <s v="EDUCATION LICENSURE COMMISSION                    "/>
    <s v="NOPROJ"/>
    <s v="NA"/>
    <s v="NO PROJECT INFORMATION"/>
    <m/>
  </r>
  <r>
    <n v="42551.97430555"/>
    <n v="42552"/>
    <n v="2016"/>
    <n v="10"/>
    <x v="0"/>
    <s v="GD0"/>
    <s v="GD0"/>
    <s v="GD0"/>
    <s v="NOGRNT"/>
    <s v="NA"/>
    <n v="-109.1"/>
    <s v="011320160611"/>
    <m/>
    <m/>
    <s v="         "/>
    <m/>
    <s v="PF160630"/>
    <s v="E6007OT706"/>
    <m/>
    <m/>
    <s v="PF160630"/>
    <x v="0"/>
    <s v="ACCRUED EXPENDITURE"/>
    <s v="821"/>
    <s v="PE160630"/>
    <s v="PERSONNEL SERVICES"/>
    <s v="0600"/>
    <x v="3"/>
    <s v="FRINGE BENEFITS - CURR PERSONNEL"/>
    <s v="0014"/>
    <s v="0159"/>
    <s v="0159"/>
    <s v="RETIREMENT"/>
    <s v="E6007"/>
    <s v="OT706"/>
    <s v="D706"/>
    <s v="EDUCATION LICENSURE COMMISSION                    "/>
    <s v="NOPROJ"/>
    <s v="NA"/>
    <s v="NO PROJECT INFORMATION"/>
    <m/>
  </r>
  <r>
    <n v="42580.949305549999"/>
    <n v="42583"/>
    <n v="2016"/>
    <n v="11"/>
    <x v="0"/>
    <s v="GD0"/>
    <s v="GD0"/>
    <s v="GD0"/>
    <s v="NOGRNT"/>
    <s v="NA"/>
    <n v="-126.32"/>
    <s v="011520160709"/>
    <m/>
    <m/>
    <s v="         "/>
    <m/>
    <s v="PF160731"/>
    <s v="E6007OT706"/>
    <m/>
    <m/>
    <s v="PF160731"/>
    <x v="0"/>
    <s v="ACCRUED EXPENDITURE"/>
    <s v="821"/>
    <s v="PE160731"/>
    <s v="PERSONNEL SERVICES"/>
    <s v="0600"/>
    <x v="3"/>
    <s v="FRINGE BENEFITS - CURR PERSONNEL"/>
    <s v="0014"/>
    <s v="0159"/>
    <s v="0159"/>
    <s v="RETIREMENT"/>
    <s v="E6007"/>
    <s v="OT706"/>
    <s v="D706"/>
    <s v="EDUCATION LICENSURE COMMISSION                    "/>
    <s v="NOPROJ"/>
    <s v="NA"/>
    <s v="NO PROJECT INFORMATION"/>
    <m/>
  </r>
  <r>
    <n v="42615.008333329999"/>
    <n v="42614"/>
    <n v="2016"/>
    <n v="12"/>
    <x v="0"/>
    <s v="GD0"/>
    <s v="GD0"/>
    <s v="GD0"/>
    <s v="NOGRNT"/>
    <s v="NA"/>
    <n v="-63.16"/>
    <s v="011820160820"/>
    <m/>
    <m/>
    <s v="         "/>
    <m/>
    <s v="PF160831"/>
    <s v="E6007OT706"/>
    <m/>
    <m/>
    <s v="PF160831"/>
    <x v="0"/>
    <s v="ACCRUED EXPENDITURE"/>
    <s v="821"/>
    <s v="PE160831"/>
    <s v="PERSONNEL SERVICES"/>
    <s v="0600"/>
    <x v="3"/>
    <s v="FRINGE BENEFITS - CURR PERSONNEL"/>
    <s v="0014"/>
    <s v="0159"/>
    <s v="0159"/>
    <s v="RETIREMENT"/>
    <s v="E6007"/>
    <s v="OT706"/>
    <s v="D706"/>
    <s v="EDUCATION LICENSURE COMMISSION                    "/>
    <s v="NOPROJ"/>
    <s v="NA"/>
    <s v="NO PROJECT INFORMATION"/>
    <m/>
  </r>
  <r>
    <n v="42486.031944440001"/>
    <n v="42486"/>
    <n v="2016"/>
    <n v="7"/>
    <x v="0"/>
    <s v="GD0"/>
    <s v="GD0"/>
    <s v="GD0"/>
    <s v="NOGRNT"/>
    <s v="NA"/>
    <n v="5.0999999999999996"/>
    <s v="010920160416"/>
    <m/>
    <m/>
    <s v="         "/>
    <m/>
    <s v="PR160426"/>
    <s v="E6007OT706"/>
    <m/>
    <m/>
    <s v="PR160426"/>
    <x v="1"/>
    <s v="CASH EXPENDITURE"/>
    <s v="750"/>
    <m/>
    <s v="PERSONNEL SERVICES"/>
    <s v="0600"/>
    <x v="3"/>
    <s v="FRINGE BENEFITS - CURR PERSONNEL"/>
    <s v="0014"/>
    <s v="0161"/>
    <s v="0161"/>
    <s v="DC HEALTH BENEFIT FEES"/>
    <s v="E6007"/>
    <s v="OT706"/>
    <s v="D706"/>
    <s v="EDUCATION LICENSURE COMMISSION                    "/>
    <s v="NOPROJ"/>
    <s v="NA"/>
    <s v="NO PROJECT INFORMATION"/>
    <m/>
  </r>
  <r>
    <n v="42499.960416659997"/>
    <n v="42500"/>
    <n v="2016"/>
    <n v="8"/>
    <x v="0"/>
    <s v="GD0"/>
    <s v="GD0"/>
    <s v="GD0"/>
    <s v="NOGRNT"/>
    <s v="NA"/>
    <n v="5.0999999999999996"/>
    <s v="011020160430"/>
    <m/>
    <m/>
    <s v="         "/>
    <m/>
    <s v="PR160510"/>
    <s v="E6007OT706"/>
    <m/>
    <m/>
    <s v="PR160510"/>
    <x v="1"/>
    <s v="CASH EXPENDITURE"/>
    <s v="750"/>
    <m/>
    <s v="PERSONNEL SERVICES"/>
    <s v="0600"/>
    <x v="3"/>
    <s v="FRINGE BENEFITS - CURR PERSONNEL"/>
    <s v="0014"/>
    <s v="0161"/>
    <s v="0161"/>
    <s v="DC HEALTH BENEFIT FEES"/>
    <s v="E6007"/>
    <s v="OT706"/>
    <s v="D706"/>
    <s v="EDUCATION LICENSURE COMMISSION                    "/>
    <s v="NOPROJ"/>
    <s v="NA"/>
    <s v="NO PROJECT INFORMATION"/>
    <m/>
  </r>
  <r>
    <n v="42513.967361110001"/>
    <n v="42514"/>
    <n v="2016"/>
    <n v="8"/>
    <x v="0"/>
    <s v="GD0"/>
    <s v="GD0"/>
    <s v="GD0"/>
    <s v="NOGRNT"/>
    <s v="NA"/>
    <n v="5.0999999999999996"/>
    <s v="011120160514"/>
    <m/>
    <m/>
    <s v="         "/>
    <m/>
    <s v="PR160524"/>
    <s v="E6007OT706"/>
    <m/>
    <m/>
    <s v="PR160524"/>
    <x v="1"/>
    <s v="CASH EXPENDITURE"/>
    <s v="750"/>
    <m/>
    <s v="PERSONNEL SERVICES"/>
    <s v="0600"/>
    <x v="3"/>
    <s v="FRINGE BENEFITS - CURR PERSONNEL"/>
    <s v="0014"/>
    <s v="0161"/>
    <s v="0161"/>
    <s v="DC HEALTH BENEFIT FEES"/>
    <s v="E6007"/>
    <s v="OT706"/>
    <s v="D706"/>
    <s v="EDUCATION LICENSURE COMMISSION                    "/>
    <s v="NOPROJ"/>
    <s v="NA"/>
    <s v="NO PROJECT INFORMATION"/>
    <m/>
  </r>
  <r>
    <n v="42527.97777777"/>
    <n v="42528"/>
    <n v="2016"/>
    <n v="9"/>
    <x v="0"/>
    <s v="GD0"/>
    <s v="GD0"/>
    <s v="GD0"/>
    <s v="NOGRNT"/>
    <s v="NA"/>
    <n v="5.0999999999999996"/>
    <s v="011220160528"/>
    <m/>
    <m/>
    <s v="         "/>
    <m/>
    <s v="PR160607"/>
    <s v="E6007OT706"/>
    <m/>
    <m/>
    <s v="PR160607"/>
    <x v="1"/>
    <s v="CASH EXPENDITURE"/>
    <s v="750"/>
    <m/>
    <s v="PERSONNEL SERVICES"/>
    <s v="0600"/>
    <x v="3"/>
    <s v="FRINGE BENEFITS - CURR PERSONNEL"/>
    <s v="0014"/>
    <s v="0161"/>
    <s v="0161"/>
    <s v="DC HEALTH BENEFIT FEES"/>
    <s v="E6007"/>
    <s v="OT706"/>
    <s v="D706"/>
    <s v="EDUCATION LICENSURE COMMISSION                    "/>
    <s v="NOPROJ"/>
    <s v="NA"/>
    <s v="NO PROJECT INFORMATION"/>
    <m/>
  </r>
  <r>
    <n v="42541.966666660002"/>
    <n v="42542"/>
    <n v="2016"/>
    <n v="9"/>
    <x v="0"/>
    <s v="GD0"/>
    <s v="GD0"/>
    <s v="GD0"/>
    <s v="NOGRNT"/>
    <s v="NA"/>
    <n v="5.0999999999999996"/>
    <s v="011320160611"/>
    <m/>
    <m/>
    <s v="         "/>
    <m/>
    <s v="PR160621"/>
    <s v="E6007OT706"/>
    <m/>
    <m/>
    <s v="PR160621"/>
    <x v="1"/>
    <s v="CASH EXPENDITURE"/>
    <s v="750"/>
    <m/>
    <s v="PERSONNEL SERVICES"/>
    <s v="0600"/>
    <x v="3"/>
    <s v="FRINGE BENEFITS - CURR PERSONNEL"/>
    <s v="0014"/>
    <s v="0161"/>
    <s v="0161"/>
    <s v="DC HEALTH BENEFIT FEES"/>
    <s v="E6007"/>
    <s v="OT706"/>
    <s v="D706"/>
    <s v="EDUCATION LICENSURE COMMISSION                    "/>
    <s v="NOPROJ"/>
    <s v="NA"/>
    <s v="NO PROJECT INFORMATION"/>
    <m/>
  </r>
  <r>
    <n v="42552.97222222"/>
    <n v="42556"/>
    <n v="2016"/>
    <n v="10"/>
    <x v="0"/>
    <s v="GD0"/>
    <s v="GD0"/>
    <s v="GD0"/>
    <s v="NOGRNT"/>
    <s v="NA"/>
    <n v="10.78"/>
    <s v="011420160625"/>
    <m/>
    <m/>
    <s v="         "/>
    <m/>
    <s v="PR160705"/>
    <s v="E6007OT706"/>
    <m/>
    <m/>
    <s v="PR160705"/>
    <x v="1"/>
    <s v="CASH EXPENDITURE"/>
    <s v="750"/>
    <m/>
    <s v="PERSONNEL SERVICES"/>
    <s v="0600"/>
    <x v="3"/>
    <s v="FRINGE BENEFITS - CURR PERSONNEL"/>
    <s v="0014"/>
    <s v="0161"/>
    <s v="0161"/>
    <s v="DC HEALTH BENEFIT FEES"/>
    <s v="E6007"/>
    <s v="OT706"/>
    <s v="D706"/>
    <s v="EDUCATION LICENSURE COMMISSION                    "/>
    <s v="NOPROJ"/>
    <s v="NA"/>
    <s v="NO PROJECT INFORMATION"/>
    <m/>
  </r>
  <r>
    <n v="42569.988888879998"/>
    <n v="42570"/>
    <n v="2016"/>
    <n v="10"/>
    <x v="0"/>
    <s v="GD0"/>
    <s v="GD0"/>
    <s v="GD0"/>
    <s v="NOGRNT"/>
    <s v="NA"/>
    <n v="10.78"/>
    <s v="011520160709"/>
    <m/>
    <m/>
    <s v="         "/>
    <m/>
    <s v="PR160719"/>
    <s v="E6007OT706"/>
    <m/>
    <m/>
    <s v="PR160719"/>
    <x v="1"/>
    <s v="CASH EXPENDITURE"/>
    <s v="750"/>
    <m/>
    <s v="PERSONNEL SERVICES"/>
    <s v="0600"/>
    <x v="3"/>
    <s v="FRINGE BENEFITS - CURR PERSONNEL"/>
    <s v="0014"/>
    <s v="0161"/>
    <s v="0161"/>
    <s v="DC HEALTH BENEFIT FEES"/>
    <s v="E6007"/>
    <s v="OT706"/>
    <s v="D706"/>
    <s v="EDUCATION LICENSURE COMMISSION                    "/>
    <s v="NOPROJ"/>
    <s v="NA"/>
    <s v="NO PROJECT INFORMATION"/>
    <m/>
  </r>
  <r>
    <n v="42583.989583330003"/>
    <n v="42584"/>
    <n v="2016"/>
    <n v="11"/>
    <x v="0"/>
    <s v="GD0"/>
    <s v="GD0"/>
    <s v="GD0"/>
    <s v="NOGRNT"/>
    <s v="NA"/>
    <n v="10.78"/>
    <s v="011620160723"/>
    <m/>
    <m/>
    <s v="         "/>
    <m/>
    <s v="PR160802"/>
    <s v="E6007OT706"/>
    <m/>
    <m/>
    <s v="PR160802"/>
    <x v="1"/>
    <s v="CASH EXPENDITURE"/>
    <s v="750"/>
    <m/>
    <s v="PERSONNEL SERVICES"/>
    <s v="0600"/>
    <x v="3"/>
    <s v="FRINGE BENEFITS - CURR PERSONNEL"/>
    <s v="0014"/>
    <s v="0161"/>
    <s v="0161"/>
    <s v="DC HEALTH BENEFIT FEES"/>
    <s v="E6007"/>
    <s v="OT706"/>
    <s v="D706"/>
    <s v="EDUCATION LICENSURE COMMISSION                    "/>
    <s v="NOPROJ"/>
    <s v="NA"/>
    <s v="NO PROJECT INFORMATION"/>
    <m/>
  </r>
  <r>
    <n v="42597.94097222"/>
    <n v="42598"/>
    <n v="2016"/>
    <n v="11"/>
    <x v="0"/>
    <s v="GD0"/>
    <s v="GD0"/>
    <s v="GD0"/>
    <s v="NOGRNT"/>
    <s v="NA"/>
    <n v="10.78"/>
    <s v="011720160806"/>
    <m/>
    <m/>
    <s v="         "/>
    <m/>
    <s v="PR160816"/>
    <s v="E6007OT706"/>
    <m/>
    <m/>
    <s v="PR160816"/>
    <x v="1"/>
    <s v="CASH EXPENDITURE"/>
    <s v="750"/>
    <m/>
    <s v="PERSONNEL SERVICES"/>
    <s v="0600"/>
    <x v="3"/>
    <s v="FRINGE BENEFITS - CURR PERSONNEL"/>
    <s v="0014"/>
    <s v="0161"/>
    <s v="0161"/>
    <s v="DC HEALTH BENEFIT FEES"/>
    <s v="E6007"/>
    <s v="OT706"/>
    <s v="D706"/>
    <s v="EDUCATION LICENSURE COMMISSION                    "/>
    <s v="NOPROJ"/>
    <s v="NA"/>
    <s v="NO PROJECT INFORMATION"/>
    <m/>
  </r>
  <r>
    <n v="42611.957638879998"/>
    <n v="42612"/>
    <n v="2016"/>
    <n v="11"/>
    <x v="0"/>
    <s v="GD0"/>
    <s v="GD0"/>
    <s v="GD0"/>
    <s v="NOGRNT"/>
    <s v="NA"/>
    <n v="10.78"/>
    <s v="011820160820"/>
    <m/>
    <m/>
    <s v="         "/>
    <m/>
    <s v="PR160830"/>
    <s v="E6007OT706"/>
    <m/>
    <m/>
    <s v="PR160830"/>
    <x v="1"/>
    <s v="CASH EXPENDITURE"/>
    <s v="750"/>
    <m/>
    <s v="PERSONNEL SERVICES"/>
    <s v="0600"/>
    <x v="3"/>
    <s v="FRINGE BENEFITS - CURR PERSONNEL"/>
    <s v="0014"/>
    <s v="0161"/>
    <s v="0161"/>
    <s v="DC HEALTH BENEFIT FEES"/>
    <s v="E6007"/>
    <s v="OT706"/>
    <s v="D706"/>
    <s v="EDUCATION LICENSURE COMMISSION                    "/>
    <s v="NOPROJ"/>
    <s v="NA"/>
    <s v="NO PROJECT INFORMATION"/>
    <m/>
  </r>
  <r>
    <n v="42626.014583329998"/>
    <n v="42626"/>
    <n v="2016"/>
    <n v="12"/>
    <x v="0"/>
    <s v="GD0"/>
    <s v="GD0"/>
    <s v="GD0"/>
    <s v="NOGRNT"/>
    <s v="NA"/>
    <n v="10.78"/>
    <s v="011920160903"/>
    <m/>
    <m/>
    <s v="         "/>
    <m/>
    <s v="PR160913"/>
    <s v="E6007OT706"/>
    <m/>
    <m/>
    <s v="PR160913"/>
    <x v="1"/>
    <s v="CASH EXPENDITURE"/>
    <s v="750"/>
    <m/>
    <s v="PERSONNEL SERVICES"/>
    <s v="0600"/>
    <x v="3"/>
    <s v="FRINGE BENEFITS - CURR PERSONNEL"/>
    <s v="0014"/>
    <s v="0161"/>
    <s v="0161"/>
    <s v="DC HEALTH BENEFIT FEES"/>
    <s v="E6007"/>
    <s v="OT706"/>
    <s v="D706"/>
    <s v="EDUCATION LICENSURE COMMISSION                    "/>
    <s v="NOPROJ"/>
    <s v="NA"/>
    <s v="NO PROJECT INFORMATION"/>
    <m/>
  </r>
  <r>
    <n v="42641.136111109998"/>
    <n v="42640"/>
    <n v="2016"/>
    <n v="12"/>
    <x v="0"/>
    <s v="GD0"/>
    <s v="GD0"/>
    <s v="GD0"/>
    <s v="NOGRNT"/>
    <s v="NA"/>
    <n v="10.78"/>
    <s v="012020160917"/>
    <m/>
    <m/>
    <s v="         "/>
    <m/>
    <s v="PR160927"/>
    <s v="E6007OT706"/>
    <m/>
    <m/>
    <s v="PR160927"/>
    <x v="1"/>
    <s v="CASH EXPENDITURE"/>
    <s v="750"/>
    <m/>
    <s v="PERSONNEL SERVICES"/>
    <s v="0600"/>
    <x v="3"/>
    <s v="FRINGE BENEFITS - CURR PERSONNEL"/>
    <s v="0014"/>
    <s v="0161"/>
    <s v="0161"/>
    <s v="DC HEALTH BENEFIT FEES"/>
    <s v="E6007"/>
    <s v="OT706"/>
    <s v="D706"/>
    <s v="EDUCATION LICENSURE COMMISSION                    "/>
    <s v="NOPROJ"/>
    <s v="NA"/>
    <s v="NO PROJECT INFORMATION"/>
    <m/>
  </r>
  <r>
    <n v="42493.083333330003"/>
    <n v="42490"/>
    <n v="2016"/>
    <n v="7"/>
    <x v="0"/>
    <s v="GD0"/>
    <s v="GD0"/>
    <s v="GD0"/>
    <s v="NOGRNT"/>
    <s v="NA"/>
    <n v="5.0999999999999996"/>
    <s v="010920160416"/>
    <m/>
    <m/>
    <s v="         "/>
    <m/>
    <s v="PE160430"/>
    <s v="E6007OT706"/>
    <m/>
    <m/>
    <s v="PE160430"/>
    <x v="0"/>
    <s v="ACCRUED EXPENDITURE"/>
    <s v="820"/>
    <m/>
    <s v="PERSONNEL SERVICES"/>
    <s v="0600"/>
    <x v="3"/>
    <s v="FRINGE BENEFITS - CURR PERSONNEL"/>
    <s v="0014"/>
    <s v="0161"/>
    <s v="0161"/>
    <s v="DC HEALTH BENEFIT FEES"/>
    <s v="E6007"/>
    <s v="OT706"/>
    <s v="D706"/>
    <s v="EDUCATION LICENSURE COMMISSION                    "/>
    <s v="NOPROJ"/>
    <s v="NA"/>
    <s v="NO PROJECT INFORMATION"/>
    <m/>
  </r>
  <r>
    <n v="42521.964583330002"/>
    <n v="42521"/>
    <n v="2016"/>
    <n v="8"/>
    <x v="0"/>
    <s v="GD0"/>
    <s v="GD0"/>
    <s v="GD0"/>
    <s v="NOGRNT"/>
    <s v="NA"/>
    <n v="6.19"/>
    <s v="011120160514"/>
    <m/>
    <m/>
    <s v="         "/>
    <m/>
    <s v="PE160531"/>
    <s v="E6007OT706"/>
    <m/>
    <m/>
    <s v="PE160531"/>
    <x v="0"/>
    <s v="ACCRUED EXPENDITURE"/>
    <s v="820"/>
    <m/>
    <s v="PERSONNEL SERVICES"/>
    <s v="0600"/>
    <x v="3"/>
    <s v="FRINGE BENEFITS - CURR PERSONNEL"/>
    <s v="0014"/>
    <s v="0161"/>
    <s v="0161"/>
    <s v="DC HEALTH BENEFIT FEES"/>
    <s v="E6007"/>
    <s v="OT706"/>
    <s v="D706"/>
    <s v="EDUCATION LICENSURE COMMISSION                    "/>
    <s v="NOPROJ"/>
    <s v="NA"/>
    <s v="NO PROJECT INFORMATION"/>
    <m/>
  </r>
  <r>
    <n v="42551.042361109998"/>
    <n v="42551"/>
    <n v="2016"/>
    <n v="9"/>
    <x v="0"/>
    <s v="GD0"/>
    <s v="GD0"/>
    <s v="GD0"/>
    <s v="NOGRNT"/>
    <s v="NA"/>
    <n v="6.92"/>
    <s v="011320160611"/>
    <m/>
    <m/>
    <s v="         "/>
    <m/>
    <s v="PE160630"/>
    <s v="E6007OT706"/>
    <m/>
    <m/>
    <s v="PE160630"/>
    <x v="0"/>
    <s v="ACCRUED EXPENDITURE"/>
    <s v="820"/>
    <m/>
    <s v="PERSONNEL SERVICES"/>
    <s v="0600"/>
    <x v="3"/>
    <s v="FRINGE BENEFITS - CURR PERSONNEL"/>
    <s v="0014"/>
    <s v="0161"/>
    <s v="0161"/>
    <s v="DC HEALTH BENEFIT FEES"/>
    <s v="E6007"/>
    <s v="OT706"/>
    <s v="D706"/>
    <s v="EDUCATION LICENSURE COMMISSION                    "/>
    <s v="NOPROJ"/>
    <s v="NA"/>
    <s v="NO PROJECT INFORMATION"/>
    <m/>
  </r>
  <r>
    <n v="42580.010416659999"/>
    <n v="42582"/>
    <n v="2016"/>
    <n v="10"/>
    <x v="0"/>
    <s v="GD0"/>
    <s v="GD0"/>
    <s v="GD0"/>
    <s v="NOGRNT"/>
    <s v="NA"/>
    <n v="16.940000000000001"/>
    <s v="011520160709"/>
    <m/>
    <m/>
    <s v="         "/>
    <m/>
    <s v="PE160731"/>
    <s v="E6007OT706"/>
    <m/>
    <m/>
    <s v="PE160731"/>
    <x v="0"/>
    <s v="ACCRUED EXPENDITURE"/>
    <s v="820"/>
    <m/>
    <s v="PERSONNEL SERVICES"/>
    <s v="0600"/>
    <x v="3"/>
    <s v="FRINGE BENEFITS - CURR PERSONNEL"/>
    <s v="0014"/>
    <s v="0161"/>
    <s v="0161"/>
    <s v="DC HEALTH BENEFIT FEES"/>
    <s v="E6007"/>
    <s v="OT706"/>
    <s v="D706"/>
    <s v="EDUCATION LICENSURE COMMISSION                    "/>
    <s v="NOPROJ"/>
    <s v="NA"/>
    <s v="NO PROJECT INFORMATION"/>
    <m/>
  </r>
  <r>
    <n v="42614.040972219998"/>
    <n v="42613"/>
    <n v="2016"/>
    <n v="11"/>
    <x v="0"/>
    <s v="GD0"/>
    <s v="GD0"/>
    <s v="GD0"/>
    <s v="NOGRNT"/>
    <s v="NA"/>
    <n v="8.4700000000000006"/>
    <s v="011820160820"/>
    <m/>
    <m/>
    <s v="         "/>
    <m/>
    <s v="PE160831"/>
    <s v="E6007OT706"/>
    <m/>
    <m/>
    <s v="PE160831"/>
    <x v="0"/>
    <s v="ACCRUED EXPENDITURE"/>
    <s v="820"/>
    <m/>
    <s v="PERSONNEL SERVICES"/>
    <s v="0600"/>
    <x v="3"/>
    <s v="FRINGE BENEFITS - CURR PERSONNEL"/>
    <s v="0014"/>
    <s v="0161"/>
    <s v="0161"/>
    <s v="DC HEALTH BENEFIT FEES"/>
    <s v="E6007"/>
    <s v="OT706"/>
    <s v="D706"/>
    <s v="EDUCATION LICENSURE COMMISSION                    "/>
    <s v="NOPROJ"/>
    <s v="NA"/>
    <s v="NO PROJECT INFORMATION"/>
    <m/>
  </r>
  <r>
    <n v="42655.072916659999"/>
    <n v="42643"/>
    <n v="2016"/>
    <n v="12"/>
    <x v="0"/>
    <s v="GD0"/>
    <s v="GD0"/>
    <s v="GD0"/>
    <s v="NOGRNT"/>
    <s v="NA"/>
    <n v="9.3000000000000007"/>
    <s v="012120161001"/>
    <m/>
    <m/>
    <s v="         "/>
    <m/>
    <s v="PE160930"/>
    <s v="E6007OT706"/>
    <m/>
    <m/>
    <s v="PE160930"/>
    <x v="0"/>
    <s v="ACCRUED EXPENDITURE"/>
    <s v="820"/>
    <m/>
    <s v="PERSONNEL SERVICES"/>
    <s v="0600"/>
    <x v="3"/>
    <s v="FRINGE BENEFITS - CURR PERSONNEL"/>
    <s v="0014"/>
    <s v="0161"/>
    <s v="0161"/>
    <s v="DC HEALTH BENEFIT FEES"/>
    <s v="E6007"/>
    <s v="OT706"/>
    <s v="D706"/>
    <s v="EDUCATION LICENSURE COMMISSION                    "/>
    <s v="NOPROJ"/>
    <s v="NA"/>
    <s v="NO PROJECT INFORMATION"/>
    <m/>
  </r>
  <r>
    <n v="42493.959722220003"/>
    <n v="42491"/>
    <n v="2016"/>
    <n v="8"/>
    <x v="0"/>
    <s v="GD0"/>
    <s v="GD0"/>
    <s v="GD0"/>
    <s v="NOGRNT"/>
    <s v="NA"/>
    <n v="-5.0999999999999996"/>
    <s v="010920160416"/>
    <m/>
    <m/>
    <s v="         "/>
    <m/>
    <s v="PF160430"/>
    <s v="E6007OT706"/>
    <m/>
    <m/>
    <s v="PF160430"/>
    <x v="0"/>
    <s v="ACCRUED EXPENDITURE"/>
    <s v="821"/>
    <s v="PE160430"/>
    <s v="PERSONNEL SERVICES"/>
    <s v="0600"/>
    <x v="3"/>
    <s v="FRINGE BENEFITS - CURR PERSONNEL"/>
    <s v="0014"/>
    <s v="0161"/>
    <s v="0161"/>
    <s v="DC HEALTH BENEFIT FEES"/>
    <s v="E6007"/>
    <s v="OT706"/>
    <s v="D706"/>
    <s v="EDUCATION LICENSURE COMMISSION                    "/>
    <s v="NOPROJ"/>
    <s v="NA"/>
    <s v="NO PROJECT INFORMATION"/>
    <m/>
  </r>
  <r>
    <n v="42522.97222222"/>
    <n v="42522"/>
    <n v="2016"/>
    <n v="9"/>
    <x v="0"/>
    <s v="GD0"/>
    <s v="GD0"/>
    <s v="GD0"/>
    <s v="NOGRNT"/>
    <s v="NA"/>
    <n v="-6.19"/>
    <s v="011120160514"/>
    <m/>
    <m/>
    <s v="         "/>
    <m/>
    <s v="PF160531"/>
    <s v="E6007OT706"/>
    <m/>
    <m/>
    <s v="PF160531"/>
    <x v="0"/>
    <s v="ACCRUED EXPENDITURE"/>
    <s v="821"/>
    <s v="PE160531"/>
    <s v="PERSONNEL SERVICES"/>
    <s v="0600"/>
    <x v="3"/>
    <s v="FRINGE BENEFITS - CURR PERSONNEL"/>
    <s v="0014"/>
    <s v="0161"/>
    <s v="0161"/>
    <s v="DC HEALTH BENEFIT FEES"/>
    <s v="E6007"/>
    <s v="OT706"/>
    <s v="D706"/>
    <s v="EDUCATION LICENSURE COMMISSION                    "/>
    <s v="NOPROJ"/>
    <s v="NA"/>
    <s v="NO PROJECT INFORMATION"/>
    <m/>
  </r>
  <r>
    <n v="42551.97430555"/>
    <n v="42552"/>
    <n v="2016"/>
    <n v="10"/>
    <x v="0"/>
    <s v="GD0"/>
    <s v="GD0"/>
    <s v="GD0"/>
    <s v="NOGRNT"/>
    <s v="NA"/>
    <n v="-6.92"/>
    <s v="011320160611"/>
    <m/>
    <m/>
    <s v="         "/>
    <m/>
    <s v="PF160630"/>
    <s v="E6007OT706"/>
    <m/>
    <m/>
    <s v="PF160630"/>
    <x v="0"/>
    <s v="ACCRUED EXPENDITURE"/>
    <s v="821"/>
    <s v="PE160630"/>
    <s v="PERSONNEL SERVICES"/>
    <s v="0600"/>
    <x v="3"/>
    <s v="FRINGE BENEFITS - CURR PERSONNEL"/>
    <s v="0014"/>
    <s v="0161"/>
    <s v="0161"/>
    <s v="DC HEALTH BENEFIT FEES"/>
    <s v="E6007"/>
    <s v="OT706"/>
    <s v="D706"/>
    <s v="EDUCATION LICENSURE COMMISSION                    "/>
    <s v="NOPROJ"/>
    <s v="NA"/>
    <s v="NO PROJECT INFORMATION"/>
    <m/>
  </r>
  <r>
    <n v="42580.949305549999"/>
    <n v="42583"/>
    <n v="2016"/>
    <n v="11"/>
    <x v="0"/>
    <s v="GD0"/>
    <s v="GD0"/>
    <s v="GD0"/>
    <s v="NOGRNT"/>
    <s v="NA"/>
    <n v="-16.940000000000001"/>
    <s v="011520160709"/>
    <m/>
    <m/>
    <s v="         "/>
    <m/>
    <s v="PF160731"/>
    <s v="E6007OT706"/>
    <m/>
    <m/>
    <s v="PF160731"/>
    <x v="0"/>
    <s v="ACCRUED EXPENDITURE"/>
    <s v="821"/>
    <s v="PE160731"/>
    <s v="PERSONNEL SERVICES"/>
    <s v="0600"/>
    <x v="3"/>
    <s v="FRINGE BENEFITS - CURR PERSONNEL"/>
    <s v="0014"/>
    <s v="0161"/>
    <s v="0161"/>
    <s v="DC HEALTH BENEFIT FEES"/>
    <s v="E6007"/>
    <s v="OT706"/>
    <s v="D706"/>
    <s v="EDUCATION LICENSURE COMMISSION                    "/>
    <s v="NOPROJ"/>
    <s v="NA"/>
    <s v="NO PROJECT INFORMATION"/>
    <m/>
  </r>
  <r>
    <n v="42615.008333329999"/>
    <n v="42614"/>
    <n v="2016"/>
    <n v="12"/>
    <x v="0"/>
    <s v="GD0"/>
    <s v="GD0"/>
    <s v="GD0"/>
    <s v="NOGRNT"/>
    <s v="NA"/>
    <n v="-8.4700000000000006"/>
    <s v="011820160820"/>
    <m/>
    <m/>
    <s v="         "/>
    <m/>
    <s v="PF160831"/>
    <s v="E6007OT706"/>
    <m/>
    <m/>
    <s v="PF160831"/>
    <x v="0"/>
    <s v="ACCRUED EXPENDITURE"/>
    <s v="821"/>
    <s v="PE160831"/>
    <s v="PERSONNEL SERVICES"/>
    <s v="0600"/>
    <x v="3"/>
    <s v="FRINGE BENEFITS - CURR PERSONNEL"/>
    <s v="0014"/>
    <s v="0161"/>
    <s v="0161"/>
    <s v="DC HEALTH BENEFIT FEES"/>
    <s v="E6007"/>
    <s v="OT706"/>
    <s v="D706"/>
    <s v="EDUCATION LICENSURE COMMISSION                    "/>
    <s v="NOPROJ"/>
    <s v="NA"/>
    <s v="NO PROJECT INFORMATION"/>
    <m/>
  </r>
  <r>
    <n v="42423.708333330003"/>
    <n v="42401"/>
    <n v="2016"/>
    <n v="5"/>
    <x v="0"/>
    <s v="GD0"/>
    <s v="GD0"/>
    <s v="GD0"/>
    <s v="NOGRNT"/>
    <s v="NA"/>
    <n v="66.84"/>
    <m/>
    <m/>
    <m/>
    <s v="         "/>
    <m/>
    <s v="JA16DB10"/>
    <s v="PCARD OCTOBER 1-20/2015"/>
    <m/>
    <m/>
    <s v="JA16DB10"/>
    <x v="1"/>
    <s v="CASH EXPENDITURE"/>
    <s v="413"/>
    <m/>
    <s v="NON-PERSONNEL SERVICES"/>
    <s v="0600"/>
    <x v="3"/>
    <s v="SUPPLIES AND MATERIALS"/>
    <s v="0020"/>
    <s v="0201"/>
    <s v="0201"/>
    <s v="OFFICE SUPPLIES"/>
    <s v="E6007"/>
    <s v="OT706"/>
    <s v="D706"/>
    <s v="EDUCATION LICENSURE COMMISSION                    "/>
    <s v="NOPROJ"/>
    <s v="NA"/>
    <s v="NO PROJECT INFORMATION"/>
    <m/>
  </r>
  <r>
    <n v="42423.425000000003"/>
    <n v="42401"/>
    <n v="2016"/>
    <n v="5"/>
    <x v="0"/>
    <s v="GD0"/>
    <s v="GD0"/>
    <s v="GD0"/>
    <s v="NOGRNT"/>
    <s v="NA"/>
    <n v="215"/>
    <m/>
    <m/>
    <m/>
    <s v="         "/>
    <m/>
    <s v="JA16DB11"/>
    <s v="PCARD OCT 21-NOV 20 2015"/>
    <m/>
    <m/>
    <s v="JA16DB11"/>
    <x v="1"/>
    <s v="CASH EXPENDITURE"/>
    <s v="413"/>
    <m/>
    <s v="NON-PERSONNEL SERVICES"/>
    <s v="0600"/>
    <x v="3"/>
    <s v="SUPPLIES AND MATERIALS"/>
    <s v="0020"/>
    <s v="0201"/>
    <s v="0201"/>
    <s v="OFFICE SUPPLIES"/>
    <s v="E6007"/>
    <s v="OT706"/>
    <s v="D706"/>
    <s v="EDUCATION LICENSURE COMMISSION                    "/>
    <s v="NOPROJ"/>
    <s v="NA"/>
    <s v="NO PROJECT INFORMATION"/>
    <m/>
  </r>
  <r>
    <n v="42423.429861110002"/>
    <n v="42401"/>
    <n v="2016"/>
    <n v="5"/>
    <x v="0"/>
    <s v="GD0"/>
    <s v="GD0"/>
    <s v="GD0"/>
    <s v="NOGRNT"/>
    <s v="NA"/>
    <n v="914.52"/>
    <m/>
    <m/>
    <m/>
    <s v="         "/>
    <m/>
    <s v="JA16DB11"/>
    <s v="PCARD OCT 21-NOV 20 2015"/>
    <m/>
    <m/>
    <s v="JA16DB11"/>
    <x v="1"/>
    <s v="CASH EXPENDITURE"/>
    <s v="413"/>
    <m/>
    <s v="NON-PERSONNEL SERVICES"/>
    <s v="0600"/>
    <x v="3"/>
    <s v="SUPPLIES AND MATERIALS"/>
    <s v="0020"/>
    <s v="0201"/>
    <s v="0201"/>
    <s v="OFFICE SUPPLIES"/>
    <s v="E6007"/>
    <s v="OT706"/>
    <s v="D706"/>
    <s v="EDUCATION LICENSURE COMMISSION                    "/>
    <s v="NOPROJ"/>
    <s v="NA"/>
    <s v="NO PROJECT INFORMATION"/>
    <m/>
  </r>
  <r>
    <n v="42430.386111109998"/>
    <n v="42424"/>
    <n v="2016"/>
    <n v="5"/>
    <x v="0"/>
    <s v="GD0"/>
    <s v="GD0"/>
    <s v="GD0"/>
    <s v="NOGRNT"/>
    <s v="NA"/>
    <n v="557.99"/>
    <m/>
    <m/>
    <m/>
    <s v="         "/>
    <m/>
    <s v="JA16DB13"/>
    <s v="PCARD 12/21/15 - 01/20/16"/>
    <m/>
    <m/>
    <s v="JA16DB13"/>
    <x v="1"/>
    <s v="CASH EXPENDITURE"/>
    <s v="413"/>
    <m/>
    <s v="NON-PERSONNEL SERVICES"/>
    <s v="0600"/>
    <x v="3"/>
    <s v="SUPPLIES AND MATERIALS"/>
    <s v="0020"/>
    <s v="0201"/>
    <s v="0201"/>
    <s v="OFFICE SUPPLIES"/>
    <s v="E6007"/>
    <s v="OT706"/>
    <s v="D706"/>
    <s v="EDUCATION LICENSURE COMMISSION                    "/>
    <s v="NOPROJ"/>
    <s v="NA"/>
    <s v="NO PROJECT INFORMATION"/>
    <m/>
  </r>
  <r>
    <n v="42515.602083329999"/>
    <n v="42515"/>
    <n v="2016"/>
    <n v="8"/>
    <x v="0"/>
    <s v="GD0"/>
    <s v="GD0"/>
    <s v="GD0"/>
    <s v="NOGRNT"/>
    <s v="NA"/>
    <n v="77.069999999999993"/>
    <m/>
    <m/>
    <m/>
    <s v="         "/>
    <m/>
    <s v="JA16DB19"/>
    <s v="PCARD FEB 21 - MARCH 20,2016"/>
    <m/>
    <m/>
    <s v="JA16DB19"/>
    <x v="1"/>
    <s v="CASH EXPENDITURE"/>
    <s v="413"/>
    <m/>
    <s v="NON-PERSONNEL SERVICES"/>
    <s v="0600"/>
    <x v="3"/>
    <s v="SUPPLIES AND MATERIALS"/>
    <s v="0020"/>
    <s v="0201"/>
    <s v="0201"/>
    <s v="OFFICE SUPPLIES"/>
    <s v="E6007"/>
    <s v="OT706"/>
    <s v="D706"/>
    <s v="EDUCATION LICENSURE COMMISSION                    "/>
    <s v="NOPROJ"/>
    <s v="NA"/>
    <s v="NO PROJECT INFORMATION"/>
    <m/>
  </r>
  <r>
    <n v="42549.636111109998"/>
    <n v="42549"/>
    <n v="2016"/>
    <n v="9"/>
    <x v="0"/>
    <s v="GD0"/>
    <s v="GD0"/>
    <s v="GD0"/>
    <s v="NOGRNT"/>
    <s v="NA"/>
    <n v="1639.27"/>
    <m/>
    <m/>
    <m/>
    <s v="         "/>
    <m/>
    <s v="JA16DB27"/>
    <s v="PCARD APRIL-MAY 2016"/>
    <m/>
    <m/>
    <s v="JA16DB27"/>
    <x v="1"/>
    <s v="CASH EXPENDITURE"/>
    <s v="413"/>
    <m/>
    <s v="NON-PERSONNEL SERVICES"/>
    <s v="0600"/>
    <x v="3"/>
    <s v="SUPPLIES AND MATERIALS"/>
    <s v="0020"/>
    <s v="0201"/>
    <s v="0201"/>
    <s v="OFFICE SUPPLIES"/>
    <s v="E6007"/>
    <s v="OT706"/>
    <s v="D706"/>
    <s v="EDUCATION LICENSURE COMMISSION                    "/>
    <s v="NOPROJ"/>
    <s v="NA"/>
    <s v="NO PROJECT INFORMATION"/>
    <m/>
  </r>
  <r>
    <n v="42549.652777770003"/>
    <n v="42549"/>
    <n v="2016"/>
    <n v="9"/>
    <x v="0"/>
    <s v="GD0"/>
    <s v="GD0"/>
    <s v="GD0"/>
    <s v="NOGRNT"/>
    <s v="NA"/>
    <n v="244"/>
    <m/>
    <m/>
    <m/>
    <s v="         "/>
    <m/>
    <s v="JA16DB27"/>
    <s v="PCARD APRIL-MAY 2016"/>
    <m/>
    <m/>
    <s v="JA16DB27"/>
    <x v="1"/>
    <s v="CASH EXPENDITURE"/>
    <s v="413"/>
    <m/>
    <s v="NON-PERSONNEL SERVICES"/>
    <s v="0600"/>
    <x v="3"/>
    <s v="SUPPLIES AND MATERIALS"/>
    <s v="0020"/>
    <s v="0201"/>
    <s v="0201"/>
    <s v="OFFICE SUPPLIES"/>
    <s v="E6007"/>
    <s v="OT706"/>
    <s v="D706"/>
    <s v="EDUCATION LICENSURE COMMISSION                    "/>
    <s v="NOPROJ"/>
    <s v="NA"/>
    <s v="NO PROJECT INFORMATION"/>
    <m/>
  </r>
  <r>
    <n v="42633.43958333"/>
    <n v="42633"/>
    <n v="2016"/>
    <n v="12"/>
    <x v="0"/>
    <s v="GD0"/>
    <s v="GD0"/>
    <s v="GD0"/>
    <s v="NOGRNT"/>
    <s v="NA"/>
    <n v="182.6"/>
    <m/>
    <m/>
    <m/>
    <s v="         "/>
    <m/>
    <s v="JA16JC28"/>
    <s v="PCARD EXP FM 07/21/16-08/20/16"/>
    <m/>
    <m/>
    <s v="JA16JC28"/>
    <x v="1"/>
    <s v="CASH EXPENDITURE"/>
    <s v="413"/>
    <m/>
    <s v="NON-PERSONNEL SERVICES"/>
    <s v="0600"/>
    <x v="3"/>
    <s v="SUPPLIES AND MATERIALS"/>
    <s v="0020"/>
    <s v="0201"/>
    <s v="0201"/>
    <s v="OFFICE SUPPLIES"/>
    <s v="E6007"/>
    <s v="OT706"/>
    <s v="D706"/>
    <s v="EDUCATION LICENSURE COMMISSION                    "/>
    <s v="NOPROJ"/>
    <s v="NA"/>
    <s v="NO PROJECT INFORMATION"/>
    <m/>
  </r>
  <r>
    <n v="42633.440277770002"/>
    <n v="42633"/>
    <n v="2016"/>
    <n v="12"/>
    <x v="0"/>
    <s v="GD0"/>
    <s v="GD0"/>
    <s v="GD0"/>
    <s v="NOGRNT"/>
    <s v="NA"/>
    <n v="955.12"/>
    <m/>
    <m/>
    <m/>
    <s v="         "/>
    <m/>
    <s v="JA16JC28"/>
    <s v="PCARD EXP FM 07/21/16-08/20/16"/>
    <m/>
    <m/>
    <s v="JA16JC28"/>
    <x v="1"/>
    <s v="CASH EXPENDITURE"/>
    <s v="413"/>
    <m/>
    <s v="NON-PERSONNEL SERVICES"/>
    <s v="0600"/>
    <x v="3"/>
    <s v="SUPPLIES AND MATERIALS"/>
    <s v="0020"/>
    <s v="0201"/>
    <s v="0201"/>
    <s v="OFFICE SUPPLIES"/>
    <s v="E6007"/>
    <s v="OT706"/>
    <s v="D706"/>
    <s v="EDUCATION LICENSURE COMMISSION                    "/>
    <s v="NOPROJ"/>
    <s v="NA"/>
    <s v="NO PROJECT INFORMATION"/>
    <m/>
  </r>
  <r>
    <n v="42461.636111109998"/>
    <n v="42460"/>
    <n v="2016"/>
    <n v="6"/>
    <x v="0"/>
    <s v="GD0"/>
    <s v="GD0"/>
    <s v="GD0"/>
    <s v="NOGRNT"/>
    <s v="NA"/>
    <n v="320"/>
    <m/>
    <m/>
    <m/>
    <s v="         "/>
    <m/>
    <s v="JA16DB17"/>
    <s v="PCARD JANUARY- FEBRUARY 2016"/>
    <m/>
    <m/>
    <s v="JA16DB17"/>
    <x v="1"/>
    <s v="CASH EXPENDITURE"/>
    <s v="413"/>
    <m/>
    <s v="NON-PERSONNEL SERVICES"/>
    <s v="0600"/>
    <x v="3"/>
    <s v="OTHER SERVICES AND CHARGES"/>
    <s v="0040"/>
    <s v="0401"/>
    <s v="0401"/>
    <s v="TRAVEL - LOCAL"/>
    <s v="E6007"/>
    <s v="OT706"/>
    <s v="D706"/>
    <s v="EDUCATION LICENSURE COMMISSION                    "/>
    <s v="NOPROJ"/>
    <s v="NA"/>
    <s v="NO PROJECT INFORMATION"/>
    <m/>
  </r>
  <r>
    <n v="42612.510416659999"/>
    <n v="42610"/>
    <n v="2016"/>
    <n v="11"/>
    <x v="0"/>
    <s v="GD0"/>
    <s v="GD0"/>
    <s v="GD0"/>
    <s v="NOGRNT"/>
    <s v="NA"/>
    <n v="150"/>
    <m/>
    <m/>
    <m/>
    <s v="         "/>
    <m/>
    <s v="JA16JC26"/>
    <s v="PCARD EXPEND.06/21/16-07/20/16"/>
    <m/>
    <m/>
    <s v="JA16JC26"/>
    <x v="1"/>
    <s v="CASH EXPENDITURE"/>
    <s v="413"/>
    <m/>
    <s v="NON-PERSONNEL SERVICES"/>
    <s v="0600"/>
    <x v="3"/>
    <s v="OTHER SERVICES AND CHARGES"/>
    <s v="0040"/>
    <s v="0401"/>
    <s v="0401"/>
    <s v="TRAVEL - LOCAL"/>
    <s v="E6007"/>
    <s v="OT706"/>
    <s v="D706"/>
    <s v="EDUCATION LICENSURE COMMISSION                    "/>
    <s v="NOPROJ"/>
    <s v="NA"/>
    <s v="NO PROJECT INFORMATION"/>
    <m/>
  </r>
  <r>
    <n v="42612.511111109998"/>
    <n v="42610"/>
    <n v="2016"/>
    <n v="11"/>
    <x v="0"/>
    <s v="GD0"/>
    <s v="GD0"/>
    <s v="GD0"/>
    <s v="NOGRNT"/>
    <s v="NA"/>
    <n v="150"/>
    <m/>
    <m/>
    <m/>
    <s v="         "/>
    <m/>
    <s v="JA16JC26"/>
    <s v="PCARD EXPEND.06/21/16-07/20/16"/>
    <m/>
    <m/>
    <s v="JA16JC26"/>
    <x v="1"/>
    <s v="CASH EXPENDITURE"/>
    <s v="413"/>
    <m/>
    <s v="NON-PERSONNEL SERVICES"/>
    <s v="0600"/>
    <x v="3"/>
    <s v="OTHER SERVICES AND CHARGES"/>
    <s v="0040"/>
    <s v="0401"/>
    <s v="0401"/>
    <s v="TRAVEL - LOCAL"/>
    <s v="E6007"/>
    <s v="OT706"/>
    <s v="D706"/>
    <s v="EDUCATION LICENSURE COMMISSION                    "/>
    <s v="NOPROJ"/>
    <s v="NA"/>
    <s v="NO PROJECT INFORMATION"/>
    <m/>
  </r>
  <r>
    <n v="42620.434027770003"/>
    <n v="42610"/>
    <n v="2016"/>
    <n v="11"/>
    <x v="0"/>
    <s v="GD0"/>
    <s v="GD0"/>
    <s v="GD0"/>
    <s v="NOGRNT"/>
    <s v="NA"/>
    <n v="150"/>
    <m/>
    <m/>
    <m/>
    <s v="         "/>
    <m/>
    <s v="JA16JC26"/>
    <s v="PCARD EXPEND.06/21/16-07/20/16"/>
    <m/>
    <m/>
    <s v="JA16JC26"/>
    <x v="1"/>
    <s v="CASH EXPENDITURE"/>
    <s v="413"/>
    <m/>
    <s v="NON-PERSONNEL SERVICES"/>
    <s v="0600"/>
    <x v="3"/>
    <s v="OTHER SERVICES AND CHARGES"/>
    <s v="0040"/>
    <s v="0401"/>
    <s v="0401"/>
    <s v="TRAVEL - LOCAL"/>
    <s v="E6007"/>
    <s v="OT706"/>
    <s v="D706"/>
    <s v="EDUCATION LICENSURE COMMISSION                    "/>
    <s v="NOPROJ"/>
    <s v="NA"/>
    <s v="NO PROJECT INFORMATION"/>
    <m/>
  </r>
  <r>
    <n v="42620.44097222"/>
    <n v="42610"/>
    <n v="2016"/>
    <n v="11"/>
    <x v="0"/>
    <s v="GD0"/>
    <s v="GD0"/>
    <s v="GD0"/>
    <s v="NOGRNT"/>
    <s v="NA"/>
    <n v="50"/>
    <m/>
    <m/>
    <m/>
    <s v="         "/>
    <m/>
    <s v="JA16JC26"/>
    <s v="PCARD EXPEND.06/21/16-07/20/16"/>
    <m/>
    <m/>
    <s v="JA16JC26"/>
    <x v="1"/>
    <s v="CASH EXPENDITURE"/>
    <s v="413"/>
    <m/>
    <s v="NON-PERSONNEL SERVICES"/>
    <s v="0600"/>
    <x v="3"/>
    <s v="OTHER SERVICES AND CHARGES"/>
    <s v="0040"/>
    <s v="0401"/>
    <s v="0401"/>
    <s v="TRAVEL - LOCAL"/>
    <s v="E6007"/>
    <s v="OT706"/>
    <s v="D706"/>
    <s v="EDUCATION LICENSURE COMMISSION                    "/>
    <s v="NOPROJ"/>
    <s v="NA"/>
    <s v="NO PROJECT INFORMATION"/>
    <m/>
  </r>
  <r>
    <n v="42591.606249999997"/>
    <n v="42591"/>
    <n v="2016"/>
    <n v="11"/>
    <x v="0"/>
    <s v="GD0"/>
    <s v="GD0"/>
    <s v="GD0"/>
    <s v="NOGRNT"/>
    <s v="NA"/>
    <n v="-246"/>
    <s v="IA000382190001"/>
    <m/>
    <m/>
    <s v="         "/>
    <m/>
    <s v="DT16WFG3"/>
    <s v="PER DIEM REFUND"/>
    <m/>
    <m/>
    <s v="DT16WFG3"/>
    <x v="1"/>
    <s v="CASH EXPENDITURE"/>
    <s v="191"/>
    <m/>
    <s v="NON-PERSONNEL SERVICES"/>
    <s v="0600"/>
    <x v="3"/>
    <s v="OTHER SERVICES AND CHARGES"/>
    <s v="0040"/>
    <s v="0402"/>
    <s v="0402"/>
    <s v="TRAVEL - OUT OF CITY"/>
    <s v="E6007"/>
    <s v="OT706"/>
    <s v="D706"/>
    <s v="EDUCATION LICENSURE COMMISSION                    "/>
    <s v="NOPROJ"/>
    <s v="NA"/>
    <s v="NO PROJECT INFORMATION"/>
    <m/>
  </r>
  <r>
    <n v="42425.644444439997"/>
    <n v="42424"/>
    <n v="2016"/>
    <n v="5"/>
    <x v="0"/>
    <s v="GD0"/>
    <s v="GD0"/>
    <s v="GD0"/>
    <s v="NOGRNT"/>
    <s v="NA"/>
    <n v="456.4"/>
    <m/>
    <m/>
    <m/>
    <s v="         "/>
    <m/>
    <s v="JA16DB12"/>
    <s v="PCARD NOV21 -DEC20 2015"/>
    <m/>
    <m/>
    <s v="JA16DB12"/>
    <x v="1"/>
    <s v="CASH EXPENDITURE"/>
    <s v="413"/>
    <m/>
    <s v="NON-PERSONNEL SERVICES"/>
    <s v="0600"/>
    <x v="3"/>
    <s v="OTHER SERVICES AND CHARGES"/>
    <s v="0040"/>
    <s v="0402"/>
    <s v="0402"/>
    <s v="TRAVEL - OUT OF CITY"/>
    <s v="E6007"/>
    <s v="OT706"/>
    <s v="D706"/>
    <s v="EDUCATION LICENSURE COMMISSION                    "/>
    <s v="NOPROJ"/>
    <s v="NA"/>
    <s v="NO PROJECT INFORMATION"/>
    <m/>
  </r>
  <r>
    <n v="42425.653472220001"/>
    <n v="42424"/>
    <n v="2016"/>
    <n v="5"/>
    <x v="0"/>
    <s v="GD0"/>
    <s v="GD0"/>
    <s v="GD0"/>
    <s v="NOGRNT"/>
    <s v="NA"/>
    <n v="4320"/>
    <m/>
    <m/>
    <m/>
    <s v="         "/>
    <m/>
    <s v="JA16DB12"/>
    <s v="PCARD NOV21 -DEC20 2015"/>
    <m/>
    <m/>
    <s v="JA16DB12"/>
    <x v="1"/>
    <s v="CASH EXPENDITURE"/>
    <s v="413"/>
    <m/>
    <s v="NON-PERSONNEL SERVICES"/>
    <s v="0600"/>
    <x v="3"/>
    <s v="OTHER SERVICES AND CHARGES"/>
    <s v="0040"/>
    <s v="0402"/>
    <s v="0402"/>
    <s v="TRAVEL - OUT OF CITY"/>
    <s v="E6007"/>
    <s v="OT706"/>
    <s v="D706"/>
    <s v="EDUCATION LICENSURE COMMISSION                    "/>
    <s v="NOPROJ"/>
    <s v="NA"/>
    <s v="NO PROJECT INFORMATION"/>
    <m/>
  </r>
  <r>
    <n v="42461.635416659999"/>
    <n v="42460"/>
    <n v="2016"/>
    <n v="6"/>
    <x v="0"/>
    <s v="GD0"/>
    <s v="GD0"/>
    <s v="GD0"/>
    <s v="NOGRNT"/>
    <s v="NA"/>
    <n v="1463.35"/>
    <m/>
    <m/>
    <m/>
    <s v="         "/>
    <m/>
    <s v="JA16DB17"/>
    <s v="PCARD JANUARY- FEBRUARY 2016"/>
    <m/>
    <m/>
    <s v="JA16DB17"/>
    <x v="1"/>
    <s v="CASH EXPENDITURE"/>
    <s v="413"/>
    <m/>
    <s v="NON-PERSONNEL SERVICES"/>
    <s v="0600"/>
    <x v="3"/>
    <s v="OTHER SERVICES AND CHARGES"/>
    <s v="0040"/>
    <s v="0402"/>
    <s v="0402"/>
    <s v="TRAVEL - OUT OF CITY"/>
    <s v="E6007"/>
    <s v="OT706"/>
    <s v="D706"/>
    <s v="EDUCATION LICENSURE COMMISSION                    "/>
    <s v="NOPROJ"/>
    <s v="NA"/>
    <s v="NO PROJECT INFORMATION"/>
    <m/>
  </r>
  <r>
    <n v="42461.637499999997"/>
    <n v="42460"/>
    <n v="2016"/>
    <n v="6"/>
    <x v="0"/>
    <s v="GD0"/>
    <s v="GD0"/>
    <s v="GD0"/>
    <s v="NOGRNT"/>
    <s v="NA"/>
    <n v="1180.8499999999999"/>
    <m/>
    <m/>
    <m/>
    <s v="         "/>
    <m/>
    <s v="JA16DB17"/>
    <s v="PCARD JANUARY- FEBRUARY 2016"/>
    <m/>
    <m/>
    <s v="JA16DB17"/>
    <x v="1"/>
    <s v="CASH EXPENDITURE"/>
    <s v="413"/>
    <m/>
    <s v="NON-PERSONNEL SERVICES"/>
    <s v="0600"/>
    <x v="3"/>
    <s v="OTHER SERVICES AND CHARGES"/>
    <s v="0040"/>
    <s v="0402"/>
    <s v="0402"/>
    <s v="TRAVEL - OUT OF CITY"/>
    <s v="E6007"/>
    <s v="OT706"/>
    <s v="D706"/>
    <s v="EDUCATION LICENSURE COMMISSION                    "/>
    <s v="NOPROJ"/>
    <s v="NA"/>
    <s v="NO PROJECT INFORMATION"/>
    <m/>
  </r>
  <r>
    <n v="42515.697222219998"/>
    <n v="42515"/>
    <n v="2016"/>
    <n v="8"/>
    <x v="0"/>
    <s v="GD0"/>
    <s v="GD0"/>
    <s v="GD0"/>
    <s v="NOGRNT"/>
    <s v="NA"/>
    <n v="526.20000000000005"/>
    <m/>
    <m/>
    <m/>
    <s v="         "/>
    <m/>
    <s v="JA16DB21"/>
    <s v="PCARD MARCH-APRIL 20,2016"/>
    <m/>
    <m/>
    <s v="JA16DB21"/>
    <x v="1"/>
    <s v="CASH EXPENDITURE"/>
    <s v="413"/>
    <m/>
    <s v="NON-PERSONNEL SERVICES"/>
    <s v="0600"/>
    <x v="3"/>
    <s v="OTHER SERVICES AND CHARGES"/>
    <s v="0040"/>
    <s v="0402"/>
    <s v="0402"/>
    <s v="TRAVEL - OUT OF CITY"/>
    <s v="E6007"/>
    <s v="OT706"/>
    <s v="D706"/>
    <s v="EDUCATION LICENSURE COMMISSION                    "/>
    <s v="NOPROJ"/>
    <s v="NA"/>
    <s v="NO PROJECT INFORMATION"/>
    <m/>
  </r>
  <r>
    <n v="42515.697916659999"/>
    <n v="42515"/>
    <n v="2016"/>
    <n v="8"/>
    <x v="0"/>
    <s v="GD0"/>
    <s v="GD0"/>
    <s v="GD0"/>
    <s v="NOGRNT"/>
    <s v="NA"/>
    <n v="899.3"/>
    <m/>
    <m/>
    <m/>
    <s v="         "/>
    <m/>
    <s v="JA16DB21"/>
    <s v="PCARD MARCH-APRIL 20,2016"/>
    <m/>
    <m/>
    <s v="JA16DB21"/>
    <x v="1"/>
    <s v="CASH EXPENDITURE"/>
    <s v="413"/>
    <m/>
    <s v="NON-PERSONNEL SERVICES"/>
    <s v="0600"/>
    <x v="3"/>
    <s v="OTHER SERVICES AND CHARGES"/>
    <s v="0040"/>
    <s v="0402"/>
    <s v="0402"/>
    <s v="TRAVEL - OUT OF CITY"/>
    <s v="E6007"/>
    <s v="OT706"/>
    <s v="D706"/>
    <s v="EDUCATION LICENSURE COMMISSION                    "/>
    <s v="NOPROJ"/>
    <s v="NA"/>
    <s v="NO PROJECT INFORMATION"/>
    <m/>
  </r>
  <r>
    <n v="42515.698611109998"/>
    <n v="42515"/>
    <n v="2016"/>
    <n v="8"/>
    <x v="0"/>
    <s v="GD0"/>
    <s v="GD0"/>
    <s v="GD0"/>
    <s v="NOGRNT"/>
    <s v="NA"/>
    <n v="4"/>
    <m/>
    <m/>
    <m/>
    <s v="         "/>
    <m/>
    <s v="JA16DB21"/>
    <s v="PCARD MARCH-APRIL 20,2016"/>
    <m/>
    <m/>
    <s v="JA16DB21"/>
    <x v="1"/>
    <s v="CASH EXPENDITURE"/>
    <s v="413"/>
    <m/>
    <s v="NON-PERSONNEL SERVICES"/>
    <s v="0600"/>
    <x v="3"/>
    <s v="OTHER SERVICES AND CHARGES"/>
    <s v="0040"/>
    <s v="0402"/>
    <s v="0402"/>
    <s v="TRAVEL - OUT OF CITY"/>
    <s v="E6007"/>
    <s v="OT706"/>
    <s v="D706"/>
    <s v="EDUCATION LICENSURE COMMISSION                    "/>
    <s v="NOPROJ"/>
    <s v="NA"/>
    <s v="NO PROJECT INFORMATION"/>
    <m/>
  </r>
  <r>
    <n v="42515.7"/>
    <n v="42515"/>
    <n v="2016"/>
    <n v="8"/>
    <x v="0"/>
    <s v="GD0"/>
    <s v="GD0"/>
    <s v="GD0"/>
    <s v="NOGRNT"/>
    <s v="NA"/>
    <n v="465.75"/>
    <m/>
    <m/>
    <m/>
    <s v="         "/>
    <m/>
    <s v="JA16DB21"/>
    <s v="PCARD MARCH-APRIL 20,2016"/>
    <m/>
    <m/>
    <s v="JA16DB21"/>
    <x v="1"/>
    <s v="CASH EXPENDITURE"/>
    <s v="413"/>
    <m/>
    <s v="NON-PERSONNEL SERVICES"/>
    <s v="0600"/>
    <x v="3"/>
    <s v="OTHER SERVICES AND CHARGES"/>
    <s v="0040"/>
    <s v="0402"/>
    <s v="0402"/>
    <s v="TRAVEL - OUT OF CITY"/>
    <s v="E6007"/>
    <s v="OT706"/>
    <s v="D706"/>
    <s v="EDUCATION LICENSURE COMMISSION                    "/>
    <s v="NOPROJ"/>
    <s v="NA"/>
    <s v="NO PROJECT INFORMATION"/>
    <m/>
  </r>
  <r>
    <n v="42515.700694439998"/>
    <n v="42515"/>
    <n v="2016"/>
    <n v="8"/>
    <x v="0"/>
    <s v="GD0"/>
    <s v="GD0"/>
    <s v="GD0"/>
    <s v="NOGRNT"/>
    <s v="NA"/>
    <n v="776.25"/>
    <m/>
    <m/>
    <m/>
    <s v="         "/>
    <m/>
    <s v="JA16DB21"/>
    <s v="PCARD MARCH-APRIL 20,2016"/>
    <m/>
    <m/>
    <s v="JA16DB21"/>
    <x v="1"/>
    <s v="CASH EXPENDITURE"/>
    <s v="413"/>
    <m/>
    <s v="NON-PERSONNEL SERVICES"/>
    <s v="0600"/>
    <x v="3"/>
    <s v="OTHER SERVICES AND CHARGES"/>
    <s v="0040"/>
    <s v="0402"/>
    <s v="0402"/>
    <s v="TRAVEL - OUT OF CITY"/>
    <s v="E6007"/>
    <s v="OT706"/>
    <s v="D706"/>
    <s v="EDUCATION LICENSURE COMMISSION                    "/>
    <s v="NOPROJ"/>
    <s v="NA"/>
    <s v="NO PROJECT INFORMATION"/>
    <m/>
  </r>
  <r>
    <n v="42515.702083329998"/>
    <n v="42515"/>
    <n v="2016"/>
    <n v="8"/>
    <x v="0"/>
    <s v="GD0"/>
    <s v="GD0"/>
    <s v="GD0"/>
    <s v="NOGRNT"/>
    <s v="NA"/>
    <n v="179.6"/>
    <m/>
    <m/>
    <m/>
    <s v="         "/>
    <m/>
    <s v="JA16DB21"/>
    <s v="PCARD MARCH-APRIL 20,2016"/>
    <m/>
    <m/>
    <s v="JA16DB21"/>
    <x v="1"/>
    <s v="CASH EXPENDITURE"/>
    <s v="413"/>
    <m/>
    <s v="NON-PERSONNEL SERVICES"/>
    <s v="0600"/>
    <x v="3"/>
    <s v="OTHER SERVICES AND CHARGES"/>
    <s v="0040"/>
    <s v="0402"/>
    <s v="0402"/>
    <s v="TRAVEL - OUT OF CITY"/>
    <s v="E6007"/>
    <s v="OT706"/>
    <s v="D706"/>
    <s v="EDUCATION LICENSURE COMMISSION                    "/>
    <s v="NOPROJ"/>
    <s v="NA"/>
    <s v="NO PROJECT INFORMATION"/>
    <m/>
  </r>
  <r>
    <n v="42633.445138880001"/>
    <n v="42633"/>
    <n v="2016"/>
    <n v="12"/>
    <x v="0"/>
    <s v="GD0"/>
    <s v="GD0"/>
    <s v="GD0"/>
    <s v="NOGRNT"/>
    <s v="NA"/>
    <n v="-424.95"/>
    <m/>
    <m/>
    <m/>
    <s v="         "/>
    <m/>
    <s v="JA16JC28"/>
    <s v="PCARD EXP FM 07/21/16-08/20/16"/>
    <m/>
    <m/>
    <s v="JA16JC28"/>
    <x v="1"/>
    <s v="CASH EXPENDITURE"/>
    <s v="412"/>
    <m/>
    <s v="NON-PERSONNEL SERVICES"/>
    <s v="0600"/>
    <x v="3"/>
    <s v="OTHER SERVICES AND CHARGES"/>
    <s v="0040"/>
    <s v="0402"/>
    <s v="0402"/>
    <s v="TRAVEL - OUT OF CITY"/>
    <s v="E6007"/>
    <s v="OT706"/>
    <s v="D706"/>
    <s v="EDUCATION LICENSURE COMMISSION                    "/>
    <s v="NOPROJ"/>
    <s v="NA"/>
    <s v="NO PROJECT INFORMATION"/>
    <m/>
  </r>
  <r>
    <n v="42633.445833329999"/>
    <n v="42633"/>
    <n v="2016"/>
    <n v="12"/>
    <x v="0"/>
    <s v="GD0"/>
    <s v="GD0"/>
    <s v="GD0"/>
    <s v="NOGRNT"/>
    <s v="NA"/>
    <n v="424.95"/>
    <m/>
    <m/>
    <m/>
    <s v="         "/>
    <m/>
    <s v="JA16JC28"/>
    <s v="PCARD EXP FM 07/21/16-08/20/16"/>
    <m/>
    <m/>
    <s v="JA16JC28"/>
    <x v="1"/>
    <s v="CASH EXPENDITURE"/>
    <s v="413"/>
    <m/>
    <s v="NON-PERSONNEL SERVICES"/>
    <s v="0600"/>
    <x v="3"/>
    <s v="OTHER SERVICES AND CHARGES"/>
    <s v="0040"/>
    <s v="0402"/>
    <s v="0402"/>
    <s v="TRAVEL - OUT OF CITY"/>
    <s v="E6007"/>
    <s v="OT706"/>
    <s v="D706"/>
    <s v="EDUCATION LICENSURE COMMISSION                    "/>
    <s v="NOPROJ"/>
    <s v="NA"/>
    <s v="NO PROJECT INFORMATION"/>
    <m/>
  </r>
  <r>
    <n v="42674.722916660001"/>
    <n v="42643"/>
    <n v="2016"/>
    <n v="12"/>
    <x v="0"/>
    <s v="GD0"/>
    <s v="GD0"/>
    <s v="GD0"/>
    <s v="NOGRNT"/>
    <s v="NA"/>
    <n v="-210.87"/>
    <m/>
    <m/>
    <m/>
    <s v="         "/>
    <m/>
    <s v="JA16JC36"/>
    <s v="P CARD EXP FM 09/21/16-09/30/1"/>
    <m/>
    <m/>
    <s v="JA16JC36"/>
    <x v="1"/>
    <s v="CASH EXPENDITURE"/>
    <s v="412"/>
    <m/>
    <s v="NON-PERSONNEL SERVICES"/>
    <s v="0600"/>
    <x v="3"/>
    <s v="OTHER SERVICES AND CHARGES"/>
    <s v="0040"/>
    <s v="0402"/>
    <s v="0402"/>
    <s v="TRAVEL - OUT OF CITY"/>
    <s v="E6007"/>
    <s v="OT706"/>
    <s v="D706"/>
    <s v="EDUCATION LICENSURE COMMISSION                    "/>
    <s v="NOPROJ"/>
    <s v="NA"/>
    <s v="NO PROJECT INFORMATION"/>
    <m/>
  </r>
  <r>
    <n v="42423.427083330003"/>
    <n v="42401"/>
    <n v="2016"/>
    <n v="5"/>
    <x v="0"/>
    <s v="GD0"/>
    <s v="GD0"/>
    <s v="GD0"/>
    <s v="NOGRNT"/>
    <s v="NA"/>
    <n v="271.62"/>
    <m/>
    <m/>
    <m/>
    <s v="         "/>
    <m/>
    <s v="JA16DB11"/>
    <s v="PCARD OCT 21-NOV 20 2015"/>
    <m/>
    <m/>
    <s v="JA16DB11"/>
    <x v="1"/>
    <s v="CASH EXPENDITURE"/>
    <s v="413"/>
    <m/>
    <s v="NON-PERSONNEL SERVICES"/>
    <s v="0600"/>
    <x v="3"/>
    <s v="OTHER SERVICES AND CHARGES"/>
    <s v="0040"/>
    <s v="0408"/>
    <s v="0408"/>
    <s v="PROF SERVICES FEES AND CONTR"/>
    <s v="E6007"/>
    <s v="OT706"/>
    <s v="D706"/>
    <s v="EDUCATION LICENSURE COMMISSION                    "/>
    <s v="NOPROJ"/>
    <s v="NA"/>
    <s v="NO PROJECT INFORMATION"/>
    <m/>
  </r>
  <r>
    <n v="42515.614583330003"/>
    <n v="42515"/>
    <n v="2016"/>
    <n v="8"/>
    <x v="0"/>
    <s v="GD0"/>
    <s v="GD0"/>
    <s v="GD0"/>
    <s v="NOGRNT"/>
    <s v="NA"/>
    <n v="280.77999999999997"/>
    <m/>
    <m/>
    <m/>
    <s v="         "/>
    <m/>
    <s v="JA16DB19"/>
    <s v="PCARD FEB 21 - MARCH 20,2016"/>
    <m/>
    <m/>
    <s v="JA16DB19"/>
    <x v="1"/>
    <s v="CASH EXPENDITURE"/>
    <s v="413"/>
    <m/>
    <s v="NON-PERSONNEL SERVICES"/>
    <s v="0600"/>
    <x v="3"/>
    <s v="OTHER SERVICES AND CHARGES"/>
    <s v="0040"/>
    <s v="0408"/>
    <s v="0408"/>
    <s v="PROF SERVICES FEES AND CONTR"/>
    <s v="E6007"/>
    <s v="OT706"/>
    <s v="D706"/>
    <s v="EDUCATION LICENSURE COMMISSION                    "/>
    <s v="NOPROJ"/>
    <s v="NA"/>
    <s v="NO PROJECT INFORMATION"/>
    <m/>
  </r>
  <r>
    <n v="42515.709722220003"/>
    <n v="42515"/>
    <n v="2016"/>
    <n v="8"/>
    <x v="0"/>
    <s v="GD0"/>
    <s v="GD0"/>
    <s v="GD0"/>
    <s v="NOGRNT"/>
    <s v="NA"/>
    <n v="184.93"/>
    <m/>
    <m/>
    <m/>
    <s v="         "/>
    <m/>
    <s v="JA16DB21"/>
    <s v="PCARD MARCH-APRIL 20,2016"/>
    <m/>
    <m/>
    <s v="JA16DB21"/>
    <x v="1"/>
    <s v="CASH EXPENDITURE"/>
    <s v="413"/>
    <m/>
    <s v="NON-PERSONNEL SERVICES"/>
    <s v="0600"/>
    <x v="3"/>
    <s v="OTHER SERVICES AND CHARGES"/>
    <s v="0040"/>
    <s v="0408"/>
    <s v="0408"/>
    <s v="PROF SERVICES FEES AND CONTR"/>
    <s v="E6007"/>
    <s v="OT706"/>
    <s v="D706"/>
    <s v="EDUCATION LICENSURE COMMISSION                    "/>
    <s v="NOPROJ"/>
    <s v="NA"/>
    <s v="NO PROJECT INFORMATION"/>
    <m/>
  </r>
  <r>
    <n v="42549.636805549999"/>
    <n v="42549"/>
    <n v="2016"/>
    <n v="9"/>
    <x v="0"/>
    <s v="GD0"/>
    <s v="GD0"/>
    <s v="GD0"/>
    <s v="NOGRNT"/>
    <s v="NA"/>
    <n v="149.52000000000001"/>
    <m/>
    <m/>
    <m/>
    <s v="         "/>
    <m/>
    <s v="JA16DB27"/>
    <s v="PCARD APRIL-MAY 2016"/>
    <m/>
    <m/>
    <s v="JA16DB27"/>
    <x v="1"/>
    <s v="CASH EXPENDITURE"/>
    <s v="413"/>
    <m/>
    <s v="NON-PERSONNEL SERVICES"/>
    <s v="0600"/>
    <x v="3"/>
    <s v="OTHER SERVICES AND CHARGES"/>
    <s v="0040"/>
    <s v="0408"/>
    <s v="0408"/>
    <s v="PROF SERVICES FEES AND CONTR"/>
    <s v="E6007"/>
    <s v="OT706"/>
    <s v="D706"/>
    <s v="EDUCATION LICENSURE COMMISSION                    "/>
    <s v="NOPROJ"/>
    <s v="NA"/>
    <s v="NO PROJECT INFORMATION"/>
    <m/>
  </r>
  <r>
    <n v="42577.534027770002"/>
    <n v="42576"/>
    <n v="2016"/>
    <n v="10"/>
    <x v="0"/>
    <s v="GD0"/>
    <s v="GD0"/>
    <s v="GD0"/>
    <s v="NOGRNT"/>
    <s v="NA"/>
    <n v="1969.08"/>
    <m/>
    <m/>
    <m/>
    <s v="         "/>
    <m/>
    <s v="JA16JC25"/>
    <s v="PCARD EXPEND. 05/21/16-6/20/16"/>
    <m/>
    <m/>
    <s v="JA16JC25"/>
    <x v="1"/>
    <s v="CASH EXPENDITURE"/>
    <s v="413"/>
    <m/>
    <s v="NON-PERSONNEL SERVICES"/>
    <s v="0600"/>
    <x v="3"/>
    <s v="OTHER SERVICES AND CHARGES"/>
    <s v="0040"/>
    <s v="0408"/>
    <s v="0408"/>
    <s v="PROF SERVICES FEES AND CONTR"/>
    <s v="E6007"/>
    <s v="OT706"/>
    <s v="D706"/>
    <s v="EDUCATION LICENSURE COMMISSION                    "/>
    <s v="NOPROJ"/>
    <s v="NA"/>
    <s v="NO PROJECT INFORMATION"/>
    <m/>
  </r>
  <r>
    <n v="42620.435416660002"/>
    <n v="42610"/>
    <n v="2016"/>
    <n v="11"/>
    <x v="0"/>
    <s v="GD0"/>
    <s v="GD0"/>
    <s v="GD0"/>
    <s v="NOGRNT"/>
    <s v="NA"/>
    <n v="16.899999999999999"/>
    <m/>
    <m/>
    <m/>
    <s v="         "/>
    <m/>
    <s v="JA16JC26"/>
    <s v="PCARD EXPEND.06/21/16-07/20/16"/>
    <m/>
    <m/>
    <s v="JA16JC26"/>
    <x v="1"/>
    <s v="CASH EXPENDITURE"/>
    <s v="413"/>
    <m/>
    <s v="NON-PERSONNEL SERVICES"/>
    <s v="0600"/>
    <x v="3"/>
    <s v="OTHER SERVICES AND CHARGES"/>
    <s v="0040"/>
    <s v="0408"/>
    <s v="0408"/>
    <s v="PROF SERVICES FEES AND CONTR"/>
    <s v="E6007"/>
    <s v="OT706"/>
    <s v="D706"/>
    <s v="EDUCATION LICENSURE COMMISSION                    "/>
    <s v="NOPROJ"/>
    <s v="NA"/>
    <s v="NO PROJECT INFORMATION"/>
    <m/>
  </r>
  <r>
    <n v="42633.442361109999"/>
    <n v="42633"/>
    <n v="2016"/>
    <n v="12"/>
    <x v="0"/>
    <s v="GD0"/>
    <s v="GD0"/>
    <s v="GD0"/>
    <s v="NOGRNT"/>
    <s v="NA"/>
    <n v="16.899999999999999"/>
    <m/>
    <m/>
    <m/>
    <s v="         "/>
    <m/>
    <s v="JA16JC28"/>
    <s v="PCARD EXP FM 07/21/16-08/20/16"/>
    <m/>
    <m/>
    <s v="JA16JC28"/>
    <x v="1"/>
    <s v="CASH EXPENDITURE"/>
    <s v="413"/>
    <m/>
    <s v="NON-PERSONNEL SERVICES"/>
    <s v="0600"/>
    <x v="3"/>
    <s v="OTHER SERVICES AND CHARGES"/>
    <s v="0040"/>
    <s v="0408"/>
    <s v="0408"/>
    <s v="PROF SERVICES FEES AND CONTR"/>
    <s v="E6007"/>
    <s v="OT706"/>
    <s v="D706"/>
    <s v="EDUCATION LICENSURE COMMISSION                    "/>
    <s v="NOPROJ"/>
    <s v="NA"/>
    <s v="NO PROJECT INFORMATION"/>
    <m/>
  </r>
  <r>
    <n v="42451.433333330002"/>
    <n v="42451"/>
    <n v="2016"/>
    <n v="6"/>
    <x v="0"/>
    <s v="GD0"/>
    <s v="GD0"/>
    <s v="GD0"/>
    <s v="NOGRNT"/>
    <s v="NA"/>
    <n v="-4320"/>
    <s v="IA000283730744"/>
    <m/>
    <m/>
    <s v="         "/>
    <m/>
    <s v="DT16WF63"/>
    <s v="ELC REFUND"/>
    <m/>
    <m/>
    <s v="DT16WF63"/>
    <x v="1"/>
    <s v="CASH EXPENDITURE"/>
    <s v="191"/>
    <m/>
    <s v="NON-PERSONNEL SERVICES"/>
    <s v="0600"/>
    <x v="3"/>
    <s v="OTHER SERVICES AND CHARGES"/>
    <s v="0040"/>
    <s v="0424"/>
    <s v="0424"/>
    <s v="CONFERENCE FEES LOC OUT OF CITY"/>
    <s v="E6007"/>
    <s v="OT706"/>
    <s v="D706"/>
    <s v="EDUCATION LICENSURE COMMISSION                    "/>
    <s v="NOPROJ"/>
    <s v="NA"/>
    <s v="NO PROJECT INFORMATION"/>
    <m/>
  </r>
  <r>
    <n v="42425.646527769997"/>
    <n v="42424"/>
    <n v="2016"/>
    <n v="5"/>
    <x v="0"/>
    <s v="GD0"/>
    <s v="GD0"/>
    <s v="GD0"/>
    <s v="NOGRNT"/>
    <s v="NA"/>
    <n v="150"/>
    <m/>
    <m/>
    <m/>
    <s v="         "/>
    <m/>
    <s v="JA16DB12"/>
    <s v="PCARD NOV21 -DEC20 2015"/>
    <m/>
    <m/>
    <s v="JA16DB12"/>
    <x v="1"/>
    <s v="CASH EXPENDITURE"/>
    <s v="413"/>
    <m/>
    <s v="NON-PERSONNEL SERVICES"/>
    <s v="0600"/>
    <x v="3"/>
    <s v="OTHER SERVICES AND CHARGES"/>
    <s v="0040"/>
    <s v="0425"/>
    <s v="0425"/>
    <s v="PAYMENT OF MEMBERSHIP DUES"/>
    <s v="E6007"/>
    <s v="OT706"/>
    <s v="D706"/>
    <s v="EDUCATION LICENSURE COMMISSION                    "/>
    <s v="NOPROJ"/>
    <s v="NA"/>
    <s v="NO PROJECT INFORMATION"/>
    <m/>
  </r>
  <r>
    <n v="42461.681250000001"/>
    <n v="42460"/>
    <n v="2016"/>
    <n v="6"/>
    <x v="0"/>
    <s v="GD0"/>
    <s v="GD0"/>
    <s v="GD0"/>
    <s v="NOGRNT"/>
    <s v="NA"/>
    <n v="264.77"/>
    <m/>
    <m/>
    <m/>
    <s v="         "/>
    <m/>
    <s v="JA16DB17"/>
    <s v="PCARD JANUARY- FEBRUARY 2016"/>
    <m/>
    <m/>
    <s v="JA16DB17"/>
    <x v="1"/>
    <s v="CASH EXPENDITURE"/>
    <s v="413"/>
    <m/>
    <s v="NON-PERSONNEL SERVICES"/>
    <s v="0600"/>
    <x v="3"/>
    <s v="EQUIPMENT &amp; EQUIPMENT RENTAL"/>
    <s v="0070"/>
    <s v="0711"/>
    <s v="0711"/>
    <s v="IT SOFTWARE ACQUISITIONS"/>
    <s v="E6007"/>
    <s v="OT706"/>
    <s v="D706"/>
    <s v="EDUCATION LICENSURE COMMISSION                    "/>
    <s v="NOPROJ"/>
    <s v="NA"/>
    <s v="NO PROJECT INFORMATION"/>
    <m/>
  </r>
  <r>
    <n v="42515.613888879998"/>
    <n v="42515"/>
    <n v="2016"/>
    <n v="8"/>
    <x v="0"/>
    <s v="GD0"/>
    <s v="GD0"/>
    <s v="GD0"/>
    <s v="NOGRNT"/>
    <s v="NA"/>
    <n v="74.010000000000005"/>
    <m/>
    <m/>
    <m/>
    <s v="         "/>
    <m/>
    <s v="JA16DB19"/>
    <s v="PCARD FEB 21 - MARCH 20,2016"/>
    <m/>
    <m/>
    <s v="JA16DB19"/>
    <x v="1"/>
    <s v="CASH EXPENDITURE"/>
    <s v="413"/>
    <m/>
    <s v="NON-PERSONNEL SERVICES"/>
    <s v="0600"/>
    <x v="3"/>
    <s v="EQUIPMENT &amp; EQUIPMENT RENTAL"/>
    <s v="0070"/>
    <s v="0711"/>
    <s v="0711"/>
    <s v="IT SOFTWARE ACQUISITIONS"/>
    <s v="E6007"/>
    <s v="OT706"/>
    <s v="D706"/>
    <s v="EDUCATION LICENSURE COMMISSION                    "/>
    <s v="NOPROJ"/>
    <s v="NA"/>
    <s v="NO PROJECT INFORMATION"/>
    <m/>
  </r>
  <r>
    <n v="42320.624305550002"/>
    <n v="42293"/>
    <n v="2016"/>
    <n v="1"/>
    <x v="0"/>
    <s v="GD0"/>
    <s v="GD0"/>
    <s v="GD0"/>
    <s v="NOGRNT"/>
    <s v="NA"/>
    <n v="34530"/>
    <s v="IA000280147290"/>
    <m/>
    <m/>
    <s v="         "/>
    <m/>
    <s v="DT16WF05"/>
    <s v="EDUCATION LICENSURE COMMISION"/>
    <m/>
    <m/>
    <s v="DT16WF0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346.585416659997"/>
    <n v="42345"/>
    <n v="2016"/>
    <n v="3"/>
    <x v="0"/>
    <s v="GD0"/>
    <s v="GD0"/>
    <s v="GD0"/>
    <s v="NOGRNT"/>
    <s v="NA"/>
    <n v="27790"/>
    <s v="IA000284860713"/>
    <m/>
    <m/>
    <s v="         "/>
    <m/>
    <s v="DT16WF18"/>
    <s v="ELC DEPOSIT"/>
    <m/>
    <m/>
    <s v="DT16WF18"/>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381.668055549999"/>
    <n v="42375"/>
    <n v="2016"/>
    <n v="4"/>
    <x v="0"/>
    <s v="GD0"/>
    <s v="GD0"/>
    <s v="GD0"/>
    <s v="NOGRNT"/>
    <s v="NA"/>
    <n v="42750"/>
    <s v="IA000282162588"/>
    <m/>
    <m/>
    <s v="         "/>
    <m/>
    <s v="DT16WF37"/>
    <s v="EDUCATION LICENSURE COMMISION"/>
    <m/>
    <m/>
    <s v="DT16WF37"/>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24.570833329999"/>
    <n v="42423"/>
    <n v="2016"/>
    <n v="5"/>
    <x v="0"/>
    <s v="GD0"/>
    <s v="GD0"/>
    <s v="GD0"/>
    <s v="NOGRNT"/>
    <s v="NA"/>
    <n v="28345"/>
    <s v="IA000280802954"/>
    <m/>
    <m/>
    <s v="         "/>
    <m/>
    <s v="DT16WF58"/>
    <s v="EDUCATION LICENSURE COMMISION"/>
    <m/>
    <m/>
    <s v="DT16WF58"/>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33333330002"/>
    <n v="42457"/>
    <n v="2016"/>
    <n v="6"/>
    <x v="0"/>
    <s v="GD0"/>
    <s v="GD0"/>
    <s v="GD0"/>
    <s v="NOGRNT"/>
    <s v="NA"/>
    <n v="340"/>
    <s v="IA001030237422"/>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9166659997"/>
    <n v="42457"/>
    <n v="2016"/>
    <n v="6"/>
    <x v="0"/>
    <s v="GD0"/>
    <s v="GD0"/>
    <s v="GD0"/>
    <s v="NOGRNT"/>
    <s v="NA"/>
    <n v="150"/>
    <s v="IA001030588063"/>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6388879998"/>
    <n v="42457"/>
    <n v="2016"/>
    <n v="6"/>
    <x v="0"/>
    <s v="GD0"/>
    <s v="GD0"/>
    <s v="GD0"/>
    <s v="NOGRNT"/>
    <s v="NA"/>
    <n v="50"/>
    <s v="IA001030619272"/>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2916659998"/>
    <n v="42457"/>
    <n v="2016"/>
    <n v="6"/>
    <x v="0"/>
    <s v="GD0"/>
    <s v="GD0"/>
    <s v="GD0"/>
    <s v="NOGRNT"/>
    <s v="NA"/>
    <n v="0.02"/>
    <s v="IA001031365872"/>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2916659998"/>
    <n v="42457"/>
    <n v="2016"/>
    <n v="6"/>
    <x v="0"/>
    <s v="GD0"/>
    <s v="GD0"/>
    <s v="GD0"/>
    <s v="NOGRNT"/>
    <s v="NA"/>
    <n v="1"/>
    <s v="IA001031367038"/>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9861110002"/>
    <n v="42457"/>
    <n v="2016"/>
    <n v="6"/>
    <x v="0"/>
    <s v="GD0"/>
    <s v="GD0"/>
    <s v="GD0"/>
    <s v="NOGRNT"/>
    <s v="NA"/>
    <n v="280"/>
    <s v="IA001031924753"/>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33333330002"/>
    <n v="42457"/>
    <n v="2016"/>
    <n v="6"/>
    <x v="0"/>
    <s v="GD0"/>
    <s v="GD0"/>
    <s v="GD0"/>
    <s v="NOGRNT"/>
    <s v="NA"/>
    <n v="410"/>
    <s v="IA001032005320"/>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7083330003"/>
    <n v="42457"/>
    <n v="2016"/>
    <n v="6"/>
    <x v="0"/>
    <s v="GD0"/>
    <s v="GD0"/>
    <s v="GD0"/>
    <s v="NOGRNT"/>
    <s v="NA"/>
    <n v="200"/>
    <s v="IA001032297276"/>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9861110002"/>
    <n v="42457"/>
    <n v="2016"/>
    <n v="6"/>
    <x v="0"/>
    <s v="GD0"/>
    <s v="GD0"/>
    <s v="GD0"/>
    <s v="NOGRNT"/>
    <s v="NA"/>
    <n v="200"/>
    <s v="IA001032425688"/>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9861110002"/>
    <n v="42457"/>
    <n v="2016"/>
    <n v="6"/>
    <x v="0"/>
    <s v="GD0"/>
    <s v="GD0"/>
    <s v="GD0"/>
    <s v="NOGRNT"/>
    <s v="NA"/>
    <n v="310"/>
    <s v="IA001032817054"/>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7083330003"/>
    <n v="42457"/>
    <n v="2016"/>
    <n v="6"/>
    <x v="0"/>
    <s v="GD0"/>
    <s v="GD0"/>
    <s v="GD0"/>
    <s v="NOGRNT"/>
    <s v="NA"/>
    <n v="130"/>
    <s v="IA001032858367"/>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6388879998"/>
    <n v="42457"/>
    <n v="2016"/>
    <n v="6"/>
    <x v="0"/>
    <s v="GD0"/>
    <s v="GD0"/>
    <s v="GD0"/>
    <s v="NOGRNT"/>
    <s v="NA"/>
    <n v="50"/>
    <s v="IA001032907536"/>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2916659998"/>
    <n v="42457"/>
    <n v="2016"/>
    <n v="6"/>
    <x v="0"/>
    <s v="GD0"/>
    <s v="GD0"/>
    <s v="GD0"/>
    <s v="NOGRNT"/>
    <s v="NA"/>
    <n v="100"/>
    <s v="IA001032944092"/>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30555550003"/>
    <n v="42457"/>
    <n v="2016"/>
    <n v="6"/>
    <x v="0"/>
    <s v="GD0"/>
    <s v="GD0"/>
    <s v="GD0"/>
    <s v="NOGRNT"/>
    <s v="NA"/>
    <n v="50"/>
    <s v="IA001033373982"/>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3611110004"/>
    <n v="42457"/>
    <n v="2016"/>
    <n v="6"/>
    <x v="0"/>
    <s v="GD0"/>
    <s v="GD0"/>
    <s v="GD0"/>
    <s v="NOGRNT"/>
    <s v="NA"/>
    <n v="30"/>
    <s v="IA001033374871"/>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30555550003"/>
    <n v="42457"/>
    <n v="2016"/>
    <n v="6"/>
    <x v="0"/>
    <s v="GD0"/>
    <s v="GD0"/>
    <s v="GD0"/>
    <s v="NOGRNT"/>
    <s v="NA"/>
    <n v="230"/>
    <s v="IA001033378850"/>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30555550003"/>
    <n v="42457"/>
    <n v="2016"/>
    <n v="6"/>
    <x v="0"/>
    <s v="GD0"/>
    <s v="GD0"/>
    <s v="GD0"/>
    <s v="NOGRNT"/>
    <s v="NA"/>
    <n v="510"/>
    <s v="IA001033382803"/>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7083330003"/>
    <n v="42457"/>
    <n v="2016"/>
    <n v="6"/>
    <x v="0"/>
    <s v="GD0"/>
    <s v="GD0"/>
    <s v="GD0"/>
    <s v="NOGRNT"/>
    <s v="NA"/>
    <n v="50.12"/>
    <s v="IA001033391553"/>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7777769997"/>
    <n v="42457"/>
    <n v="2016"/>
    <n v="6"/>
    <x v="0"/>
    <s v="GD0"/>
    <s v="GD0"/>
    <s v="GD0"/>
    <s v="NOGRNT"/>
    <s v="NA"/>
    <n v="50.02"/>
    <s v="IA001033394468"/>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7777769997"/>
    <n v="42457"/>
    <n v="2016"/>
    <n v="6"/>
    <x v="0"/>
    <s v="GD0"/>
    <s v="GD0"/>
    <s v="GD0"/>
    <s v="NOGRNT"/>
    <s v="NA"/>
    <n v="30"/>
    <s v="IA001033398246"/>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3611110004"/>
    <n v="42457"/>
    <n v="2016"/>
    <n v="6"/>
    <x v="0"/>
    <s v="GD0"/>
    <s v="GD0"/>
    <s v="GD0"/>
    <s v="NOGRNT"/>
    <s v="NA"/>
    <n v="100"/>
    <s v="IA001033740187"/>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4305549997"/>
    <n v="42457"/>
    <n v="2016"/>
    <n v="6"/>
    <x v="0"/>
    <s v="GD0"/>
    <s v="GD0"/>
    <s v="GD0"/>
    <s v="NOGRNT"/>
    <s v="NA"/>
    <n v="30"/>
    <s v="IA001033741497"/>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4305549997"/>
    <n v="42457"/>
    <n v="2016"/>
    <n v="6"/>
    <x v="0"/>
    <s v="GD0"/>
    <s v="GD0"/>
    <s v="GD0"/>
    <s v="NOGRNT"/>
    <s v="NA"/>
    <n v="30"/>
    <s v="IA001034485671"/>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31250000001"/>
    <n v="42457"/>
    <n v="2016"/>
    <n v="6"/>
    <x v="0"/>
    <s v="GD0"/>
    <s v="GD0"/>
    <s v="GD0"/>
    <s v="NOGRNT"/>
    <s v="NA"/>
    <n v="200"/>
    <s v="IA001034670417"/>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4305549997"/>
    <n v="42457"/>
    <n v="2016"/>
    <n v="6"/>
    <x v="0"/>
    <s v="GD0"/>
    <s v="GD0"/>
    <s v="GD0"/>
    <s v="NOGRNT"/>
    <s v="NA"/>
    <n v="50"/>
    <s v="IA001034833612"/>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31250000001"/>
    <n v="42457"/>
    <n v="2016"/>
    <n v="6"/>
    <x v="0"/>
    <s v="GD0"/>
    <s v="GD0"/>
    <s v="GD0"/>
    <s v="NOGRNT"/>
    <s v="NA"/>
    <n v="340"/>
    <s v="IA001035216701"/>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5000000003"/>
    <n v="42457"/>
    <n v="2016"/>
    <n v="6"/>
    <x v="0"/>
    <s v="GD0"/>
    <s v="GD0"/>
    <s v="GD0"/>
    <s v="NOGRNT"/>
    <s v="NA"/>
    <n v="130"/>
    <s v="IA001035555256"/>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31250000001"/>
    <n v="42457"/>
    <n v="2016"/>
    <n v="6"/>
    <x v="0"/>
    <s v="GD0"/>
    <s v="GD0"/>
    <s v="GD0"/>
    <s v="NOGRNT"/>
    <s v="NA"/>
    <n v="640"/>
    <s v="IA001035725663"/>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5000000003"/>
    <n v="42457"/>
    <n v="2016"/>
    <n v="6"/>
    <x v="0"/>
    <s v="GD0"/>
    <s v="GD0"/>
    <s v="GD0"/>
    <s v="NOGRNT"/>
    <s v="NA"/>
    <n v="50"/>
    <s v="IA001036006150"/>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5694439997"/>
    <n v="42457"/>
    <n v="2016"/>
    <n v="6"/>
    <x v="0"/>
    <s v="GD0"/>
    <s v="GD0"/>
    <s v="GD0"/>
    <s v="NOGRNT"/>
    <s v="NA"/>
    <n v="50"/>
    <s v="IA001036007966"/>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31944440003"/>
    <n v="42457"/>
    <n v="2016"/>
    <n v="6"/>
    <x v="0"/>
    <s v="GD0"/>
    <s v="GD0"/>
    <s v="GD0"/>
    <s v="NOGRNT"/>
    <s v="NA"/>
    <n v="160"/>
    <s v="IA001036852563"/>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31944440003"/>
    <n v="42457"/>
    <n v="2016"/>
    <n v="6"/>
    <x v="0"/>
    <s v="GD0"/>
    <s v="GD0"/>
    <s v="GD0"/>
    <s v="NOGRNT"/>
    <s v="NA"/>
    <n v="570"/>
    <s v="IA001036855172"/>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31944440003"/>
    <n v="42457"/>
    <n v="2016"/>
    <n v="6"/>
    <x v="0"/>
    <s v="GD0"/>
    <s v="GD0"/>
    <s v="GD0"/>
    <s v="NOGRNT"/>
    <s v="NA"/>
    <n v="500"/>
    <s v="IA001036859004"/>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7777769997"/>
    <n v="42457"/>
    <n v="2016"/>
    <n v="6"/>
    <x v="0"/>
    <s v="GD0"/>
    <s v="GD0"/>
    <s v="GD0"/>
    <s v="NOGRNT"/>
    <s v="NA"/>
    <n v="130"/>
    <s v="IA001038141815"/>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5694439997"/>
    <n v="42457"/>
    <n v="2016"/>
    <n v="6"/>
    <x v="0"/>
    <s v="GD0"/>
    <s v="GD0"/>
    <s v="GD0"/>
    <s v="NOGRNT"/>
    <s v="NA"/>
    <n v="50"/>
    <s v="IA001038263441"/>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32638879996"/>
    <n v="42457"/>
    <n v="2016"/>
    <n v="6"/>
    <x v="0"/>
    <s v="GD0"/>
    <s v="GD0"/>
    <s v="GD0"/>
    <s v="NOGRNT"/>
    <s v="NA"/>
    <n v="50"/>
    <s v="IA001038346299"/>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8.461111110002"/>
    <n v="42457"/>
    <n v="2016"/>
    <n v="6"/>
    <x v="0"/>
    <s v="GD0"/>
    <s v="GD0"/>
    <s v="GD0"/>
    <s v="NOGRNT"/>
    <s v="NA"/>
    <n v="50"/>
    <s v="IA001038833655"/>
    <m/>
    <m/>
    <s v="         "/>
    <m/>
    <s v="DT16WF65"/>
    <s v="ELC MERCHANT PAYMENTS"/>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6388879998"/>
    <n v="42457"/>
    <n v="2016"/>
    <n v="6"/>
    <x v="0"/>
    <s v="GD0"/>
    <s v="GD0"/>
    <s v="GD0"/>
    <s v="NOGRNT"/>
    <s v="NA"/>
    <n v="50"/>
    <s v="IA001039213877"/>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8472220003"/>
    <n v="42457"/>
    <n v="2016"/>
    <n v="6"/>
    <x v="0"/>
    <s v="GD0"/>
    <s v="GD0"/>
    <s v="GD0"/>
    <s v="NOGRNT"/>
    <s v="NA"/>
    <n v="130"/>
    <s v="IA001039253014"/>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32638879996"/>
    <n v="42457"/>
    <n v="2016"/>
    <n v="6"/>
    <x v="0"/>
    <s v="GD0"/>
    <s v="GD0"/>
    <s v="GD0"/>
    <s v="NOGRNT"/>
    <s v="NA"/>
    <n v="490"/>
    <s v="IA001039509499"/>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9166659997"/>
    <n v="42457"/>
    <n v="2016"/>
    <n v="6"/>
    <x v="0"/>
    <s v="GD0"/>
    <s v="GD0"/>
    <s v="GD0"/>
    <s v="NOGRNT"/>
    <s v="NA"/>
    <n v="50"/>
    <s v="IA001039938218"/>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8472220003"/>
    <n v="42457"/>
    <n v="2016"/>
    <n v="6"/>
    <x v="0"/>
    <s v="GD0"/>
    <s v="GD0"/>
    <s v="GD0"/>
    <s v="NOGRNT"/>
    <s v="NA"/>
    <n v="160"/>
    <s v="IA001039941310"/>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57.428472220003"/>
    <n v="42457"/>
    <n v="2016"/>
    <n v="6"/>
    <x v="0"/>
    <s v="GD0"/>
    <s v="GD0"/>
    <s v="GD0"/>
    <s v="NOGRNT"/>
    <s v="NA"/>
    <n v="110"/>
    <s v="IA001039945252"/>
    <m/>
    <m/>
    <s v="         "/>
    <m/>
    <s v="DT16WF65"/>
    <s v="ELC MERCHANT DEPOSIT"/>
    <m/>
    <m/>
    <s v="DT16WF65"/>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64.626388880002"/>
    <n v="42460"/>
    <n v="2016"/>
    <n v="6"/>
    <x v="0"/>
    <s v="GD0"/>
    <s v="GD0"/>
    <s v="GD0"/>
    <s v="NOGRNT"/>
    <s v="NA"/>
    <n v="29770"/>
    <s v="IA000384583115"/>
    <m/>
    <m/>
    <s v="         "/>
    <m/>
    <s v="DT16WF76"/>
    <s v="EDUCATION LICENSURE COMMISION"/>
    <m/>
    <m/>
    <s v="DT16WF76"/>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67.379166660001"/>
    <n v="42460"/>
    <n v="2016"/>
    <n v="6"/>
    <x v="0"/>
    <s v="GD0"/>
    <s v="GD0"/>
    <s v="GD0"/>
    <s v="NOGRNT"/>
    <s v="NA"/>
    <n v="1500"/>
    <s v="IA004189656218"/>
    <m/>
    <m/>
    <s v="         "/>
    <m/>
    <s v="DT16WF80"/>
    <s v="POST DEPOSIT"/>
    <m/>
    <m/>
    <s v="DT16WF80"/>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480.551388879998"/>
    <n v="42480"/>
    <n v="2016"/>
    <n v="7"/>
    <x v="0"/>
    <s v="GD0"/>
    <s v="GD0"/>
    <s v="GD0"/>
    <s v="NOGRNT"/>
    <s v="NA"/>
    <n v="-7291.16"/>
    <s v="DT16WF65"/>
    <m/>
    <m/>
    <s v="         "/>
    <m/>
    <s v="DT16WF88"/>
    <s v="MOVE DEPOSIT TO CORRECT ATTRIB"/>
    <m/>
    <m/>
    <s v="DT16WF88"/>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506.500694440001"/>
    <n v="42500"/>
    <n v="2016"/>
    <n v="8"/>
    <x v="0"/>
    <s v="GD0"/>
    <s v="GD0"/>
    <s v="GD0"/>
    <s v="NOGRNT"/>
    <s v="NA"/>
    <n v="36002"/>
    <s v="IA000281088926"/>
    <m/>
    <m/>
    <s v="         "/>
    <m/>
    <s v="DT16WFB4"/>
    <s v="EDUCATION LICENSURE COMMISION"/>
    <m/>
    <m/>
    <s v="DT16WFB4"/>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548.650694440003"/>
    <n v="42545"/>
    <n v="2016"/>
    <n v="9"/>
    <x v="0"/>
    <s v="GD0"/>
    <s v="GD0"/>
    <s v="GD0"/>
    <s v="NOGRNT"/>
    <s v="NA"/>
    <n v="46000"/>
    <s v="IA000381264845"/>
    <m/>
    <m/>
    <s v="         "/>
    <m/>
    <s v="DT16WFE1"/>
    <s v="EDUCATION LICENSURE COMMISION"/>
    <m/>
    <m/>
    <s v="DT16WFE1"/>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580.59375"/>
    <n v="42577"/>
    <n v="2016"/>
    <n v="10"/>
    <x v="0"/>
    <s v="GD0"/>
    <s v="GD0"/>
    <s v="GD0"/>
    <s v="NOGRNT"/>
    <s v="NA"/>
    <n v="26950"/>
    <s v="IA000285590416"/>
    <m/>
    <m/>
    <s v="         "/>
    <m/>
    <s v="DT16WFF1"/>
    <s v="EDUCATION LICENSURE COMMISION"/>
    <m/>
    <m/>
    <s v="DT16WFF1"/>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601.375694440001"/>
    <n v="42599"/>
    <n v="2016"/>
    <n v="11"/>
    <x v="0"/>
    <s v="GD0"/>
    <s v="GD0"/>
    <s v="GD0"/>
    <s v="NOGRNT"/>
    <s v="NA"/>
    <n v="32940"/>
    <s v="IA000281121168"/>
    <m/>
    <m/>
    <s v="         "/>
    <m/>
    <s v="DT16WFG7"/>
    <s v="EDUCATION LICENSURE COMMISION"/>
    <m/>
    <m/>
    <s v="DT16WFG7"/>
    <x v="2"/>
    <s v="CASH REVENUE"/>
    <s v="190"/>
    <m/>
    <s v="CHARGES FOR SERVICES - PUBLIC"/>
    <s v="0600"/>
    <x v="3"/>
    <s v="OTHER CHARGES FOR SERVICES"/>
    <s v="1021"/>
    <s v="3234"/>
    <s v="3234"/>
    <s v="OTHER CHARGES FOR SERVICES - OTHER"/>
    <s v="E6007"/>
    <s v="OT706"/>
    <s v="D706"/>
    <s v="EDUCATION LICENSURE COMMISSION                    "/>
    <s v="NOPROJ"/>
    <s v="NA"/>
    <s v="NO PROJECT INFORMATION"/>
    <m/>
  </r>
  <r>
    <n v="42320.617361110002"/>
    <n v="42293"/>
    <n v="2016"/>
    <n v="1"/>
    <x v="0"/>
    <s v="GD0"/>
    <s v="GD0"/>
    <s v="GD0"/>
    <s v="NOGRNT"/>
    <s v="NA"/>
    <n v="1802.5"/>
    <s v="IA000280070391"/>
    <m/>
    <m/>
    <s v="         "/>
    <m/>
    <s v="DT16WF04"/>
    <s v="GED TESTING"/>
    <m/>
    <m/>
    <s v="DT16WF04"/>
    <x v="2"/>
    <s v="CASH REVENUE"/>
    <s v="190"/>
    <m/>
    <s v="CHARGES FOR SERVICES - PUBLIC"/>
    <s v="0600"/>
    <x v="5"/>
    <s v="OTHER CHARGES FOR SERVICES"/>
    <s v="1021"/>
    <s v="3234"/>
    <s v="3234"/>
    <s v="OTHER CHARGES FOR SERVICES - OTHER"/>
    <s v="E7604"/>
    <s v="OT705"/>
    <s v="D705"/>
    <s v="GED TESTING                                       "/>
    <s v="NOPROJ"/>
    <s v="NA"/>
    <s v="NO PROJECT INFORMATION"/>
    <m/>
  </r>
  <r>
    <n v="42348.60277777"/>
    <n v="42341"/>
    <n v="2016"/>
    <n v="3"/>
    <x v="0"/>
    <s v="GD0"/>
    <s v="GD0"/>
    <s v="GD0"/>
    <s v="NOGRNT"/>
    <s v="NA"/>
    <n v="1870"/>
    <s v="IA000386624656"/>
    <m/>
    <m/>
    <s v="         "/>
    <m/>
    <s v="DT16WF21"/>
    <s v="GED TESTING"/>
    <m/>
    <m/>
    <s v="DT16WF21"/>
    <x v="2"/>
    <s v="CASH REVENUE"/>
    <s v="190"/>
    <m/>
    <s v="CHARGES FOR SERVICES - PUBLIC"/>
    <s v="0600"/>
    <x v="5"/>
    <s v="OTHER CHARGES FOR SERVICES"/>
    <s v="1021"/>
    <s v="3234"/>
    <s v="3234"/>
    <s v="OTHER CHARGES FOR SERVICES - OTHER"/>
    <s v="E7604"/>
    <s v="OT705"/>
    <s v="D705"/>
    <s v="GED TESTING                                       "/>
    <s v="NOPROJ"/>
    <s v="NA"/>
    <s v="NO PROJECT INFORMATION"/>
    <m/>
  </r>
  <r>
    <n v="42348.616666659997"/>
    <n v="42338"/>
    <n v="2016"/>
    <n v="2"/>
    <x v="0"/>
    <s v="GD0"/>
    <s v="GD0"/>
    <s v="GD0"/>
    <s v="NOGRNT"/>
    <s v="NA"/>
    <n v="588.75"/>
    <s v="IA000285281715"/>
    <m/>
    <m/>
    <s v="         "/>
    <m/>
    <s v="DT16WF26"/>
    <s v="GED TESTING"/>
    <m/>
    <m/>
    <s v="DT16WF26"/>
    <x v="2"/>
    <s v="CASH REVENUE"/>
    <s v="190"/>
    <m/>
    <s v="CHARGES FOR SERVICES - PUBLIC"/>
    <s v="0600"/>
    <x v="5"/>
    <s v="OTHER CHARGES FOR SERVICES"/>
    <s v="1021"/>
    <s v="3234"/>
    <s v="3234"/>
    <s v="OTHER CHARGES FOR SERVICES - OTHER"/>
    <s v="E7604"/>
    <s v="OT705"/>
    <s v="D705"/>
    <s v="GED TESTING                                       "/>
    <s v="NOPROJ"/>
    <s v="NA"/>
    <s v="NO PROJECT INFORMATION"/>
    <m/>
  </r>
  <r>
    <n v="42348.617361110002"/>
    <n v="42338"/>
    <n v="2016"/>
    <n v="2"/>
    <x v="0"/>
    <s v="GD0"/>
    <s v="GD0"/>
    <s v="GD0"/>
    <s v="NOGRNT"/>
    <s v="NA"/>
    <n v="435"/>
    <s v="IA000285300194"/>
    <m/>
    <m/>
    <s v="         "/>
    <m/>
    <s v="DT16WF26"/>
    <s v="GED TESTING"/>
    <m/>
    <m/>
    <s v="DT16WF26"/>
    <x v="2"/>
    <s v="CASH REVENUE"/>
    <s v="190"/>
    <m/>
    <s v="CHARGES FOR SERVICES - PUBLIC"/>
    <s v="0600"/>
    <x v="5"/>
    <s v="OTHER CHARGES FOR SERVICES"/>
    <s v="1021"/>
    <s v="3234"/>
    <s v="3234"/>
    <s v="OTHER CHARGES FOR SERVICES - OTHER"/>
    <s v="E7604"/>
    <s v="OT705"/>
    <s v="D705"/>
    <s v="GED TESTING                                       "/>
    <s v="NOPROJ"/>
    <s v="NA"/>
    <s v="NO PROJECT INFORMATION"/>
    <m/>
  </r>
  <r>
    <n v="42381.65833333"/>
    <n v="42348"/>
    <n v="2016"/>
    <n v="3"/>
    <x v="0"/>
    <s v="GD0"/>
    <s v="GD0"/>
    <s v="GD0"/>
    <s v="NOGRNT"/>
    <s v="NA"/>
    <n v="2495"/>
    <s v="IA000388518302"/>
    <m/>
    <m/>
    <s v="         "/>
    <m/>
    <s v="DT16WF33"/>
    <s v="GED TESTING"/>
    <m/>
    <m/>
    <s v="DT16WF33"/>
    <x v="2"/>
    <s v="CASH REVENUE"/>
    <s v="190"/>
    <m/>
    <s v="CHARGES FOR SERVICES - PUBLIC"/>
    <s v="0600"/>
    <x v="5"/>
    <s v="OTHER CHARGES FOR SERVICES"/>
    <s v="1021"/>
    <s v="3234"/>
    <s v="3234"/>
    <s v="OTHER CHARGES FOR SERVICES - OTHER"/>
    <s v="E7604"/>
    <s v="OT705"/>
    <s v="D705"/>
    <s v="GED TESTING                                       "/>
    <s v="NOPROJ"/>
    <s v="NA"/>
    <s v="NO PROJECT INFORMATION"/>
    <m/>
  </r>
  <r>
    <n v="42381.661111109999"/>
    <n v="42361"/>
    <n v="2016"/>
    <n v="3"/>
    <x v="0"/>
    <s v="GD0"/>
    <s v="GD0"/>
    <s v="GD0"/>
    <s v="NOGRNT"/>
    <s v="NA"/>
    <n v="570"/>
    <s v="IA000381046183"/>
    <m/>
    <m/>
    <s v="         "/>
    <m/>
    <s v="DT16WF35"/>
    <s v="GED TESTING"/>
    <m/>
    <m/>
    <s v="DT16WF35"/>
    <x v="2"/>
    <s v="CASH REVENUE"/>
    <s v="190"/>
    <m/>
    <s v="CHARGES FOR SERVICES - PUBLIC"/>
    <s v="0600"/>
    <x v="5"/>
    <s v="OTHER CHARGES FOR SERVICES"/>
    <s v="1021"/>
    <s v="3234"/>
    <s v="3234"/>
    <s v="OTHER CHARGES FOR SERVICES - OTHER"/>
    <s v="E7604"/>
    <s v="OT705"/>
    <s v="D705"/>
    <s v="GED TESTING                                       "/>
    <s v="NOPROJ"/>
    <s v="NA"/>
    <s v="NO PROJECT INFORMATION"/>
    <m/>
  </r>
  <r>
    <n v="42422.586805550003"/>
    <n v="42412"/>
    <n v="2016"/>
    <n v="5"/>
    <x v="0"/>
    <s v="GD0"/>
    <s v="GD0"/>
    <s v="GD0"/>
    <s v="NOGRNT"/>
    <s v="NA"/>
    <n v="3181.25"/>
    <s v="IA000385764836"/>
    <m/>
    <m/>
    <s v="         "/>
    <m/>
    <s v="DT16WF48"/>
    <s v="GED TESTING"/>
    <m/>
    <m/>
    <s v="DT16WF48"/>
    <x v="2"/>
    <s v="CASH REVENUE"/>
    <s v="190"/>
    <m/>
    <s v="CHARGES FOR SERVICES - PUBLIC"/>
    <s v="0600"/>
    <x v="5"/>
    <s v="OTHER CHARGES FOR SERVICES"/>
    <s v="1021"/>
    <s v="3234"/>
    <s v="3234"/>
    <s v="OTHER CHARGES FOR SERVICES - OTHER"/>
    <s v="E7604"/>
    <s v="OT705"/>
    <s v="D705"/>
    <s v="GED TESTING                                       "/>
    <s v="NOPROJ"/>
    <s v="NA"/>
    <s v="NO PROJECT INFORMATION"/>
    <m/>
  </r>
  <r>
    <n v="42422.598611109999"/>
    <n v="42412"/>
    <n v="2016"/>
    <n v="5"/>
    <x v="0"/>
    <s v="GD0"/>
    <s v="GD0"/>
    <s v="GD0"/>
    <s v="NOGRNT"/>
    <s v="NA"/>
    <n v="4365"/>
    <s v="IA000385845835"/>
    <m/>
    <m/>
    <s v="         "/>
    <m/>
    <s v="DT16WF57"/>
    <s v="GED TESTING"/>
    <m/>
    <m/>
    <s v="DT16WF57"/>
    <x v="2"/>
    <s v="CASH REVENUE"/>
    <s v="190"/>
    <m/>
    <s v="CHARGES FOR SERVICES - PUBLIC"/>
    <s v="0600"/>
    <x v="5"/>
    <s v="OTHER CHARGES FOR SERVICES"/>
    <s v="1021"/>
    <s v="3234"/>
    <s v="3234"/>
    <s v="OTHER CHARGES FOR SERVICES - OTHER"/>
    <s v="E7604"/>
    <s v="OT705"/>
    <s v="D705"/>
    <s v="GED TESTING                                       "/>
    <s v="NOPROJ"/>
    <s v="NA"/>
    <s v="NO PROJECT INFORMATION"/>
    <m/>
  </r>
  <r>
    <n v="42424.572222219998"/>
    <n v="42423"/>
    <n v="2016"/>
    <n v="5"/>
    <x v="0"/>
    <s v="GD0"/>
    <s v="GD0"/>
    <s v="GD0"/>
    <s v="NOGRNT"/>
    <s v="NA"/>
    <n v="1158.75"/>
    <s v="IA000280780048"/>
    <m/>
    <m/>
    <s v="         "/>
    <m/>
    <s v="DT16WF59"/>
    <s v="GED TESTING"/>
    <m/>
    <m/>
    <s v="DT16WF59"/>
    <x v="2"/>
    <s v="CASH REVENUE"/>
    <s v="190"/>
    <m/>
    <s v="CHARGES FOR SERVICES - PUBLIC"/>
    <s v="0600"/>
    <x v="5"/>
    <s v="OTHER CHARGES FOR SERVICES"/>
    <s v="1021"/>
    <s v="3234"/>
    <s v="3234"/>
    <s v="OTHER CHARGES FOR SERVICES - OTHER"/>
    <s v="E7604"/>
    <s v="OT705"/>
    <s v="D705"/>
    <s v="GED TESTING                                       "/>
    <s v="NOPROJ"/>
    <s v="NA"/>
    <s v="NO PROJECT INFORMATION"/>
    <m/>
  </r>
  <r>
    <n v="42464.618750000001"/>
    <n v="42460"/>
    <n v="2016"/>
    <n v="6"/>
    <x v="0"/>
    <s v="GD0"/>
    <s v="GD0"/>
    <s v="GD0"/>
    <s v="NOGRNT"/>
    <s v="NA"/>
    <n v="2628.75"/>
    <s v="IA000383591233"/>
    <m/>
    <m/>
    <s v="         "/>
    <m/>
    <s v="DT16WF74"/>
    <s v="GED TESTING"/>
    <m/>
    <m/>
    <s v="DT16WF74"/>
    <x v="2"/>
    <s v="CASH REVENUE"/>
    <s v="190"/>
    <m/>
    <s v="CHARGES FOR SERVICES - PUBLIC"/>
    <s v="0600"/>
    <x v="5"/>
    <s v="OTHER CHARGES FOR SERVICES"/>
    <s v="1021"/>
    <s v="3234"/>
    <s v="3234"/>
    <s v="OTHER CHARGES FOR SERVICES - OTHER"/>
    <s v="E7604"/>
    <s v="OT705"/>
    <s v="D705"/>
    <s v="GED TESTING                                       "/>
    <s v="NOPROJ"/>
    <s v="NA"/>
    <s v="NO PROJECT INFORMATION"/>
    <m/>
  </r>
  <r>
    <n v="42493.469444440001"/>
    <n v="42489"/>
    <n v="2016"/>
    <n v="7"/>
    <x v="0"/>
    <s v="GD0"/>
    <s v="GD0"/>
    <s v="GD0"/>
    <s v="NOGRNT"/>
    <s v="NA"/>
    <n v="3582.5"/>
    <s v="IA000382165128"/>
    <m/>
    <m/>
    <s v="         "/>
    <m/>
    <s v="DT16WF97"/>
    <s v=" GED TESTING"/>
    <m/>
    <m/>
    <s v="DT16WF97"/>
    <x v="2"/>
    <s v="CASH REVENUE"/>
    <s v="190"/>
    <m/>
    <s v="CHARGES FOR SERVICES - PUBLIC"/>
    <s v="0600"/>
    <x v="5"/>
    <s v="OTHER CHARGES FOR SERVICES"/>
    <s v="1021"/>
    <s v="3234"/>
    <s v="3234"/>
    <s v="OTHER CHARGES FOR SERVICES - OTHER"/>
    <s v="E7604"/>
    <s v="OT705"/>
    <s v="D705"/>
    <s v="GED TESTING                                       "/>
    <s v="NOPROJ"/>
    <s v="NA"/>
    <s v="NO PROJECT INFORMATION"/>
    <m/>
  </r>
  <r>
    <n v="42501.623611110001"/>
    <n v="42500"/>
    <n v="2016"/>
    <n v="8"/>
    <x v="0"/>
    <s v="GD0"/>
    <s v="GD0"/>
    <s v="GD0"/>
    <s v="NOGRNT"/>
    <s v="NA"/>
    <n v="4665"/>
    <s v="05/10/16"/>
    <m/>
    <m/>
    <s v="         "/>
    <m/>
    <s v="DT16WFB3"/>
    <s v="GED TESTING"/>
    <m/>
    <m/>
    <s v="DT16WFB3"/>
    <x v="2"/>
    <s v="CASH REVENUE"/>
    <s v="190"/>
    <m/>
    <s v="CHARGES FOR SERVICES - PUBLIC"/>
    <s v="0600"/>
    <x v="5"/>
    <s v="OTHER CHARGES FOR SERVICES"/>
    <s v="1021"/>
    <s v="3234"/>
    <s v="3234"/>
    <s v="OTHER CHARGES FOR SERVICES - OTHER"/>
    <s v="E7604"/>
    <s v="OT705"/>
    <s v="D705"/>
    <s v="GED TESTING                                       "/>
    <s v="NOPROJ"/>
    <s v="NA"/>
    <s v="NO PROJECT INFORMATION"/>
    <m/>
  </r>
  <r>
    <n v="42543.427083330003"/>
    <n v="42543"/>
    <n v="2016"/>
    <n v="9"/>
    <x v="0"/>
    <s v="GD0"/>
    <s v="GD0"/>
    <s v="GD0"/>
    <s v="NOGRNT"/>
    <s v="NA"/>
    <n v="4290"/>
    <s v="IA000280627328"/>
    <m/>
    <m/>
    <s v="         "/>
    <m/>
    <s v="DT16WFD5"/>
    <s v="GED TESTING DEPOSIT"/>
    <m/>
    <m/>
    <s v="DT16WFD5"/>
    <x v="2"/>
    <s v="CASH REVENUE"/>
    <s v="190"/>
    <m/>
    <s v="CHARGES FOR SERVICES - PUBLIC"/>
    <s v="0600"/>
    <x v="5"/>
    <s v="OTHER CHARGES FOR SERVICES"/>
    <s v="1021"/>
    <s v="3234"/>
    <s v="3234"/>
    <s v="OTHER CHARGES FOR SERVICES - OTHER"/>
    <s v="E7604"/>
    <s v="OT705"/>
    <s v="D705"/>
    <s v="GED TESTING                                       "/>
    <s v="NOPROJ"/>
    <s v="NA"/>
    <s v="NO PROJECT INFORMATION"/>
    <m/>
  </r>
  <r>
    <n v="42601.375"/>
    <n v="42599"/>
    <n v="2016"/>
    <n v="11"/>
    <x v="0"/>
    <s v="GD0"/>
    <s v="GD0"/>
    <s v="GD0"/>
    <s v="NOGRNT"/>
    <s v="NA"/>
    <n v="1526.25"/>
    <s v="IA000281203935"/>
    <m/>
    <m/>
    <s v="         "/>
    <m/>
    <s v="DT16WFG9"/>
    <s v="GED TESTING"/>
    <m/>
    <m/>
    <s v="DT16WFG9"/>
    <x v="2"/>
    <s v="CASH REVENUE"/>
    <s v="190"/>
    <m/>
    <s v="CHARGES FOR SERVICES - PUBLIC"/>
    <s v="0600"/>
    <x v="5"/>
    <s v="OTHER CHARGES FOR SERVICES"/>
    <s v="1021"/>
    <s v="3234"/>
    <s v="3234"/>
    <s v="OTHER CHARGES FOR SERVICES - OTHER"/>
    <s v="E7604"/>
    <s v="OT705"/>
    <s v="D705"/>
    <s v="GED TESTING                                       "/>
    <s v="NOPROJ"/>
    <s v="NA"/>
    <s v="NO PROJECT INFORMATION"/>
    <m/>
  </r>
  <r>
    <n v="42619.409027770002"/>
    <n v="42619"/>
    <n v="2016"/>
    <n v="12"/>
    <x v="0"/>
    <s v="GD0"/>
    <s v="GD0"/>
    <s v="GD0"/>
    <s v="NOGRNT"/>
    <s v="NA"/>
    <n v="4863.75"/>
    <s v="IA000385524629"/>
    <m/>
    <m/>
    <s v="         "/>
    <m/>
    <s v="DT16WFH6"/>
    <s v="GED TESTING"/>
    <m/>
    <m/>
    <s v="DT16WFH6"/>
    <x v="2"/>
    <s v="CASH REVENUE"/>
    <s v="190"/>
    <m/>
    <s v="CHARGES FOR SERVICES - PUBLIC"/>
    <s v="0600"/>
    <x v="5"/>
    <s v="OTHER CHARGES FOR SERVICES"/>
    <s v="1021"/>
    <s v="3234"/>
    <s v="3234"/>
    <s v="OTHER CHARGES FOR SERVICES - OTHER"/>
    <s v="E7604"/>
    <s v="OT705"/>
    <s v="D705"/>
    <s v="GED TESTING                                       "/>
    <s v="NOPROJ"/>
    <s v="NA"/>
    <s v="NO PROJECT INFORMATION"/>
    <m/>
  </r>
  <r>
    <n v="42646.447222219998"/>
    <n v="42643"/>
    <n v="2016"/>
    <n v="12"/>
    <x v="0"/>
    <s v="GD0"/>
    <s v="GD0"/>
    <s v="GD0"/>
    <s v="NOGRNT"/>
    <s v="NA"/>
    <n v="2771.25"/>
    <s v="IA00386019252"/>
    <m/>
    <m/>
    <s v="         "/>
    <m/>
    <s v="DT16WFI4"/>
    <s v="GED TESTING"/>
    <m/>
    <m/>
    <s v="DT16WFI4"/>
    <x v="2"/>
    <s v="CASH REVENUE"/>
    <s v="190"/>
    <m/>
    <s v="CHARGES FOR SERVICES - PUBLIC"/>
    <s v="0600"/>
    <x v="5"/>
    <s v="OTHER CHARGES FOR SERVICES"/>
    <s v="1021"/>
    <s v="3234"/>
    <s v="3234"/>
    <s v="OTHER CHARGES FOR SERVICES - OTHER"/>
    <s v="E7604"/>
    <s v="OT705"/>
    <s v="D705"/>
    <s v="GED TESTING                                       "/>
    <s v="NOPROJ"/>
    <s v="NA"/>
    <s v="NO PROJECT INFORMATION"/>
    <m/>
  </r>
  <r>
    <n v="42612.456250000003"/>
    <n v="42610"/>
    <n v="2016"/>
    <n v="11"/>
    <x v="0"/>
    <s v="GD0"/>
    <s v="GD0"/>
    <s v="GD0"/>
    <s v="NOGRNT"/>
    <s v="NA"/>
    <n v="300"/>
    <m/>
    <m/>
    <m/>
    <s v="         "/>
    <m/>
    <s v="JA16JC26"/>
    <s v="PCARD EXPEND.06/21/16-07/20/16"/>
    <m/>
    <m/>
    <s v="JA16JC26"/>
    <x v="1"/>
    <s v="CASH EXPENDITURE"/>
    <s v="413"/>
    <m/>
    <s v="NON-PERSONNEL SERVICES"/>
    <s v="0600"/>
    <x v="2"/>
    <s v="OTHER SERVICES AND CHARGES"/>
    <s v="0040"/>
    <s v="0401"/>
    <s v="0401"/>
    <s v="TRAVEL - LOCAL"/>
    <s v="OT502"/>
    <s v="OT502"/>
    <s v="D502"/>
    <s v="ATHLETICS                                         "/>
    <s v="NOPROJ"/>
    <s v="NA"/>
    <s v="NO PROJECT INFORMATION"/>
    <m/>
  </r>
  <r>
    <n v="42612.458333330003"/>
    <n v="42610"/>
    <n v="2016"/>
    <n v="11"/>
    <x v="0"/>
    <s v="GD0"/>
    <s v="GD0"/>
    <s v="GD0"/>
    <s v="NOGRNT"/>
    <s v="NA"/>
    <n v="100"/>
    <m/>
    <m/>
    <m/>
    <s v="         "/>
    <m/>
    <s v="JA16JC26"/>
    <s v="PCARD EXPEND.06/21/16-07/20/16"/>
    <m/>
    <m/>
    <s v="JA16JC26"/>
    <x v="1"/>
    <s v="CASH EXPENDITURE"/>
    <s v="413"/>
    <m/>
    <s v="NON-PERSONNEL SERVICES"/>
    <s v="0600"/>
    <x v="2"/>
    <s v="OTHER SERVICES AND CHARGES"/>
    <s v="0040"/>
    <s v="0401"/>
    <s v="0401"/>
    <s v="TRAVEL - LOCAL"/>
    <s v="OT502"/>
    <s v="OT502"/>
    <s v="D502"/>
    <s v="ATHLETICS                                         "/>
    <s v="NOPROJ"/>
    <s v="NA"/>
    <s v="NO PROJECT INFORMATION"/>
    <m/>
  </r>
  <r>
    <n v="42528.425694439997"/>
    <n v="42515"/>
    <n v="2016"/>
    <n v="8"/>
    <x v="0"/>
    <s v="GD0"/>
    <s v="GD0"/>
    <s v="GD0"/>
    <s v="NOGRNT"/>
    <s v="NA"/>
    <n v="415"/>
    <m/>
    <m/>
    <m/>
    <s v="         "/>
    <m/>
    <s v="JA16DB19"/>
    <s v="PCARD FEB 21 - MARCH 20,2016"/>
    <m/>
    <m/>
    <s v="JA16DB19"/>
    <x v="1"/>
    <s v="CASH EXPENDITURE"/>
    <s v="413"/>
    <m/>
    <s v="NON-PERSONNEL SERVICES"/>
    <s v="0600"/>
    <x v="2"/>
    <s v="OTHER SERVICES AND CHARGES"/>
    <s v="0040"/>
    <s v="0402"/>
    <s v="0402"/>
    <s v="TRAVEL - OUT OF CITY"/>
    <s v="OT502"/>
    <s v="OT502"/>
    <s v="D502"/>
    <s v="ATHLETICS                                         "/>
    <s v="NOPROJ"/>
    <s v="NA"/>
    <s v="NO PROJECT INFORMATION"/>
    <m/>
  </r>
  <r>
    <n v="42528.426388879998"/>
    <n v="42515"/>
    <n v="2016"/>
    <n v="8"/>
    <x v="0"/>
    <s v="GD0"/>
    <s v="GD0"/>
    <s v="GD0"/>
    <s v="NOGRNT"/>
    <s v="NA"/>
    <n v="565"/>
    <m/>
    <m/>
    <m/>
    <s v="         "/>
    <m/>
    <s v="JA16DB19"/>
    <s v="PCARD FEB 21 - MARCH 20,2016"/>
    <m/>
    <m/>
    <s v="JA16DB19"/>
    <x v="1"/>
    <s v="CASH EXPENDITURE"/>
    <s v="413"/>
    <m/>
    <s v="NON-PERSONNEL SERVICES"/>
    <s v="0600"/>
    <x v="2"/>
    <s v="OTHER SERVICES AND CHARGES"/>
    <s v="0040"/>
    <s v="0402"/>
    <s v="0402"/>
    <s v="TRAVEL - OUT OF CITY"/>
    <s v="OT502"/>
    <s v="OT502"/>
    <s v="D502"/>
    <s v="ATHLETICS                                         "/>
    <s v="NOPROJ"/>
    <s v="NA"/>
    <s v="NO PROJECT INFORMATION"/>
    <m/>
  </r>
  <r>
    <n v="42528.421527769999"/>
    <n v="42515"/>
    <n v="2016"/>
    <n v="8"/>
    <x v="0"/>
    <s v="GD0"/>
    <s v="GD0"/>
    <s v="GD0"/>
    <s v="NOGRNT"/>
    <s v="NA"/>
    <n v="884.52"/>
    <m/>
    <m/>
    <m/>
    <s v="         "/>
    <m/>
    <s v="JA16DB21"/>
    <s v="PCARD MARCH-APRIL 20,2016"/>
    <m/>
    <m/>
    <s v="JA16DB21"/>
    <x v="1"/>
    <s v="CASH EXPENDITURE"/>
    <s v="413"/>
    <m/>
    <s v="NON-PERSONNEL SERVICES"/>
    <s v="0600"/>
    <x v="2"/>
    <s v="OTHER SERVICES AND CHARGES"/>
    <s v="0040"/>
    <s v="0402"/>
    <s v="0402"/>
    <s v="TRAVEL - OUT OF CITY"/>
    <s v="OT502"/>
    <s v="OT502"/>
    <s v="D502"/>
    <s v="ATHLETICS                                         "/>
    <s v="NOPROJ"/>
    <s v="NA"/>
    <s v="NO PROJECT INFORMATION"/>
    <m/>
  </r>
  <r>
    <n v="42528.422222219997"/>
    <n v="42515"/>
    <n v="2016"/>
    <n v="8"/>
    <x v="0"/>
    <s v="GD0"/>
    <s v="GD0"/>
    <s v="GD0"/>
    <s v="NOGRNT"/>
    <s v="NA"/>
    <n v="884.52"/>
    <m/>
    <m/>
    <m/>
    <s v="         "/>
    <m/>
    <s v="JA16DB21"/>
    <s v="PCARD MARCH-APRIL 20,2016"/>
    <m/>
    <m/>
    <s v="JA16DB21"/>
    <x v="1"/>
    <s v="CASH EXPENDITURE"/>
    <s v="413"/>
    <m/>
    <s v="NON-PERSONNEL SERVICES"/>
    <s v="0600"/>
    <x v="2"/>
    <s v="OTHER SERVICES AND CHARGES"/>
    <s v="0040"/>
    <s v="0402"/>
    <s v="0402"/>
    <s v="TRAVEL - OUT OF CITY"/>
    <s v="OT502"/>
    <s v="OT502"/>
    <s v="D502"/>
    <s v="ATHLETICS                                         "/>
    <s v="NOPROJ"/>
    <s v="NA"/>
    <s v="NO PROJECT INFORMATION"/>
    <m/>
  </r>
  <r>
    <n v="42559.40625"/>
    <n v="42549"/>
    <n v="2016"/>
    <n v="9"/>
    <x v="0"/>
    <s v="GD0"/>
    <s v="GD0"/>
    <s v="GD0"/>
    <s v="NOGRNT"/>
    <s v="NA"/>
    <n v="357.2"/>
    <m/>
    <m/>
    <m/>
    <s v="         "/>
    <m/>
    <s v="JA16DB27"/>
    <s v="PCARD APRIL-MAY 2016"/>
    <m/>
    <m/>
    <s v="JA16DB27"/>
    <x v="1"/>
    <s v="CASH EXPENDITURE"/>
    <s v="413"/>
    <m/>
    <s v="NON-PERSONNEL SERVICES"/>
    <s v="0600"/>
    <x v="2"/>
    <s v="OTHER SERVICES AND CHARGES"/>
    <s v="0040"/>
    <s v="0402"/>
    <s v="0402"/>
    <s v="TRAVEL - OUT OF CITY"/>
    <s v="OT502"/>
    <s v="OT502"/>
    <s v="D502"/>
    <s v="ATHLETICS                                         "/>
    <s v="NOPROJ"/>
    <s v="NA"/>
    <s v="NO PROJECT INFORMATION"/>
    <m/>
  </r>
  <r>
    <n v="42559.406944440001"/>
    <n v="42549"/>
    <n v="2016"/>
    <n v="9"/>
    <x v="0"/>
    <s v="GD0"/>
    <s v="GD0"/>
    <s v="GD0"/>
    <s v="NOGRNT"/>
    <s v="NA"/>
    <n v="896.7"/>
    <m/>
    <m/>
    <m/>
    <s v="         "/>
    <m/>
    <s v="JA16DB27"/>
    <s v="PCARD APRIL-MAY 2016"/>
    <m/>
    <m/>
    <s v="JA16DB27"/>
    <x v="1"/>
    <s v="CASH EXPENDITURE"/>
    <s v="413"/>
    <m/>
    <s v="NON-PERSONNEL SERVICES"/>
    <s v="0600"/>
    <x v="2"/>
    <s v="OTHER SERVICES AND CHARGES"/>
    <s v="0040"/>
    <s v="0402"/>
    <s v="0402"/>
    <s v="TRAVEL - OUT OF CITY"/>
    <s v="OT502"/>
    <s v="OT502"/>
    <s v="D502"/>
    <s v="ATHLETICS                                         "/>
    <s v="NOPROJ"/>
    <s v="NA"/>
    <s v="NO PROJECT INFORMATION"/>
    <m/>
  </r>
  <r>
    <n v="42559.407638880002"/>
    <n v="42549"/>
    <n v="2016"/>
    <n v="9"/>
    <x v="0"/>
    <s v="GD0"/>
    <s v="GD0"/>
    <s v="GD0"/>
    <s v="NOGRNT"/>
    <s v="NA"/>
    <n v="275"/>
    <m/>
    <m/>
    <m/>
    <s v="         "/>
    <m/>
    <s v="JA16DB27"/>
    <s v="PCARD APRIL-MAY 2016"/>
    <m/>
    <m/>
    <s v="JA16DB27"/>
    <x v="1"/>
    <s v="CASH EXPENDITURE"/>
    <s v="413"/>
    <m/>
    <s v="NON-PERSONNEL SERVICES"/>
    <s v="0600"/>
    <x v="2"/>
    <s v="OTHER SERVICES AND CHARGES"/>
    <s v="0040"/>
    <s v="0402"/>
    <s v="0402"/>
    <s v="TRAVEL - OUT OF CITY"/>
    <s v="OT502"/>
    <s v="OT502"/>
    <s v="D502"/>
    <s v="ATHLETICS                                         "/>
    <s v="NOPROJ"/>
    <s v="NA"/>
    <s v="NO PROJECT INFORMATION"/>
    <m/>
  </r>
  <r>
    <n v="42577.481249999997"/>
    <n v="42576"/>
    <n v="2016"/>
    <n v="10"/>
    <x v="0"/>
    <s v="GD0"/>
    <s v="GD0"/>
    <s v="GD0"/>
    <s v="NOGRNT"/>
    <s v="NA"/>
    <n v="1758.4"/>
    <m/>
    <m/>
    <m/>
    <s v="         "/>
    <m/>
    <s v="JA16JC25"/>
    <s v="PCARD EXPEND. 05/21/16-6/20/16"/>
    <m/>
    <m/>
    <s v="JA16JC25"/>
    <x v="1"/>
    <s v="CASH EXPENDITURE"/>
    <s v="413"/>
    <m/>
    <s v="NON-PERSONNEL SERVICES"/>
    <s v="0600"/>
    <x v="2"/>
    <s v="OTHER SERVICES AND CHARGES"/>
    <s v="0040"/>
    <s v="0402"/>
    <s v="0402"/>
    <s v="TRAVEL - OUT OF CITY"/>
    <s v="OT502"/>
    <s v="OT502"/>
    <s v="D502"/>
    <s v="ATHLETICS                                         "/>
    <s v="NOPROJ"/>
    <s v="NA"/>
    <s v="NO PROJECT INFORMATION"/>
    <m/>
  </r>
  <r>
    <n v="42577.487500000003"/>
    <n v="42576"/>
    <n v="2016"/>
    <n v="10"/>
    <x v="0"/>
    <s v="GD0"/>
    <s v="GD0"/>
    <s v="GD0"/>
    <s v="NOGRNT"/>
    <s v="NA"/>
    <n v="880"/>
    <m/>
    <m/>
    <m/>
    <s v="         "/>
    <m/>
    <s v="JA16JC25"/>
    <s v="PCARD EXPEND. 05/21/16-6/20/16"/>
    <m/>
    <m/>
    <s v="JA16JC25"/>
    <x v="1"/>
    <s v="CASH EXPENDITURE"/>
    <s v="413"/>
    <m/>
    <s v="NON-PERSONNEL SERVICES"/>
    <s v="0600"/>
    <x v="2"/>
    <s v="OTHER SERVICES AND CHARGES"/>
    <s v="0040"/>
    <s v="0402"/>
    <s v="0402"/>
    <s v="TRAVEL - OUT OF CITY"/>
    <s v="OT502"/>
    <s v="OT502"/>
    <s v="D502"/>
    <s v="ATHLETICS                                         "/>
    <s v="NOPROJ"/>
    <s v="NA"/>
    <s v="NO PROJECT INFORMATION"/>
    <m/>
  </r>
  <r>
    <n v="42578.684027770003"/>
    <n v="42576"/>
    <n v="2016"/>
    <n v="10"/>
    <x v="0"/>
    <s v="GD0"/>
    <s v="GD0"/>
    <s v="GD0"/>
    <s v="NOGRNT"/>
    <s v="NA"/>
    <n v="337"/>
    <m/>
    <m/>
    <m/>
    <s v="         "/>
    <m/>
    <s v="JA16JC25"/>
    <s v="PCARD EXPEND. 05/21/16-6/20/16"/>
    <m/>
    <m/>
    <s v="JA16JC25"/>
    <x v="1"/>
    <s v="CASH EXPENDITURE"/>
    <s v="413"/>
    <m/>
    <s v="NON-PERSONNEL SERVICES"/>
    <s v="0600"/>
    <x v="2"/>
    <s v="OTHER SERVICES AND CHARGES"/>
    <s v="0040"/>
    <s v="0402"/>
    <s v="0402"/>
    <s v="TRAVEL - OUT OF CITY"/>
    <s v="OT502"/>
    <s v="OT502"/>
    <s v="D502"/>
    <s v="ATHLETICS                                         "/>
    <s v="NOPROJ"/>
    <s v="NA"/>
    <s v="NO PROJECT INFORMATION"/>
    <m/>
  </r>
  <r>
    <n v="42578.684722220001"/>
    <n v="42576"/>
    <n v="2016"/>
    <n v="10"/>
    <x v="0"/>
    <s v="GD0"/>
    <s v="GD0"/>
    <s v="GD0"/>
    <s v="NOGRNT"/>
    <s v="NA"/>
    <n v="774.04"/>
    <m/>
    <m/>
    <m/>
    <s v="         "/>
    <m/>
    <s v="JA16JC25"/>
    <s v="PCARD EXPEND. 05/21/16-6/20/16"/>
    <m/>
    <m/>
    <s v="JA16JC25"/>
    <x v="1"/>
    <s v="CASH EXPENDITURE"/>
    <s v="413"/>
    <m/>
    <s v="NON-PERSONNEL SERVICES"/>
    <s v="0600"/>
    <x v="2"/>
    <s v="OTHER SERVICES AND CHARGES"/>
    <s v="0040"/>
    <s v="0402"/>
    <s v="0402"/>
    <s v="TRAVEL - OUT OF CITY"/>
    <s v="OT502"/>
    <s v="OT502"/>
    <s v="D502"/>
    <s v="ATHLETICS                                         "/>
    <s v="NOPROJ"/>
    <s v="NA"/>
    <s v="NO PROJECT INFORMATION"/>
    <m/>
  </r>
  <r>
    <n v="42578.685416660002"/>
    <n v="42576"/>
    <n v="2016"/>
    <n v="10"/>
    <x v="0"/>
    <s v="GD0"/>
    <s v="GD0"/>
    <s v="GD0"/>
    <s v="NOGRNT"/>
    <s v="NA"/>
    <n v="580.53"/>
    <m/>
    <m/>
    <m/>
    <s v="         "/>
    <m/>
    <s v="JA16JC25"/>
    <s v="PCARD EXPEND. 05/21/16-6/20/16"/>
    <m/>
    <m/>
    <s v="JA16JC25"/>
    <x v="1"/>
    <s v="CASH EXPENDITURE"/>
    <s v="413"/>
    <m/>
    <s v="NON-PERSONNEL SERVICES"/>
    <s v="0600"/>
    <x v="2"/>
    <s v="OTHER SERVICES AND CHARGES"/>
    <s v="0040"/>
    <s v="0402"/>
    <s v="0402"/>
    <s v="TRAVEL - OUT OF CITY"/>
    <s v="OT502"/>
    <s v="OT502"/>
    <s v="D502"/>
    <s v="ATHLETICS                                         "/>
    <s v="NOPROJ"/>
    <s v="NA"/>
    <s v="NO PROJECT INFORMATION"/>
    <m/>
  </r>
  <r>
    <n v="42612.461111110002"/>
    <n v="42610"/>
    <n v="2016"/>
    <n v="11"/>
    <x v="0"/>
    <s v="GD0"/>
    <s v="GD0"/>
    <s v="GD0"/>
    <s v="NOGRNT"/>
    <s v="NA"/>
    <n v="-84.75"/>
    <m/>
    <m/>
    <m/>
    <s v="         "/>
    <m/>
    <s v="JA16JC26"/>
    <s v="PCARD EXPEND.06/21/16-07/20/16"/>
    <m/>
    <m/>
    <s v="JA16JC26"/>
    <x v="1"/>
    <s v="CASH EXPENDITURE"/>
    <s v="412"/>
    <m/>
    <s v="NON-PERSONNEL SERVICES"/>
    <s v="0600"/>
    <x v="2"/>
    <s v="OTHER SERVICES AND CHARGES"/>
    <s v="0040"/>
    <s v="0402"/>
    <s v="0402"/>
    <s v="TRAVEL - OUT OF CITY"/>
    <s v="OT502"/>
    <s v="OT502"/>
    <s v="D502"/>
    <s v="ATHLETICS                                         "/>
    <s v="NOPROJ"/>
    <s v="NA"/>
    <s v="NO PROJECT INFORMATION"/>
    <m/>
  </r>
  <r>
    <n v="42612.459027769997"/>
    <n v="42610"/>
    <n v="2016"/>
    <n v="11"/>
    <x v="0"/>
    <s v="GD0"/>
    <s v="GD0"/>
    <s v="GD0"/>
    <s v="NOGRNT"/>
    <s v="NA"/>
    <n v="440"/>
    <m/>
    <m/>
    <m/>
    <s v="         "/>
    <m/>
    <s v="JA16JC26"/>
    <s v="PCARD EXPEND.06/21/16-07/20/16"/>
    <m/>
    <m/>
    <s v="JA16JC26"/>
    <x v="1"/>
    <s v="CASH EXPENDITURE"/>
    <s v="413"/>
    <m/>
    <s v="NON-PERSONNEL SERVICES"/>
    <s v="0600"/>
    <x v="2"/>
    <s v="OTHER SERVICES AND CHARGES"/>
    <s v="0040"/>
    <s v="0402"/>
    <s v="0402"/>
    <s v="TRAVEL - OUT OF CITY"/>
    <s v="OT502"/>
    <s v="OT502"/>
    <s v="D502"/>
    <s v="ATHLETICS                                         "/>
    <s v="NOPROJ"/>
    <s v="NA"/>
    <s v="NO PROJECT INFORMATION"/>
    <m/>
  </r>
  <r>
    <n v="42612.460416659997"/>
    <n v="42610"/>
    <n v="2016"/>
    <n v="11"/>
    <x v="0"/>
    <s v="GD0"/>
    <s v="GD0"/>
    <s v="GD0"/>
    <s v="NOGRNT"/>
    <s v="NA"/>
    <n v="1828"/>
    <m/>
    <m/>
    <m/>
    <s v="         "/>
    <m/>
    <s v="JA16JC26"/>
    <s v="PCARD EXPEND.06/21/16-07/20/16"/>
    <m/>
    <m/>
    <s v="JA16JC26"/>
    <x v="1"/>
    <s v="CASH EXPENDITURE"/>
    <s v="413"/>
    <m/>
    <s v="NON-PERSONNEL SERVICES"/>
    <s v="0600"/>
    <x v="2"/>
    <s v="OTHER SERVICES AND CHARGES"/>
    <s v="0040"/>
    <s v="0402"/>
    <s v="0402"/>
    <s v="TRAVEL - OUT OF CITY"/>
    <s v="OT502"/>
    <s v="OT502"/>
    <s v="D502"/>
    <s v="ATHLETICS                                         "/>
    <s v="NOPROJ"/>
    <s v="NA"/>
    <s v="NO PROJECT INFORMATION"/>
    <m/>
  </r>
  <r>
    <n v="42612.461111110002"/>
    <n v="42610"/>
    <n v="2016"/>
    <n v="11"/>
    <x v="0"/>
    <s v="GD0"/>
    <s v="GD0"/>
    <s v="GD0"/>
    <s v="NOGRNT"/>
    <s v="NA"/>
    <n v="914"/>
    <m/>
    <m/>
    <m/>
    <s v="         "/>
    <m/>
    <s v="JA16JC26"/>
    <s v="PCARD EXPEND.06/21/16-07/20/16"/>
    <m/>
    <m/>
    <s v="JA16JC26"/>
    <x v="1"/>
    <s v="CASH EXPENDITURE"/>
    <s v="413"/>
    <m/>
    <s v="NON-PERSONNEL SERVICES"/>
    <s v="0600"/>
    <x v="2"/>
    <s v="OTHER SERVICES AND CHARGES"/>
    <s v="0040"/>
    <s v="0402"/>
    <s v="0402"/>
    <s v="TRAVEL - OUT OF CITY"/>
    <s v="OT502"/>
    <s v="OT502"/>
    <s v="D502"/>
    <s v="ATHLETICS                                         "/>
    <s v="NOPROJ"/>
    <s v="NA"/>
    <s v="NO PROJECT INFORMATION"/>
    <m/>
  </r>
  <r>
    <n v="42612.56597222"/>
    <n v="42610"/>
    <n v="2016"/>
    <n v="11"/>
    <x v="0"/>
    <s v="GD0"/>
    <s v="GD0"/>
    <s v="GD0"/>
    <s v="NOGRNT"/>
    <s v="NA"/>
    <n v="475.2"/>
    <m/>
    <m/>
    <m/>
    <s v="         "/>
    <m/>
    <s v="JA16JC26"/>
    <s v="PCARD EXPEND.06/21/16-07/20/16"/>
    <m/>
    <m/>
    <s v="JA16JC26"/>
    <x v="1"/>
    <s v="CASH EXPENDITURE"/>
    <s v="413"/>
    <m/>
    <s v="NON-PERSONNEL SERVICES"/>
    <s v="0600"/>
    <x v="2"/>
    <s v="OTHER SERVICES AND CHARGES"/>
    <s v="0040"/>
    <s v="0402"/>
    <s v="0402"/>
    <s v="TRAVEL - OUT OF CITY"/>
    <s v="OT502"/>
    <s v="OT502"/>
    <s v="D502"/>
    <s v="ATHLETICS                                         "/>
    <s v="NOPROJ"/>
    <s v="NA"/>
    <s v="NO PROJECT INFORMATION"/>
    <m/>
  </r>
  <r>
    <n v="42467.529861110001"/>
    <n v="42460"/>
    <n v="2016"/>
    <n v="6"/>
    <x v="0"/>
    <s v="GD0"/>
    <s v="GD0"/>
    <s v="GD0"/>
    <s v="NOGRNT"/>
    <s v="NA"/>
    <n v="4700"/>
    <m/>
    <m/>
    <m/>
    <s v="         "/>
    <m/>
    <s v="JA16DB17"/>
    <s v="PCARD JANUARY- FEBRUARY 2016"/>
    <m/>
    <m/>
    <s v="JA16DB17"/>
    <x v="1"/>
    <s v="CASH EXPENDITURE"/>
    <s v="413"/>
    <m/>
    <s v="NON-PERSONNEL SERVICES"/>
    <s v="0600"/>
    <x v="2"/>
    <s v="OTHER SERVICES AND CHARGES"/>
    <s v="0040"/>
    <s v="0408"/>
    <s v="0408"/>
    <s v="PROF SERVICES FEES AND CONTR"/>
    <s v="OT502"/>
    <s v="OT502"/>
    <s v="D502"/>
    <s v="ATHLETICS                                         "/>
    <s v="NOPROJ"/>
    <s v="NA"/>
    <s v="NO PROJECT INFORMATION"/>
    <m/>
  </r>
  <r>
    <n v="42528.422222219997"/>
    <n v="42515"/>
    <n v="2016"/>
    <n v="8"/>
    <x v="0"/>
    <s v="GD0"/>
    <s v="GD0"/>
    <s v="GD0"/>
    <s v="NOGRNT"/>
    <s v="NA"/>
    <n v="120"/>
    <m/>
    <m/>
    <m/>
    <s v="         "/>
    <m/>
    <s v="JA16DB21"/>
    <s v="PCARD MARCH-APRIL 20,2016"/>
    <m/>
    <m/>
    <s v="JA16DB21"/>
    <x v="1"/>
    <s v="CASH EXPENDITURE"/>
    <s v="413"/>
    <m/>
    <s v="NON-PERSONNEL SERVICES"/>
    <s v="0600"/>
    <x v="2"/>
    <s v="OTHER SERVICES AND CHARGES"/>
    <s v="0040"/>
    <s v="0408"/>
    <s v="0408"/>
    <s v="PROF SERVICES FEES AND CONTR"/>
    <s v="OT502"/>
    <s v="OT502"/>
    <s v="D502"/>
    <s v="ATHLETICS                                         "/>
    <s v="NOPROJ"/>
    <s v="NA"/>
    <s v="NO PROJECT INFORMATION"/>
    <m/>
  </r>
  <r>
    <n v="42549.621527770003"/>
    <n v="42549"/>
    <n v="2016"/>
    <n v="9"/>
    <x v="0"/>
    <s v="GD0"/>
    <s v="GD0"/>
    <s v="GD0"/>
    <s v="NOGRNT"/>
    <s v="NA"/>
    <n v="4999"/>
    <m/>
    <m/>
    <m/>
    <s v="         "/>
    <m/>
    <s v="JA16DB27"/>
    <s v="PCARD APRIL-MAY 2016"/>
    <m/>
    <m/>
    <s v="JA16DB27"/>
    <x v="1"/>
    <s v="CASH EXPENDITURE"/>
    <s v="413"/>
    <m/>
    <s v="NON-PERSONNEL SERVICES"/>
    <s v="0600"/>
    <x v="2"/>
    <s v="OTHER SERVICES AND CHARGES"/>
    <s v="0040"/>
    <s v="0408"/>
    <s v="0408"/>
    <s v="PROF SERVICES FEES AND CONTR"/>
    <s v="OT502"/>
    <s v="OT502"/>
    <s v="D502"/>
    <s v="ATHLETICS                                         "/>
    <s v="NOPROJ"/>
    <s v="NA"/>
    <s v="NO PROJECT INFORMATION"/>
    <m/>
  </r>
  <r>
    <n v="42559.40833333"/>
    <n v="42549"/>
    <n v="2016"/>
    <n v="9"/>
    <x v="0"/>
    <s v="GD0"/>
    <s v="GD0"/>
    <s v="GD0"/>
    <s v="NOGRNT"/>
    <s v="NA"/>
    <n v="542.6"/>
    <m/>
    <m/>
    <m/>
    <s v="         "/>
    <m/>
    <s v="JA16DB27"/>
    <s v="PCARD APRIL-MAY 2016"/>
    <m/>
    <m/>
    <s v="JA16DB27"/>
    <x v="1"/>
    <s v="CASH EXPENDITURE"/>
    <s v="413"/>
    <m/>
    <s v="NON-PERSONNEL SERVICES"/>
    <s v="0600"/>
    <x v="2"/>
    <s v="OTHER SERVICES AND CHARGES"/>
    <s v="0040"/>
    <s v="0408"/>
    <s v="0408"/>
    <s v="PROF SERVICES FEES AND CONTR"/>
    <s v="OT502"/>
    <s v="OT502"/>
    <s v="D502"/>
    <s v="ATHLETICS                                         "/>
    <s v="NOPROJ"/>
    <s v="NA"/>
    <s v="NO PROJECT INFORMATION"/>
    <m/>
  </r>
  <r>
    <n v="42577.483333329998"/>
    <n v="42576"/>
    <n v="2016"/>
    <n v="10"/>
    <x v="0"/>
    <s v="GD0"/>
    <s v="GD0"/>
    <s v="GD0"/>
    <s v="NOGRNT"/>
    <s v="NA"/>
    <n v="1600"/>
    <m/>
    <m/>
    <m/>
    <s v="         "/>
    <m/>
    <s v="JA16JC25"/>
    <s v="PCARD EXPEND. 05/21/16-6/20/16"/>
    <m/>
    <m/>
    <s v="JA16JC25"/>
    <x v="1"/>
    <s v="CASH EXPENDITURE"/>
    <s v="413"/>
    <m/>
    <s v="NON-PERSONNEL SERVICES"/>
    <s v="0600"/>
    <x v="2"/>
    <s v="OTHER SERVICES AND CHARGES"/>
    <s v="0040"/>
    <s v="0408"/>
    <s v="0408"/>
    <s v="PROF SERVICES FEES AND CONTR"/>
    <s v="OT502"/>
    <s v="OT502"/>
    <s v="D502"/>
    <s v="ATHLETICS                                         "/>
    <s v="NOPROJ"/>
    <s v="NA"/>
    <s v="NO PROJECT INFORMATION"/>
    <m/>
  </r>
  <r>
    <n v="42577.484722219997"/>
    <n v="42576"/>
    <n v="2016"/>
    <n v="10"/>
    <x v="0"/>
    <s v="GD0"/>
    <s v="GD0"/>
    <s v="GD0"/>
    <s v="NOGRNT"/>
    <s v="NA"/>
    <n v="780"/>
    <m/>
    <m/>
    <m/>
    <s v="         "/>
    <m/>
    <s v="JA16JC25"/>
    <s v="PCARD EXPEND. 05/21/16-6/20/16"/>
    <m/>
    <m/>
    <s v="JA16JC25"/>
    <x v="1"/>
    <s v="CASH EXPENDITURE"/>
    <s v="413"/>
    <m/>
    <s v="NON-PERSONNEL SERVICES"/>
    <s v="0600"/>
    <x v="2"/>
    <s v="OTHER SERVICES AND CHARGES"/>
    <s v="0040"/>
    <s v="0408"/>
    <s v="0408"/>
    <s v="PROF SERVICES FEES AND CONTR"/>
    <s v="OT502"/>
    <s v="OT502"/>
    <s v="D502"/>
    <s v="ATHLETICS                                         "/>
    <s v="NOPROJ"/>
    <s v="NA"/>
    <s v="NO PROJECT INFORMATION"/>
    <m/>
  </r>
  <r>
    <n v="42577.490277769997"/>
    <n v="42576"/>
    <n v="2016"/>
    <n v="10"/>
    <x v="0"/>
    <s v="GD0"/>
    <s v="GD0"/>
    <s v="GD0"/>
    <s v="NOGRNT"/>
    <s v="NA"/>
    <n v="5000"/>
    <m/>
    <m/>
    <m/>
    <s v="         "/>
    <m/>
    <s v="JA16JC25"/>
    <s v="PCARD EXPEND. 05/21/16-6/20/16"/>
    <m/>
    <m/>
    <s v="JA16JC25"/>
    <x v="1"/>
    <s v="CASH EXPENDITURE"/>
    <s v="413"/>
    <m/>
    <s v="NON-PERSONNEL SERVICES"/>
    <s v="0600"/>
    <x v="2"/>
    <s v="OTHER SERVICES AND CHARGES"/>
    <s v="0040"/>
    <s v="0408"/>
    <s v="0408"/>
    <s v="PROF SERVICES FEES AND CONTR"/>
    <s v="OT502"/>
    <s v="OT502"/>
    <s v="D502"/>
    <s v="ATHLETICS                                         "/>
    <s v="NOPROJ"/>
    <s v="NA"/>
    <s v="NO PROJECT INFORMATION"/>
    <m/>
  </r>
  <r>
    <n v="42612.459722220003"/>
    <n v="42610"/>
    <n v="2016"/>
    <n v="11"/>
    <x v="0"/>
    <s v="GD0"/>
    <s v="GD0"/>
    <s v="GD0"/>
    <s v="NOGRNT"/>
    <s v="NA"/>
    <n v="120"/>
    <m/>
    <m/>
    <m/>
    <s v="         "/>
    <m/>
    <s v="JA16JC26"/>
    <s v="PCARD EXPEND.06/21/16-07/20/16"/>
    <m/>
    <m/>
    <s v="JA16JC26"/>
    <x v="1"/>
    <s v="CASH EXPENDITURE"/>
    <s v="413"/>
    <m/>
    <s v="NON-PERSONNEL SERVICES"/>
    <s v="0600"/>
    <x v="2"/>
    <s v="OTHER SERVICES AND CHARGES"/>
    <s v="0040"/>
    <s v="0408"/>
    <s v="0408"/>
    <s v="PROF SERVICES FEES AND CONTR"/>
    <s v="OT502"/>
    <s v="OT502"/>
    <s v="D502"/>
    <s v="ATHLETICS                                         "/>
    <s v="NOPROJ"/>
    <s v="NA"/>
    <s v="NO PROJECT INFORMATION"/>
    <m/>
  </r>
  <r>
    <n v="42633.404861110001"/>
    <n v="42633"/>
    <n v="2016"/>
    <n v="12"/>
    <x v="0"/>
    <s v="GD0"/>
    <s v="GD0"/>
    <s v="GD0"/>
    <s v="NOGRNT"/>
    <s v="NA"/>
    <n v="1205"/>
    <m/>
    <m/>
    <m/>
    <s v="         "/>
    <m/>
    <s v="JA16JC28"/>
    <s v="PCARD EXP FM 07/21/16-08/20/16"/>
    <m/>
    <m/>
    <s v="JA16JC28"/>
    <x v="1"/>
    <s v="CASH EXPENDITURE"/>
    <s v="413"/>
    <m/>
    <s v="NON-PERSONNEL SERVICES"/>
    <s v="0600"/>
    <x v="2"/>
    <s v="OTHER SERVICES AND CHARGES"/>
    <s v="0040"/>
    <s v="0408"/>
    <s v="0408"/>
    <s v="PROF SERVICES FEES AND CONTR"/>
    <s v="OT502"/>
    <s v="OT502"/>
    <s v="D502"/>
    <s v="ATHLETICS                                         "/>
    <s v="NOPROJ"/>
    <s v="NA"/>
    <s v="NO PROJECT INFORMATION"/>
    <m/>
  </r>
  <r>
    <n v="42650.480555549999"/>
    <n v="42643"/>
    <n v="2016"/>
    <n v="12"/>
    <x v="0"/>
    <s v="GD0"/>
    <s v="GD0"/>
    <s v="GD0"/>
    <s v="NOGRNT"/>
    <s v="NA"/>
    <n v="2800"/>
    <m/>
    <m/>
    <m/>
    <s v="         "/>
    <m/>
    <s v="JA16JC29"/>
    <s v="PARD EXP FOR 08/21/16-09/20/16"/>
    <m/>
    <m/>
    <s v="JA16JC29"/>
    <x v="1"/>
    <s v="CASH EXPENDITURE"/>
    <s v="413"/>
    <m/>
    <s v="NON-PERSONNEL SERVICES"/>
    <s v="0600"/>
    <x v="2"/>
    <s v="OTHER SERVICES AND CHARGES"/>
    <s v="0040"/>
    <s v="0408"/>
    <s v="0408"/>
    <s v="PROF SERVICES FEES AND CONTR"/>
    <s v="OT502"/>
    <s v="OT502"/>
    <s v="D502"/>
    <s v="ATHLETICS                                         "/>
    <s v="NOPROJ"/>
    <s v="NA"/>
    <s v="NO PROJECT INFORMATION"/>
    <m/>
  </r>
  <r>
    <n v="42528.684722220001"/>
    <n v="42515"/>
    <n v="2016"/>
    <n v="8"/>
    <x v="0"/>
    <s v="GD0"/>
    <s v="GD0"/>
    <s v="GD0"/>
    <s v="NOGRNT"/>
    <s v="NA"/>
    <n v="1917.26"/>
    <m/>
    <m/>
    <m/>
    <s v="         "/>
    <m/>
    <s v="JA16DB21"/>
    <s v="PCARD MARCH-APRIL 20,2016"/>
    <m/>
    <m/>
    <s v="JA16DB21"/>
    <x v="1"/>
    <s v="CASH EXPENDITURE"/>
    <s v="413"/>
    <m/>
    <s v="NON-PERSONNEL SERVICES"/>
    <s v="0600"/>
    <x v="2"/>
    <s v="OTHER SERVICES AND CHARGES"/>
    <s v="0040"/>
    <s v="0411"/>
    <s v="0411"/>
    <s v="PRINTING, DUPLICATING, ETC"/>
    <s v="OT502"/>
    <s v="OT502"/>
    <s v="D502"/>
    <s v="ATHLETICS                                         "/>
    <s v="NOPROJ"/>
    <s v="NA"/>
    <s v="NO PROJECT INFORMATION"/>
    <m/>
  </r>
  <r>
    <n v="42559.407638880002"/>
    <n v="42549"/>
    <n v="2016"/>
    <n v="9"/>
    <x v="0"/>
    <s v="GD0"/>
    <s v="GD0"/>
    <s v="GD0"/>
    <s v="NOGRNT"/>
    <s v="NA"/>
    <n v="621.65"/>
    <m/>
    <m/>
    <m/>
    <s v="         "/>
    <m/>
    <s v="JA16DB27"/>
    <s v="PCARD APRIL-MAY 2016"/>
    <m/>
    <m/>
    <s v="JA16DB27"/>
    <x v="1"/>
    <s v="CASH EXPENDITURE"/>
    <s v="413"/>
    <m/>
    <s v="NON-PERSONNEL SERVICES"/>
    <s v="0600"/>
    <x v="2"/>
    <s v="OTHER SERVICES AND CHARGES"/>
    <s v="0040"/>
    <s v="0411"/>
    <s v="0411"/>
    <s v="PRINTING, DUPLICATING, ETC"/>
    <s v="OT502"/>
    <s v="OT502"/>
    <s v="D502"/>
    <s v="ATHLETICS                                         "/>
    <s v="NOPROJ"/>
    <s v="NA"/>
    <s v="NO PROJECT INFORMATION"/>
    <m/>
  </r>
  <r>
    <n v="42577.483333329998"/>
    <n v="42576"/>
    <n v="2016"/>
    <n v="10"/>
    <x v="0"/>
    <s v="GD0"/>
    <s v="GD0"/>
    <s v="GD0"/>
    <s v="NOGRNT"/>
    <s v="NA"/>
    <n v="350"/>
    <m/>
    <m/>
    <m/>
    <s v="         "/>
    <m/>
    <s v="JA16JC25"/>
    <s v="PCARD EXPEND. 05/21/16-6/20/16"/>
    <m/>
    <m/>
    <s v="JA16JC25"/>
    <x v="1"/>
    <s v="CASH EXPENDITURE"/>
    <s v="413"/>
    <m/>
    <s v="NON-PERSONNEL SERVICES"/>
    <s v="0600"/>
    <x v="2"/>
    <s v="OTHER SERVICES AND CHARGES"/>
    <s v="0040"/>
    <s v="0411"/>
    <s v="0411"/>
    <s v="PRINTING, DUPLICATING, ETC"/>
    <s v="OT502"/>
    <s v="OT502"/>
    <s v="D502"/>
    <s v="ATHLETICS                                         "/>
    <s v="NOPROJ"/>
    <s v="NA"/>
    <s v="NO PROJECT INFORMATION"/>
    <m/>
  </r>
  <r>
    <n v="42577.484722219997"/>
    <n v="42576"/>
    <n v="2016"/>
    <n v="10"/>
    <x v="0"/>
    <s v="GD0"/>
    <s v="GD0"/>
    <s v="GD0"/>
    <s v="NOGRNT"/>
    <s v="NA"/>
    <n v="2100"/>
    <m/>
    <m/>
    <m/>
    <s v="         "/>
    <m/>
    <s v="JA16JC25"/>
    <s v="PCARD EXPEND. 05/21/16-6/20/16"/>
    <m/>
    <m/>
    <s v="JA16JC25"/>
    <x v="1"/>
    <s v="CASH EXPENDITURE"/>
    <s v="413"/>
    <m/>
    <s v="NON-PERSONNEL SERVICES"/>
    <s v="0600"/>
    <x v="2"/>
    <s v="OTHER SERVICES AND CHARGES"/>
    <s v="0040"/>
    <s v="0411"/>
    <s v="0411"/>
    <s v="PRINTING, DUPLICATING, ETC"/>
    <s v="OT502"/>
    <s v="OT502"/>
    <s v="D502"/>
    <s v="ATHLETICS                                         "/>
    <s v="NOPROJ"/>
    <s v="NA"/>
    <s v="NO PROJECT INFORMATION"/>
    <m/>
  </r>
  <r>
    <n v="42577.485416659998"/>
    <n v="42576"/>
    <n v="2016"/>
    <n v="10"/>
    <x v="0"/>
    <s v="GD0"/>
    <s v="GD0"/>
    <s v="GD0"/>
    <s v="NOGRNT"/>
    <s v="NA"/>
    <n v="778.16"/>
    <m/>
    <m/>
    <m/>
    <s v="         "/>
    <m/>
    <s v="JA16JC25"/>
    <s v="PCARD EXPEND. 05/21/16-6/20/16"/>
    <m/>
    <m/>
    <s v="JA16JC25"/>
    <x v="1"/>
    <s v="CASH EXPENDITURE"/>
    <s v="413"/>
    <m/>
    <s v="NON-PERSONNEL SERVICES"/>
    <s v="0600"/>
    <x v="2"/>
    <s v="OTHER SERVICES AND CHARGES"/>
    <s v="0040"/>
    <s v="0411"/>
    <s v="0411"/>
    <s v="PRINTING, DUPLICATING, ETC"/>
    <s v="OT502"/>
    <s v="OT502"/>
    <s v="D502"/>
    <s v="ATHLETICS                                         "/>
    <s v="NOPROJ"/>
    <s v="NA"/>
    <s v="NO PROJECT INFORMATION"/>
    <m/>
  </r>
  <r>
    <n v="42577.486111110004"/>
    <n v="42576"/>
    <n v="2016"/>
    <n v="10"/>
    <x v="0"/>
    <s v="GD0"/>
    <s v="GD0"/>
    <s v="GD0"/>
    <s v="NOGRNT"/>
    <s v="NA"/>
    <n v="309.10000000000002"/>
    <m/>
    <m/>
    <m/>
    <s v="         "/>
    <m/>
    <s v="JA16JC25"/>
    <s v="PCARD EXPEND. 05/21/16-6/20/16"/>
    <m/>
    <m/>
    <s v="JA16JC25"/>
    <x v="1"/>
    <s v="CASH EXPENDITURE"/>
    <s v="413"/>
    <m/>
    <s v="NON-PERSONNEL SERVICES"/>
    <s v="0600"/>
    <x v="2"/>
    <s v="OTHER SERVICES AND CHARGES"/>
    <s v="0040"/>
    <s v="0411"/>
    <s v="0411"/>
    <s v="PRINTING, DUPLICATING, ETC"/>
    <s v="OT502"/>
    <s v="OT502"/>
    <s v="D502"/>
    <s v="ATHLETICS                                         "/>
    <s v="NOPROJ"/>
    <s v="NA"/>
    <s v="NO PROJECT INFORMATION"/>
    <m/>
  </r>
  <r>
    <n v="42577.486805549997"/>
    <n v="42576"/>
    <n v="2016"/>
    <n v="10"/>
    <x v="0"/>
    <s v="GD0"/>
    <s v="GD0"/>
    <s v="GD0"/>
    <s v="NOGRNT"/>
    <s v="NA"/>
    <n v="633.45000000000005"/>
    <m/>
    <m/>
    <m/>
    <s v="         "/>
    <m/>
    <s v="JA16JC25"/>
    <s v="PCARD EXPEND. 05/21/16-6/20/16"/>
    <m/>
    <m/>
    <s v="JA16JC25"/>
    <x v="1"/>
    <s v="CASH EXPENDITURE"/>
    <s v="413"/>
    <m/>
    <s v="NON-PERSONNEL SERVICES"/>
    <s v="0600"/>
    <x v="2"/>
    <s v="OTHER SERVICES AND CHARGES"/>
    <s v="0040"/>
    <s v="0411"/>
    <s v="0411"/>
    <s v="PRINTING, DUPLICATING, ETC"/>
    <s v="OT502"/>
    <s v="OT502"/>
    <s v="D502"/>
    <s v="ATHLETICS                                         "/>
    <s v="NOPROJ"/>
    <s v="NA"/>
    <s v="NO PROJECT INFORMATION"/>
    <m/>
  </r>
  <r>
    <n v="42633.404861110001"/>
    <n v="42633"/>
    <n v="2016"/>
    <n v="12"/>
    <x v="0"/>
    <s v="GD0"/>
    <s v="GD0"/>
    <s v="GD0"/>
    <s v="NOGRNT"/>
    <s v="NA"/>
    <n v="88.5"/>
    <m/>
    <m/>
    <m/>
    <s v="         "/>
    <m/>
    <s v="JA16JC28"/>
    <s v="PCARD EXP FM 07/21/16-08/20/16"/>
    <m/>
    <m/>
    <s v="JA16JC28"/>
    <x v="1"/>
    <s v="CASH EXPENDITURE"/>
    <s v="413"/>
    <m/>
    <s v="NON-PERSONNEL SERVICES"/>
    <s v="0600"/>
    <x v="2"/>
    <s v="OTHER SERVICES AND CHARGES"/>
    <s v="0040"/>
    <s v="0411"/>
    <s v="0411"/>
    <s v="PRINTING, DUPLICATING, ETC"/>
    <s v="OT502"/>
    <s v="OT502"/>
    <s v="D502"/>
    <s v="ATHLETICS                                         "/>
    <s v="NOPROJ"/>
    <s v="NA"/>
    <s v="NO PROJECT INFORMATION"/>
    <m/>
  </r>
  <r>
    <n v="42633.41180555"/>
    <n v="42633"/>
    <n v="2016"/>
    <n v="12"/>
    <x v="0"/>
    <s v="GD0"/>
    <s v="GD0"/>
    <s v="GD0"/>
    <s v="NOGRNT"/>
    <s v="NA"/>
    <n v="4573"/>
    <m/>
    <m/>
    <m/>
    <s v="         "/>
    <m/>
    <s v="JA16JC28"/>
    <s v="PCARD EXP FM 07/21/16-08/20/16"/>
    <m/>
    <m/>
    <s v="JA16JC28"/>
    <x v="1"/>
    <s v="CASH EXPENDITURE"/>
    <s v="413"/>
    <m/>
    <s v="NON-PERSONNEL SERVICES"/>
    <s v="0600"/>
    <x v="2"/>
    <s v="OTHER SERVICES AND CHARGES"/>
    <s v="0040"/>
    <s v="0411"/>
    <s v="0411"/>
    <s v="PRINTING, DUPLICATING, ETC"/>
    <s v="OT502"/>
    <s v="OT502"/>
    <s v="D502"/>
    <s v="ATHLETICS                                         "/>
    <s v="NOPROJ"/>
    <s v="NA"/>
    <s v="NO PROJECT INFORMATION"/>
    <m/>
  </r>
  <r>
    <n v="42633.41319444"/>
    <n v="42633"/>
    <n v="2016"/>
    <n v="12"/>
    <x v="0"/>
    <s v="GD0"/>
    <s v="GD0"/>
    <s v="GD0"/>
    <s v="NOGRNT"/>
    <s v="NA"/>
    <n v="240"/>
    <m/>
    <m/>
    <m/>
    <s v="         "/>
    <m/>
    <s v="JA16JC28"/>
    <s v="PCARD EXP FM 07/21/16-08/20/16"/>
    <m/>
    <m/>
    <s v="JA16JC28"/>
    <x v="1"/>
    <s v="CASH EXPENDITURE"/>
    <s v="413"/>
    <m/>
    <s v="NON-PERSONNEL SERVICES"/>
    <s v="0600"/>
    <x v="2"/>
    <s v="OTHER SERVICES AND CHARGES"/>
    <s v="0040"/>
    <s v="0411"/>
    <s v="0411"/>
    <s v="PRINTING, DUPLICATING, ETC"/>
    <s v="OT502"/>
    <s v="OT502"/>
    <s v="D502"/>
    <s v="ATHLETICS                                         "/>
    <s v="NOPROJ"/>
    <s v="NA"/>
    <s v="NO PROJECT INFORMATION"/>
    <m/>
  </r>
  <r>
    <n v="42650.480555549999"/>
    <n v="42643"/>
    <n v="2016"/>
    <n v="12"/>
    <x v="0"/>
    <s v="GD0"/>
    <s v="GD0"/>
    <s v="GD0"/>
    <s v="NOGRNT"/>
    <s v="NA"/>
    <n v="4160.75"/>
    <m/>
    <m/>
    <m/>
    <s v="         "/>
    <m/>
    <s v="JA16JC29"/>
    <s v="PARD EXP FOR 08/21/16-09/20/16"/>
    <m/>
    <m/>
    <s v="JA16JC29"/>
    <x v="1"/>
    <s v="CASH EXPENDITURE"/>
    <s v="413"/>
    <m/>
    <s v="NON-PERSONNEL SERVICES"/>
    <s v="0600"/>
    <x v="2"/>
    <s v="OTHER SERVICES AND CHARGES"/>
    <s v="0040"/>
    <s v="0411"/>
    <s v="0411"/>
    <s v="PRINTING, DUPLICATING, ETC"/>
    <s v="OT502"/>
    <s v="OT502"/>
    <s v="D502"/>
    <s v="ATHLETICS                                         "/>
    <s v="NOPROJ"/>
    <s v="NA"/>
    <s v="NO PROJECT INFORMATION"/>
    <m/>
  </r>
  <r>
    <n v="42650.482638879999"/>
    <n v="42643"/>
    <n v="2016"/>
    <n v="12"/>
    <x v="0"/>
    <s v="GD0"/>
    <s v="GD0"/>
    <s v="GD0"/>
    <s v="NOGRNT"/>
    <s v="NA"/>
    <n v="1355.5"/>
    <m/>
    <m/>
    <m/>
    <s v="         "/>
    <m/>
    <s v="JA16JC29"/>
    <s v="PARD EXP FOR 08/21/16-09/20/16"/>
    <m/>
    <m/>
    <s v="JA16JC29"/>
    <x v="1"/>
    <s v="CASH EXPENDITURE"/>
    <s v="413"/>
    <m/>
    <s v="NON-PERSONNEL SERVICES"/>
    <s v="0600"/>
    <x v="2"/>
    <s v="OTHER SERVICES AND CHARGES"/>
    <s v="0040"/>
    <s v="0411"/>
    <s v="0411"/>
    <s v="PRINTING, DUPLICATING, ETC"/>
    <s v="OT502"/>
    <s v="OT502"/>
    <s v="D502"/>
    <s v="ATHLETICS                                         "/>
    <s v="NOPROJ"/>
    <s v="NA"/>
    <s v="NO PROJECT INFORMATION"/>
    <m/>
  </r>
  <r>
    <n v="42650.483333329998"/>
    <n v="42643"/>
    <n v="2016"/>
    <n v="12"/>
    <x v="0"/>
    <s v="GD0"/>
    <s v="GD0"/>
    <s v="GD0"/>
    <s v="NOGRNT"/>
    <s v="NA"/>
    <n v="212.5"/>
    <m/>
    <m/>
    <m/>
    <s v="         "/>
    <m/>
    <s v="JA16JC29"/>
    <s v="PARD EXP FOR 08/21/16-09/20/16"/>
    <m/>
    <m/>
    <s v="JA16JC29"/>
    <x v="1"/>
    <s v="CASH EXPENDITURE"/>
    <s v="413"/>
    <m/>
    <s v="NON-PERSONNEL SERVICES"/>
    <s v="0600"/>
    <x v="2"/>
    <s v="OTHER SERVICES AND CHARGES"/>
    <s v="0040"/>
    <s v="0411"/>
    <s v="0411"/>
    <s v="PRINTING, DUPLICATING, ETC"/>
    <s v="OT502"/>
    <s v="OT502"/>
    <s v="D502"/>
    <s v="ATHLETICS                                         "/>
    <s v="NOPROJ"/>
    <s v="NA"/>
    <s v="NO PROJECT INFORMATION"/>
    <m/>
  </r>
  <r>
    <n v="42465.72083333"/>
    <n v="42464"/>
    <n v="2016"/>
    <n v="7"/>
    <x v="0"/>
    <s v="GD0"/>
    <s v="GD0"/>
    <s v="GD0"/>
    <s v="NOGRNT"/>
    <s v="NA"/>
    <n v="-1000"/>
    <s v="IA000282683042"/>
    <m/>
    <m/>
    <s v="         "/>
    <m/>
    <s v="DT16JC45"/>
    <s v="REFUND FROM MONTGOMERY COLLEGE"/>
    <m/>
    <m/>
    <s v="DT16JC45"/>
    <x v="1"/>
    <s v="CASH EXPENDITURE"/>
    <s v="191"/>
    <m/>
    <s v="NON-PERSONNEL SERVICES"/>
    <s v="0600"/>
    <x v="2"/>
    <s v="SUBSIDIES AND TRANSFERS"/>
    <s v="0050"/>
    <s v="0506"/>
    <s v="0506"/>
    <s v="GRANTS AND GRATUITIES"/>
    <s v="OT502"/>
    <s v="OT502"/>
    <s v="D502"/>
    <s v="ATHLETICS                                         "/>
    <s v="NOPROJ"/>
    <s v="NA"/>
    <s v="NO PROJECT INFORMATION"/>
    <m/>
  </r>
  <r>
    <n v="42426.402777770003"/>
    <n v="42426"/>
    <n v="2016"/>
    <n v="5"/>
    <x v="0"/>
    <s v="GD0"/>
    <s v="GD0"/>
    <s v="GD0"/>
    <s v="NOGRNT"/>
    <s v="NA"/>
    <n v="1000"/>
    <m/>
    <m/>
    <m/>
    <s v="         "/>
    <m/>
    <s v="JA16DM21"/>
    <s v="MOVE EXP TO AY 16"/>
    <m/>
    <m/>
    <s v="JA16DM21"/>
    <x v="1"/>
    <s v="CASH EXPENDITURE"/>
    <s v="413"/>
    <m/>
    <s v="NON-PERSONNEL SERVICES"/>
    <s v="0600"/>
    <x v="2"/>
    <s v="SUBSIDIES AND TRANSFERS"/>
    <s v="0050"/>
    <s v="0506"/>
    <s v="0506"/>
    <s v="GRANTS AND GRATUITIES"/>
    <s v="OT502"/>
    <s v="OT502"/>
    <s v="D502"/>
    <s v="ATHLETICS                                         "/>
    <s v="NOPROJ"/>
    <s v="NA"/>
    <s v="NO PROJECT INFORMATION"/>
    <m/>
  </r>
  <r>
    <n v="42514.657638880002"/>
    <n v="42514"/>
    <n v="2016"/>
    <n v="8"/>
    <x v="0"/>
    <s v="GD0"/>
    <s v="GD0"/>
    <s v="GD0"/>
    <s v="NOGRNT"/>
    <s v="NA"/>
    <n v="-10977.8"/>
    <m/>
    <m/>
    <m/>
    <s v="         "/>
    <m/>
    <s v="JA16DM42"/>
    <s v="MOVE EXP TO FUND 0710"/>
    <m/>
    <m/>
    <s v="JA16DM42"/>
    <x v="1"/>
    <s v="CASH EXPENDITURE"/>
    <s v="412"/>
    <m/>
    <s v="NON-PERSONNEL SERVICES"/>
    <s v="0600"/>
    <x v="2"/>
    <s v="EQUIPMENT &amp; EQUIPMENT RENTAL"/>
    <s v="0070"/>
    <s v="0710"/>
    <s v="0710"/>
    <s v="IT HARDWARE ACQUISITIONS"/>
    <s v="OT502"/>
    <s v="OT502"/>
    <s v="D502"/>
    <s v="ATHLETICS                                         "/>
    <s v="NOPROJ"/>
    <s v="NA"/>
    <s v="NO PROJECT INFORMATION"/>
    <m/>
  </r>
  <r>
    <n v="42650.482638879999"/>
    <n v="42643"/>
    <n v="2016"/>
    <n v="12"/>
    <x v="0"/>
    <s v="GD0"/>
    <s v="GD0"/>
    <s v="GD0"/>
    <s v="NOGRNT"/>
    <s v="NA"/>
    <n v="405.94"/>
    <m/>
    <m/>
    <m/>
    <s v="         "/>
    <m/>
    <s v="JA16JC29"/>
    <s v="PARD EXP FOR 08/21/16-09/20/16"/>
    <m/>
    <m/>
    <s v="JA16JC29"/>
    <x v="1"/>
    <s v="CASH EXPENDITURE"/>
    <s v="413"/>
    <m/>
    <s v="NON-PERSONNEL SERVICES"/>
    <s v="0600"/>
    <x v="2"/>
    <s v="EQUIPMENT &amp; EQUIPMENT RENTAL"/>
    <s v="0070"/>
    <s v="0711"/>
    <s v="0711"/>
    <s v="IT SOFTWARE ACQUISITIONS"/>
    <s v="OT502"/>
    <s v="OT502"/>
    <s v="D502"/>
    <s v="ATHLETICS                                         "/>
    <s v="NOPROJ"/>
    <s v="NA"/>
    <s v="NO PROJECT INFORMATION"/>
    <m/>
  </r>
  <r>
    <n v="42467.588888879996"/>
    <n v="42460"/>
    <n v="2016"/>
    <n v="6"/>
    <x v="0"/>
    <s v="GD0"/>
    <s v="GD0"/>
    <s v="GD0"/>
    <s v="NOGRNT"/>
    <s v="NA"/>
    <n v="80972.59"/>
    <s v="DT16WF83"/>
    <m/>
    <m/>
    <s v="         "/>
    <m/>
    <s v="DT16WF84"/>
    <s v="MOVE REVENUE TO D500"/>
    <m/>
    <m/>
    <s v="DT16WF84"/>
    <x v="2"/>
    <s v="CASH REVENUE"/>
    <s v="190"/>
    <m/>
    <s v="CHARGES FOR SERVICES - PUBLIC"/>
    <s v="0600"/>
    <x v="2"/>
    <s v="OTHER CHARGES FOR SERVICES"/>
    <s v="1021"/>
    <s v="3234"/>
    <s v="3234"/>
    <s v="OTHER CHARGES FOR SERVICES - OTHER"/>
    <s v="OT502"/>
    <s v="OT502"/>
    <s v="D502"/>
    <s v="ATHLETICS                                         "/>
    <s v="NOPROJ"/>
    <s v="NA"/>
    <s v="NO PROJECT INFORMATION"/>
    <m/>
  </r>
  <r>
    <n v="42473.354861109998"/>
    <n v="42473"/>
    <n v="2016"/>
    <n v="7"/>
    <x v="0"/>
    <s v="GD0"/>
    <s v="GD0"/>
    <s v="GD0"/>
    <s v="NOGRNT"/>
    <s v="NA"/>
    <n v="1000"/>
    <s v="IA000282104141"/>
    <m/>
    <m/>
    <s v="         "/>
    <m/>
    <s v="DT16WF85"/>
    <s v="ATHLETICS DEPOSIT"/>
    <m/>
    <m/>
    <s v="DT16WF85"/>
    <x v="2"/>
    <s v="CASH REVENUE"/>
    <s v="190"/>
    <m/>
    <s v="CHARGES FOR SERVICES - PUBLIC"/>
    <s v="0600"/>
    <x v="2"/>
    <s v="OTHER CHARGES FOR SERVICES"/>
    <s v="1021"/>
    <s v="3234"/>
    <s v="3234"/>
    <s v="OTHER CHARGES FOR SERVICES - OTHER"/>
    <s v="OT502"/>
    <s v="OT502"/>
    <s v="D502"/>
    <s v="ATHLETICS                                         "/>
    <s v="NOPROJ"/>
    <s v="NA"/>
    <s v="NO PROJECT INFORMATION"/>
    <m/>
  </r>
  <r>
    <n v="42474.396527769997"/>
    <n v="42474"/>
    <n v="2016"/>
    <n v="7"/>
    <x v="0"/>
    <s v="GD0"/>
    <s v="GD0"/>
    <s v="GD0"/>
    <s v="NOGRNT"/>
    <s v="NA"/>
    <n v="7"/>
    <s v="IA004086091105"/>
    <m/>
    <m/>
    <s v="         "/>
    <m/>
    <s v="DT16WF86"/>
    <s v="ATHLETICS DEPOSIT"/>
    <m/>
    <m/>
    <s v="DT16WF86"/>
    <x v="2"/>
    <s v="CASH REVENUE"/>
    <s v="190"/>
    <m/>
    <s v="CHARGES FOR SERVICES - PUBLIC"/>
    <s v="0600"/>
    <x v="2"/>
    <s v="OTHER CHARGES FOR SERVICES"/>
    <s v="1021"/>
    <s v="3234"/>
    <s v="3234"/>
    <s v="OTHER CHARGES FOR SERVICES - OTHER"/>
    <s v="OT502"/>
    <s v="OT502"/>
    <s v="D502"/>
    <s v="ATHLETICS                                         "/>
    <s v="NOPROJ"/>
    <s v="NA"/>
    <s v="NO PROJECT INFORMATION"/>
    <m/>
  </r>
  <r>
    <n v="42480.568749999999"/>
    <n v="42480"/>
    <n v="2016"/>
    <n v="7"/>
    <x v="0"/>
    <s v="GD0"/>
    <s v="GD0"/>
    <s v="GD0"/>
    <s v="NOGRNT"/>
    <s v="NA"/>
    <n v="70"/>
    <s v="IA000285479523"/>
    <m/>
    <m/>
    <s v="         "/>
    <m/>
    <s v="DT16WF89"/>
    <s v="DEPOSIT"/>
    <m/>
    <m/>
    <s v="DT16WF89"/>
    <x v="2"/>
    <s v="CASH REVENUE"/>
    <s v="190"/>
    <m/>
    <s v="CHARGES FOR SERVICES - PUBLIC"/>
    <s v="0600"/>
    <x v="2"/>
    <s v="OTHER CHARGES FOR SERVICES"/>
    <s v="1021"/>
    <s v="3234"/>
    <s v="3234"/>
    <s v="OTHER CHARGES FOR SERVICES - OTHER"/>
    <s v="OT502"/>
    <s v="OT502"/>
    <s v="D502"/>
    <s v="ATHLETICS                                         "/>
    <s v="NOPROJ"/>
    <s v="NA"/>
    <s v="NO PROJECT INFORMATION"/>
    <m/>
  </r>
  <r>
    <n v="42486.429166659997"/>
    <n v="42486"/>
    <n v="2016"/>
    <n v="7"/>
    <x v="0"/>
    <s v="GD0"/>
    <s v="GD0"/>
    <s v="GD0"/>
    <s v="NOGRNT"/>
    <s v="NA"/>
    <n v="3870"/>
    <s v="IA009943819499"/>
    <m/>
    <m/>
    <s v="         "/>
    <m/>
    <s v="DT16WF93"/>
    <s v="CHEERLEADING TOURNAMENT"/>
    <m/>
    <m/>
    <s v="DT16WF93"/>
    <x v="2"/>
    <s v="CASH REVENUE"/>
    <s v="190"/>
    <m/>
    <s v="CHARGES FOR SERVICES - PUBLIC"/>
    <s v="0600"/>
    <x v="2"/>
    <s v="OTHER CHARGES FOR SERVICES"/>
    <s v="1021"/>
    <s v="3234"/>
    <s v="3234"/>
    <s v="OTHER CHARGES FOR SERVICES - OTHER"/>
    <s v="OT502"/>
    <s v="OT502"/>
    <s v="D502"/>
    <s v="ATHLETICS                                         "/>
    <s v="NOPROJ"/>
    <s v="NA"/>
    <s v="NO PROJECT INFORMATION"/>
    <m/>
  </r>
  <r>
    <n v="42493.599999999999"/>
    <n v="42493"/>
    <n v="2016"/>
    <n v="8"/>
    <x v="0"/>
    <s v="GD0"/>
    <s v="GD0"/>
    <s v="GD0"/>
    <s v="NOGRNT"/>
    <s v="NA"/>
    <n v="1060"/>
    <s v="IA000382010798"/>
    <m/>
    <m/>
    <s v="         "/>
    <m/>
    <s v="DT16WFA1"/>
    <s v="NUTRITION REFUND"/>
    <m/>
    <m/>
    <s v="DT16WFA1"/>
    <x v="2"/>
    <s v="CASH REVENUE"/>
    <s v="190"/>
    <m/>
    <s v="CHARGES FOR SERVICES - PUBLIC"/>
    <s v="0600"/>
    <x v="2"/>
    <s v="OTHER CHARGES FOR SERVICES"/>
    <s v="1021"/>
    <s v="3234"/>
    <s v="3234"/>
    <s v="OTHER CHARGES FOR SERVICES - OTHER"/>
    <s v="OT502"/>
    <s v="OT502"/>
    <s v="D502"/>
    <s v="ATHLETICS                                         "/>
    <s v="NOPROJ"/>
    <s v="NA"/>
    <s v="NO PROJECT INFORMATION"/>
    <m/>
  </r>
  <r>
    <n v="42594.372222220001"/>
    <n v="42594"/>
    <n v="2016"/>
    <n v="11"/>
    <x v="0"/>
    <s v="GD0"/>
    <s v="GD0"/>
    <s v="GD0"/>
    <s v="NOGRNT"/>
    <s v="NA"/>
    <n v="150"/>
    <s v="IA000284643560"/>
    <m/>
    <m/>
    <s v="         "/>
    <m/>
    <s v="DT16WFG4"/>
    <s v="ATHLETICS"/>
    <m/>
    <m/>
    <s v="DT16WFG4"/>
    <x v="2"/>
    <s v="CASH REVENUE"/>
    <s v="190"/>
    <m/>
    <s v="CHARGES FOR SERVICES - PUBLIC"/>
    <s v="0600"/>
    <x v="2"/>
    <s v="OTHER CHARGES FOR SERVICES"/>
    <s v="1021"/>
    <s v="3234"/>
    <s v="3234"/>
    <s v="OTHER CHARGES FOR SERVICES - OTHER"/>
    <s v="OT502"/>
    <s v="OT502"/>
    <s v="D502"/>
    <s v="ATHLETICS                                         "/>
    <s v="NOPROJ"/>
    <s v="NA"/>
    <s v="NO PROJECT INFORMATION"/>
    <m/>
  </r>
  <r>
    <n v="42599.422916659998"/>
    <n v="42599"/>
    <n v="2016"/>
    <n v="11"/>
    <x v="0"/>
    <s v="GD0"/>
    <s v="GD0"/>
    <s v="GD0"/>
    <s v="NOGRNT"/>
    <s v="NA"/>
    <n v="1500"/>
    <s v="IA000380291637"/>
    <m/>
    <m/>
    <s v="         "/>
    <m/>
    <s v="DT16WFG6"/>
    <s v="ATHLETICS DEPOSIT"/>
    <m/>
    <m/>
    <s v="DT16WFG6"/>
    <x v="2"/>
    <s v="CASH REVENUE"/>
    <s v="190"/>
    <m/>
    <s v="CHARGES FOR SERVICES - PUBLIC"/>
    <s v="0600"/>
    <x v="2"/>
    <s v="OTHER CHARGES FOR SERVICES"/>
    <s v="1021"/>
    <s v="3234"/>
    <s v="3234"/>
    <s v="OTHER CHARGES FOR SERVICES - OTHER"/>
    <s v="OT502"/>
    <s v="OT502"/>
    <s v="D502"/>
    <s v="ATHLETICS                                         "/>
    <s v="NOPROJ"/>
    <s v="NA"/>
    <s v="NO PROJECT INFORMATION"/>
    <m/>
  </r>
  <r>
    <n v="42619.410416660001"/>
    <n v="42619"/>
    <n v="2016"/>
    <n v="12"/>
    <x v="0"/>
    <s v="GD0"/>
    <s v="GD0"/>
    <s v="GD0"/>
    <s v="NOGRNT"/>
    <s v="NA"/>
    <n v="1355"/>
    <s v="IA000385524629"/>
    <m/>
    <m/>
    <s v="         "/>
    <m/>
    <s v="DT16WFH6"/>
    <s v="ATLETICS DEPOSIT"/>
    <m/>
    <m/>
    <s v="DT16WFH6"/>
    <x v="2"/>
    <s v="CASH REVENUE"/>
    <s v="190"/>
    <m/>
    <s v="CHARGES FOR SERVICES - PUBLIC"/>
    <s v="0600"/>
    <x v="2"/>
    <s v="OTHER CHARGES FOR SERVICES"/>
    <s v="1021"/>
    <s v="3234"/>
    <s v="3234"/>
    <s v="OTHER CHARGES FOR SERVICES - OTHER"/>
    <s v="OT502"/>
    <s v="OT502"/>
    <s v="D502"/>
    <s v="ATHLETICS                                         "/>
    <s v="NOPROJ"/>
    <s v="NA"/>
    <s v="NO PROJECT INFORMATION"/>
    <m/>
  </r>
  <r>
    <n v="42641.390972219997"/>
    <n v="42641"/>
    <n v="2016"/>
    <n v="12"/>
    <x v="0"/>
    <s v="GD0"/>
    <s v="GD0"/>
    <s v="GD0"/>
    <s v="NOGRNT"/>
    <s v="NA"/>
    <n v="795"/>
    <s v="IA000381968942"/>
    <m/>
    <m/>
    <s v="         "/>
    <m/>
    <s v="DT16WFH9"/>
    <s v="ATHLETICS"/>
    <m/>
    <m/>
    <s v="DT16WFH9"/>
    <x v="2"/>
    <s v="CASH REVENUE"/>
    <s v="190"/>
    <m/>
    <s v="CHARGES FOR SERVICES - PUBLIC"/>
    <s v="0600"/>
    <x v="2"/>
    <s v="OTHER CHARGES FOR SERVICES"/>
    <s v="1021"/>
    <s v="3234"/>
    <s v="3234"/>
    <s v="OTHER CHARGES FOR SERVICES - OTHER"/>
    <s v="OT502"/>
    <s v="OT502"/>
    <s v="D502"/>
    <s v="ATHLETICS                                         "/>
    <s v="NOPROJ"/>
    <s v="NA"/>
    <s v="NO PROJECT INFORMATION"/>
    <m/>
  </r>
  <r>
    <n v="42689.421527769999"/>
    <n v="42643"/>
    <n v="2016"/>
    <n v="12"/>
    <x v="0"/>
    <s v="GD0"/>
    <s v="GD0"/>
    <s v="GD0"/>
    <s v="NOGRNT"/>
    <s v="NA"/>
    <n v="7430.55"/>
    <s v="IA009945211307"/>
    <m/>
    <m/>
    <s v="         "/>
    <m/>
    <s v="DT16WFJ5"/>
    <s v="ATHLETICS DEPOSIT"/>
    <m/>
    <m/>
    <s v="DT16WFJ5"/>
    <x v="2"/>
    <s v="CASH REVENUE"/>
    <s v="190"/>
    <m/>
    <s v="CHARGES FOR SERVICES - PUBLIC"/>
    <s v="0600"/>
    <x v="2"/>
    <s v="OTHER CHARGES FOR SERVICES"/>
    <s v="1021"/>
    <s v="3234"/>
    <s v="3234"/>
    <s v="OTHER CHARGES FOR SERVICES - OTHER"/>
    <s v="OT502"/>
    <s v="OT502"/>
    <s v="D502"/>
    <s v="ATHLETICS                                         "/>
    <s v="NOPROJ"/>
    <s v="NA"/>
    <s v="NO PROJECT INFORMATION"/>
    <m/>
  </r>
  <r>
    <n v="42326.492361110002"/>
    <n v="42318"/>
    <n v="2016"/>
    <n v="2"/>
    <x v="0"/>
    <s v="GD0"/>
    <s v="GD0"/>
    <s v="GD0"/>
    <s v="NOGRNT"/>
    <s v="NA"/>
    <n v="11175"/>
    <s v="IA000283317798"/>
    <m/>
    <m/>
    <s v="         "/>
    <m/>
    <s v="DT16JC05"/>
    <s v="COLLECTION FROM CHILD CARE UNI"/>
    <m/>
    <m/>
    <s v="DT16JC05"/>
    <x v="2"/>
    <s v="CASH REVENUE"/>
    <s v="190"/>
    <m/>
    <s v="CHARGES FOR SERVICES - PUBLIC"/>
    <s v="0600"/>
    <x v="6"/>
    <s v="OTHER CHARGES FOR SERVICES"/>
    <s v="1021"/>
    <s v="3234"/>
    <s v="3234"/>
    <s v="OTHER CHARGES FOR SERVICES - OTHER"/>
    <s v="P6011"/>
    <s v="OT806"/>
    <s v="D806"/>
    <s v="PRE-K EXPANSION PROGRAM                           "/>
    <s v="NOPROJ"/>
    <s v="NA"/>
    <s v="NO PROJECT INFORMATION"/>
    <m/>
  </r>
  <r>
    <n v="42359.428472220003"/>
    <n v="42355"/>
    <n v="2016"/>
    <n v="3"/>
    <x v="0"/>
    <s v="GD0"/>
    <s v="GD0"/>
    <s v="GD0"/>
    <s v="NOGRNT"/>
    <s v="NA"/>
    <n v="100"/>
    <s v="IA000385561530"/>
    <m/>
    <m/>
    <s v="         "/>
    <m/>
    <s v="DT16JC15"/>
    <m/>
    <m/>
    <m/>
    <s v="DT16JC15"/>
    <x v="2"/>
    <s v="CASH REVENUE"/>
    <s v="190"/>
    <m/>
    <s v="CHARGES FOR SERVICES - PUBLIC"/>
    <s v="0600"/>
    <x v="6"/>
    <s v="OTHER CHARGES FOR SERVICES"/>
    <s v="1021"/>
    <s v="3234"/>
    <s v="3234"/>
    <s v="OTHER CHARGES FOR SERVICES - OTHER"/>
    <s v="P6011"/>
    <s v="OT806"/>
    <s v="D806"/>
    <s v="PRE-K EXPANSION PROGRAM                           "/>
    <s v="NOPROJ"/>
    <s v="NA"/>
    <s v="NO PROJECT INFORMATION"/>
    <m/>
  </r>
  <r>
    <n v="42359.418055549999"/>
    <n v="42355"/>
    <n v="2016"/>
    <n v="3"/>
    <x v="0"/>
    <s v="GD0"/>
    <s v="GD0"/>
    <s v="GD0"/>
    <s v="NOGRNT"/>
    <s v="NA"/>
    <n v="6125"/>
    <s v="IA000385582265"/>
    <m/>
    <m/>
    <s v="         "/>
    <m/>
    <s v="DT16JC16"/>
    <s v="CHILD CARE LICENSING FEES."/>
    <m/>
    <m/>
    <s v="DT16JC16"/>
    <x v="2"/>
    <s v="CASH REVENUE"/>
    <s v="190"/>
    <m/>
    <s v="CHARGES FOR SERVICES - PUBLIC"/>
    <s v="0600"/>
    <x v="6"/>
    <s v="OTHER CHARGES FOR SERVICES"/>
    <s v="1021"/>
    <s v="3234"/>
    <s v="3234"/>
    <s v="OTHER CHARGES FOR SERVICES - OTHER"/>
    <s v="P6011"/>
    <s v="OT806"/>
    <s v="D806"/>
    <s v="PRE-K EXPANSION PROGRAM                           "/>
    <s v="NOPROJ"/>
    <s v="NA"/>
    <s v="NO PROJECT INFORMATION"/>
    <m/>
  </r>
  <r>
    <n v="42381.495833330002"/>
    <n v="42376"/>
    <n v="2016"/>
    <n v="4"/>
    <x v="0"/>
    <s v="GD0"/>
    <s v="GD0"/>
    <s v="GD0"/>
    <s v="NOGRNT"/>
    <s v="NA"/>
    <n v="6800"/>
    <s v="IA000283970534"/>
    <m/>
    <m/>
    <s v="         "/>
    <m/>
    <s v="DT16JC21"/>
    <s v="CHILD CARE LICENSING FEES."/>
    <m/>
    <m/>
    <s v="DT16JC21"/>
    <x v="2"/>
    <s v="CASH REVENUE"/>
    <s v="190"/>
    <m/>
    <s v="CHARGES FOR SERVICES - PUBLIC"/>
    <s v="0600"/>
    <x v="6"/>
    <s v="OTHER CHARGES FOR SERVICES"/>
    <s v="1021"/>
    <s v="3234"/>
    <s v="3234"/>
    <s v="OTHER CHARGES FOR SERVICES - OTHER"/>
    <s v="P6011"/>
    <s v="OT806"/>
    <s v="D806"/>
    <s v="PRE-K EXPANSION PROGRAM                           "/>
    <s v="NOPROJ"/>
    <s v="NA"/>
    <s v="NO PROJECT INFORMATION"/>
    <m/>
  </r>
  <r>
    <n v="42437.4"/>
    <n v="42433"/>
    <n v="2016"/>
    <n v="6"/>
    <x v="0"/>
    <s v="GD0"/>
    <s v="GD0"/>
    <s v="GD0"/>
    <s v="NOGRNT"/>
    <s v="NA"/>
    <n v="8100"/>
    <s v="IA000287951102"/>
    <m/>
    <m/>
    <s v="         "/>
    <m/>
    <s v="DT16JC36"/>
    <s v="REV. FROM CHILD CARE LICENSING"/>
    <m/>
    <m/>
    <s v="DT16JC36"/>
    <x v="2"/>
    <s v="CASH REVENUE"/>
    <s v="190"/>
    <m/>
    <s v="CHARGES FOR SERVICES - PUBLIC"/>
    <s v="0600"/>
    <x v="6"/>
    <s v="OTHER CHARGES FOR SERVICES"/>
    <s v="1021"/>
    <s v="3234"/>
    <s v="3234"/>
    <s v="OTHER CHARGES FOR SERVICES - OTHER"/>
    <s v="P6011"/>
    <s v="OT806"/>
    <s v="D806"/>
    <s v="PRE-K EXPANSION PROGRAM                           "/>
    <s v="NOPROJ"/>
    <s v="NA"/>
    <s v="NO PROJECT INFORMATION"/>
    <m/>
  </r>
  <r>
    <n v="42437.41319444"/>
    <n v="42433"/>
    <n v="2016"/>
    <n v="6"/>
    <x v="0"/>
    <s v="GD0"/>
    <s v="GD0"/>
    <s v="GD0"/>
    <s v="NOGRNT"/>
    <s v="NA"/>
    <n v="3225"/>
    <s v="IA000288014911"/>
    <m/>
    <m/>
    <s v="         "/>
    <m/>
    <s v="DT16JC37"/>
    <s v="REV. OF CHILD CARE LICENSING"/>
    <m/>
    <m/>
    <s v="DT16JC37"/>
    <x v="2"/>
    <s v="CASH REVENUE"/>
    <s v="190"/>
    <m/>
    <s v="CHARGES FOR SERVICES - PUBLIC"/>
    <s v="0600"/>
    <x v="6"/>
    <s v="OTHER CHARGES FOR SERVICES"/>
    <s v="1021"/>
    <s v="3234"/>
    <s v="3234"/>
    <s v="OTHER CHARGES FOR SERVICES - OTHER"/>
    <s v="P6011"/>
    <s v="OT806"/>
    <s v="D806"/>
    <s v="PRE-K EXPANSION PROGRAM                           "/>
    <s v="NOPROJ"/>
    <s v="NA"/>
    <s v="NO PROJECT INFORMATION"/>
    <m/>
  </r>
  <r>
    <n v="42480.602083329999"/>
    <n v="42479"/>
    <n v="2016"/>
    <n v="7"/>
    <x v="0"/>
    <s v="GD0"/>
    <s v="GD0"/>
    <s v="GD0"/>
    <s v="NOGRNT"/>
    <s v="NA"/>
    <n v="6900"/>
    <s v="IA000284751636"/>
    <m/>
    <m/>
    <s v="         "/>
    <m/>
    <s v="DT16JC49"/>
    <s v="COLLECTION FROM CHILD CARE LIC"/>
    <m/>
    <m/>
    <s v="DT16JC49"/>
    <x v="2"/>
    <s v="CASH REVENUE"/>
    <s v="190"/>
    <m/>
    <s v="CHARGES FOR SERVICES - PUBLIC"/>
    <s v="0600"/>
    <x v="6"/>
    <s v="OTHER CHARGES FOR SERVICES"/>
    <s v="1021"/>
    <s v="3234"/>
    <s v="3234"/>
    <s v="OTHER CHARGES FOR SERVICES - OTHER"/>
    <s v="P6011"/>
    <s v="OT806"/>
    <s v="D806"/>
    <s v="PRE-K EXPANSION PROGRAM                           "/>
    <s v="NOPROJ"/>
    <s v="NA"/>
    <s v="NO PROJECT INFORMATION"/>
    <m/>
  </r>
  <r>
    <n v="42543.403472220001"/>
    <n v="42541"/>
    <n v="2016"/>
    <n v="9"/>
    <x v="0"/>
    <s v="GD0"/>
    <s v="GD0"/>
    <s v="GD0"/>
    <s v="NOGRNT"/>
    <s v="NA"/>
    <n v="3550"/>
    <s v="IA000280880069"/>
    <m/>
    <m/>
    <s v="         "/>
    <m/>
    <s v="DT16JC63"/>
    <s v="REV. FROM CHILD CARE LICE.UNIT"/>
    <m/>
    <m/>
    <s v="DT16JC63"/>
    <x v="2"/>
    <s v="CASH REVENUE"/>
    <s v="190"/>
    <m/>
    <s v="CHARGES FOR SERVICES - PUBLIC"/>
    <s v="0600"/>
    <x v="6"/>
    <s v="OTHER CHARGES FOR SERVICES"/>
    <s v="1021"/>
    <s v="3234"/>
    <s v="3234"/>
    <s v="OTHER CHARGES FOR SERVICES - OTHER"/>
    <s v="P6011"/>
    <s v="OT806"/>
    <s v="D806"/>
    <s v="PRE-K EXPANSION PROGRAM                           "/>
    <s v="NOPROJ"/>
    <s v="NA"/>
    <s v="NO PROJECT INFORMATION"/>
    <m/>
  </r>
  <r>
    <n v="42564.609027769999"/>
    <n v="42562"/>
    <n v="2016"/>
    <n v="10"/>
    <x v="0"/>
    <s v="GD0"/>
    <s v="GD0"/>
    <s v="GD0"/>
    <s v="NOGRNT"/>
    <s v="NA"/>
    <n v="8100"/>
    <s v="IA000287453683"/>
    <m/>
    <m/>
    <s v="         "/>
    <m/>
    <s v="DT16JC67"/>
    <s v="COLLECTION FROM CHILD CARE UNI"/>
    <m/>
    <m/>
    <s v="DT16JC67"/>
    <x v="2"/>
    <s v="CASH REVENUE"/>
    <s v="190"/>
    <m/>
    <s v="CHARGES FOR SERVICES - PUBLIC"/>
    <s v="0600"/>
    <x v="6"/>
    <s v="OTHER CHARGES FOR SERVICES"/>
    <s v="1021"/>
    <s v="3234"/>
    <s v="3234"/>
    <s v="OTHER CHARGES FOR SERVICES - OTHER"/>
    <s v="P6011"/>
    <s v="OT806"/>
    <s v="D806"/>
    <s v="PRE-K EXPANSION PROGRAM                           "/>
    <s v="NOPROJ"/>
    <s v="NA"/>
    <s v="NO PROJECT INFORMATION"/>
    <m/>
  </r>
  <r>
    <n v="42501.37708333"/>
    <n v="42501"/>
    <n v="2016"/>
    <n v="8"/>
    <x v="0"/>
    <s v="GD0"/>
    <s v="GD0"/>
    <s v="GD0"/>
    <s v="NOGRNT"/>
    <s v="NA"/>
    <n v="6600"/>
    <s v="IA000385782002"/>
    <m/>
    <m/>
    <s v="         "/>
    <m/>
    <s v="DT16WFA7"/>
    <s v="CHILD CARE LICENSING DEPOSIT"/>
    <m/>
    <m/>
    <s v="DT16WFA7"/>
    <x v="2"/>
    <s v="CASH REVENUE"/>
    <s v="190"/>
    <m/>
    <s v="CHARGES FOR SERVICES - PUBLIC"/>
    <s v="0600"/>
    <x v="6"/>
    <s v="OTHER CHARGES FOR SERVICES"/>
    <s v="1021"/>
    <s v="3234"/>
    <s v="3234"/>
    <s v="OTHER CHARGES FOR SERVICES - OTHER"/>
    <s v="P6011"/>
    <s v="OT806"/>
    <s v="D806"/>
    <s v="PRE-K EXPANSION PROGRAM                           "/>
    <s v="NOPROJ"/>
    <s v="NA"/>
    <s v="NO PROJECT INFORMATION"/>
    <m/>
  </r>
  <r>
    <n v="42601.375"/>
    <n v="42599"/>
    <n v="2016"/>
    <n v="11"/>
    <x v="0"/>
    <s v="GD0"/>
    <s v="GD0"/>
    <s v="GD0"/>
    <s v="NOGRNT"/>
    <s v="NA"/>
    <n v="8700"/>
    <s v="IA000281184868"/>
    <m/>
    <m/>
    <s v="         "/>
    <m/>
    <s v="DT16WFG8"/>
    <s v="CHILDCARE"/>
    <m/>
    <m/>
    <s v="DT16WFG8"/>
    <x v="2"/>
    <s v="CASH REVENUE"/>
    <s v="190"/>
    <m/>
    <s v="CHARGES FOR SERVICES - PUBLIC"/>
    <s v="0600"/>
    <x v="6"/>
    <s v="OTHER CHARGES FOR SERVICES"/>
    <s v="1021"/>
    <s v="3234"/>
    <s v="3234"/>
    <s v="OTHER CHARGES FOR SERVICES - OTHER"/>
    <s v="P6011"/>
    <s v="OT806"/>
    <s v="D806"/>
    <s v="PRE-K EXPANSION PROGRAM                           "/>
    <s v="NOPROJ"/>
    <s v="NA"/>
    <s v="NO PROJECT INFORMATION"/>
    <m/>
  </r>
  <r>
    <n v="42641.390972219997"/>
    <n v="42641"/>
    <n v="2016"/>
    <n v="12"/>
    <x v="0"/>
    <s v="GD0"/>
    <s v="GD0"/>
    <s v="GD0"/>
    <s v="NOGRNT"/>
    <s v="NA"/>
    <n v="14250"/>
    <s v="IA000381968942"/>
    <m/>
    <m/>
    <s v="         "/>
    <m/>
    <s v="DT16WFH9"/>
    <s v="CHILD CARE LICENSING"/>
    <m/>
    <m/>
    <s v="DT16WFH9"/>
    <x v="2"/>
    <s v="CASH REVENUE"/>
    <s v="190"/>
    <m/>
    <s v="CHARGES FOR SERVICES - PUBLIC"/>
    <s v="0600"/>
    <x v="6"/>
    <s v="OTHER CHARGES FOR SERVICES"/>
    <s v="1021"/>
    <s v="3234"/>
    <s v="3234"/>
    <s v="OTHER CHARGES FOR SERVICES - OTHER"/>
    <s v="P6011"/>
    <s v="OT806"/>
    <s v="D806"/>
    <s v="PRE-K EXPANSION PROGRAM                           "/>
    <s v="NOPROJ"/>
    <s v="NA"/>
    <s v="NO PROJECT INFORMATION"/>
    <m/>
  </r>
  <r>
    <n v="42515.68958333"/>
    <n v="42515"/>
    <n v="2016"/>
    <n v="8"/>
    <x v="0"/>
    <s v="GD0"/>
    <s v="GD0"/>
    <s v="GD0"/>
    <s v="NOGRNT"/>
    <s v="NA"/>
    <n v="789.89"/>
    <m/>
    <m/>
    <m/>
    <s v="         "/>
    <m/>
    <s v="JA16DB21"/>
    <s v="PCARD MARCH-APRIL 20,2016"/>
    <m/>
    <m/>
    <s v="JA16DB21"/>
    <x v="1"/>
    <s v="CASH EXPENDITURE"/>
    <s v="413"/>
    <m/>
    <s v="NON-PERSONNEL SERVICES"/>
    <s v="0600"/>
    <x v="0"/>
    <s v="SUPPLIES AND MATERIALS"/>
    <s v="0020"/>
    <s v="0201"/>
    <s v="0201"/>
    <s v="OFFICE SUPPLIES"/>
    <s v="S0618"/>
    <s v="OT301"/>
    <s v="D301"/>
    <s v="OFFICE OF THE CHIEF OPERATION OFFICER             "/>
    <s v="NOPROJ"/>
    <s v="NA"/>
    <s v="NO PROJECT INFORMATION"/>
    <m/>
  </r>
  <r>
    <n v="42612.559027770003"/>
    <n v="42610"/>
    <n v="2016"/>
    <n v="11"/>
    <x v="0"/>
    <s v="GD0"/>
    <s v="GD0"/>
    <s v="GD0"/>
    <s v="NOGRNT"/>
    <s v="NA"/>
    <n v="2024.14"/>
    <m/>
    <m/>
    <m/>
    <s v="         "/>
    <m/>
    <s v="JA16JC26"/>
    <s v="PCARD EXPEND.06/21/16-07/20/16"/>
    <m/>
    <m/>
    <s v="JA16JC26"/>
    <x v="1"/>
    <s v="CASH EXPENDITURE"/>
    <s v="413"/>
    <m/>
    <s v="NON-PERSONNEL SERVICES"/>
    <s v="0600"/>
    <x v="0"/>
    <s v="SUPPLIES AND MATERIALS"/>
    <s v="0020"/>
    <s v="0201"/>
    <s v="0201"/>
    <s v="OFFICE SUPPLIES"/>
    <s v="S0618"/>
    <s v="OT301"/>
    <s v="D301"/>
    <s v="OFFICE OF THE CHIEF OPERATION OFFICER             "/>
    <s v="NOPROJ"/>
    <s v="NA"/>
    <s v="NO PROJECT INFORMATION"/>
    <m/>
  </r>
  <r>
    <n v="42612.570833329999"/>
    <n v="42610"/>
    <n v="2016"/>
    <n v="11"/>
    <x v="0"/>
    <s v="GD0"/>
    <s v="GD0"/>
    <s v="GD0"/>
    <s v="NOGRNT"/>
    <s v="NA"/>
    <n v="2774.53"/>
    <m/>
    <m/>
    <m/>
    <s v="         "/>
    <m/>
    <s v="JA16JC26"/>
    <s v="PCARD EXPEND.06/21/16-07/20/16"/>
    <m/>
    <m/>
    <s v="JA16JC26"/>
    <x v="1"/>
    <s v="CASH EXPENDITURE"/>
    <s v="413"/>
    <m/>
    <s v="NON-PERSONNEL SERVICES"/>
    <s v="0600"/>
    <x v="0"/>
    <s v="SUPPLIES AND MATERIALS"/>
    <s v="0020"/>
    <s v="0201"/>
    <s v="0201"/>
    <s v="OFFICE SUPPLIES"/>
    <s v="S0618"/>
    <s v="OT301"/>
    <s v="D301"/>
    <s v="OFFICE OF THE CHIEF OPERATION OFFICER             "/>
    <s v="NOPROJ"/>
    <s v="NA"/>
    <s v="NO PROJECT INFORMATION"/>
    <m/>
  </r>
  <r>
    <n v="42620.50347222"/>
    <n v="42610"/>
    <n v="2016"/>
    <n v="11"/>
    <x v="0"/>
    <s v="GD0"/>
    <s v="GD0"/>
    <s v="GD0"/>
    <s v="NOGRNT"/>
    <s v="NA"/>
    <n v="439.28"/>
    <m/>
    <m/>
    <m/>
    <s v="         "/>
    <m/>
    <s v="JA16JC26"/>
    <s v="PCARD EXPEND.06/21/16-07/20/16"/>
    <m/>
    <m/>
    <s v="JA16JC26"/>
    <x v="1"/>
    <s v="CASH EXPENDITURE"/>
    <s v="413"/>
    <m/>
    <s v="NON-PERSONNEL SERVICES"/>
    <s v="0600"/>
    <x v="0"/>
    <s v="SUPPLIES AND MATERIALS"/>
    <s v="0020"/>
    <s v="0201"/>
    <s v="0201"/>
    <s v="OFFICE SUPPLIES"/>
    <s v="S0618"/>
    <s v="OT301"/>
    <s v="D301"/>
    <s v="OFFICE OF THE CHIEF OPERATION OFFICER             "/>
    <s v="NOPROJ"/>
    <s v="NA"/>
    <s v="NO PROJECT INFORMATION"/>
    <m/>
  </r>
  <r>
    <n v="42622.641666659998"/>
    <n v="42610"/>
    <n v="2016"/>
    <n v="11"/>
    <x v="0"/>
    <s v="GD0"/>
    <s v="GD0"/>
    <s v="GD0"/>
    <s v="NOGRNT"/>
    <s v="NA"/>
    <n v="894.9"/>
    <m/>
    <m/>
    <m/>
    <s v="         "/>
    <m/>
    <s v="JA16JC26"/>
    <s v="PCARD EXPEND.06/21/16-07/20/16"/>
    <m/>
    <m/>
    <s v="JA16JC26"/>
    <x v="1"/>
    <s v="CASH EXPENDITURE"/>
    <s v="413"/>
    <m/>
    <s v="NON-PERSONNEL SERVICES"/>
    <s v="0600"/>
    <x v="0"/>
    <s v="SUPPLIES AND MATERIALS"/>
    <s v="0020"/>
    <s v="0201"/>
    <s v="0201"/>
    <s v="OFFICE SUPPLIES"/>
    <s v="S0618"/>
    <s v="OT301"/>
    <s v="D301"/>
    <s v="OFFICE OF THE CHIEF OPERATION OFFICER             "/>
    <s v="NOPROJ"/>
    <s v="NA"/>
    <s v="NO PROJECT INFORMATION"/>
    <m/>
  </r>
  <r>
    <n v="42622.643055549997"/>
    <n v="42610"/>
    <n v="2016"/>
    <n v="11"/>
    <x v="0"/>
    <s v="GD0"/>
    <s v="GD0"/>
    <s v="GD0"/>
    <s v="NOGRNT"/>
    <s v="NA"/>
    <n v="1234.3599999999999"/>
    <m/>
    <m/>
    <m/>
    <s v="         "/>
    <m/>
    <s v="JA16JC26"/>
    <s v="PCARD EXPEND.06/21/16-07/20/16"/>
    <m/>
    <m/>
    <s v="JA16JC26"/>
    <x v="1"/>
    <s v="CASH EXPENDITURE"/>
    <s v="413"/>
    <m/>
    <s v="NON-PERSONNEL SERVICES"/>
    <s v="0600"/>
    <x v="0"/>
    <s v="SUPPLIES AND MATERIALS"/>
    <s v="0020"/>
    <s v="0201"/>
    <s v="0201"/>
    <s v="OFFICE SUPPLIES"/>
    <s v="S0618"/>
    <s v="OT301"/>
    <s v="D301"/>
    <s v="OFFICE OF THE CHIEF OPERATION OFFICER             "/>
    <s v="NOPROJ"/>
    <s v="NA"/>
    <s v="NO PROJECT INFORMATION"/>
    <m/>
  </r>
  <r>
    <n v="42622.645138879998"/>
    <n v="42610"/>
    <n v="2016"/>
    <n v="11"/>
    <x v="0"/>
    <s v="GD0"/>
    <s v="GD0"/>
    <s v="GD0"/>
    <s v="NOGRNT"/>
    <s v="NA"/>
    <n v="55.26"/>
    <m/>
    <m/>
    <m/>
    <s v="         "/>
    <m/>
    <s v="JA16JC26"/>
    <s v="PCARD EXPEND.06/21/16-07/20/16"/>
    <m/>
    <m/>
    <s v="JA16JC26"/>
    <x v="1"/>
    <s v="CASH EXPENDITURE"/>
    <s v="413"/>
    <m/>
    <s v="NON-PERSONNEL SERVICES"/>
    <s v="0600"/>
    <x v="0"/>
    <s v="SUPPLIES AND MATERIALS"/>
    <s v="0020"/>
    <s v="0201"/>
    <s v="0201"/>
    <s v="OFFICE SUPPLIES"/>
    <s v="S0618"/>
    <s v="OT301"/>
    <s v="D301"/>
    <s v="OFFICE OF THE CHIEF OPERATION OFFICER             "/>
    <s v="NOPROJ"/>
    <s v="NA"/>
    <s v="NO PROJECT INFORMATION"/>
    <m/>
  </r>
  <r>
    <n v="42622.650694440003"/>
    <n v="42610"/>
    <n v="2016"/>
    <n v="11"/>
    <x v="0"/>
    <s v="GD0"/>
    <s v="GD0"/>
    <s v="GD0"/>
    <s v="NOGRNT"/>
    <s v="NA"/>
    <n v="55.26"/>
    <m/>
    <m/>
    <m/>
    <s v="         "/>
    <m/>
    <s v="JA16JC26"/>
    <s v="PCARD EXPEND.06/21/16-07/20/16"/>
    <m/>
    <m/>
    <s v="JA16JC26"/>
    <x v="1"/>
    <s v="CASH EXPENDITURE"/>
    <s v="413"/>
    <m/>
    <s v="NON-PERSONNEL SERVICES"/>
    <s v="0600"/>
    <x v="0"/>
    <s v="SUPPLIES AND MATERIALS"/>
    <s v="0020"/>
    <s v="0201"/>
    <s v="0201"/>
    <s v="OFFICE SUPPLIES"/>
    <s v="S0618"/>
    <s v="OT301"/>
    <s v="D301"/>
    <s v="OFFICE OF THE CHIEF OPERATION OFFICER             "/>
    <s v="NOPROJ"/>
    <s v="NA"/>
    <s v="NO PROJECT INFORMATION"/>
    <m/>
  </r>
  <r>
    <n v="42622.652083330002"/>
    <n v="42610"/>
    <n v="2016"/>
    <n v="11"/>
    <x v="0"/>
    <s v="GD0"/>
    <s v="GD0"/>
    <s v="GD0"/>
    <s v="NOGRNT"/>
    <s v="NA"/>
    <n v="542.15"/>
    <m/>
    <m/>
    <m/>
    <s v="         "/>
    <m/>
    <s v="JA16JC26"/>
    <s v="PCARD EXPEND.06/21/16-07/20/16"/>
    <m/>
    <m/>
    <s v="JA16JC26"/>
    <x v="1"/>
    <s v="CASH EXPENDITURE"/>
    <s v="413"/>
    <m/>
    <s v="NON-PERSONNEL SERVICES"/>
    <s v="0600"/>
    <x v="0"/>
    <s v="SUPPLIES AND MATERIALS"/>
    <s v="0020"/>
    <s v="0201"/>
    <s v="0201"/>
    <s v="OFFICE SUPPLIES"/>
    <s v="S0618"/>
    <s v="OT301"/>
    <s v="D301"/>
    <s v="OFFICE OF THE CHIEF OPERATION OFFICER             "/>
    <s v="NOPROJ"/>
    <s v="NA"/>
    <s v="NO PROJECT INFORMATION"/>
    <m/>
  </r>
  <r>
    <n v="42622.66180555"/>
    <n v="42610"/>
    <n v="2016"/>
    <n v="11"/>
    <x v="0"/>
    <s v="GD0"/>
    <s v="GD0"/>
    <s v="GD0"/>
    <s v="NOGRNT"/>
    <s v="NA"/>
    <n v="40.92"/>
    <m/>
    <m/>
    <m/>
    <s v="         "/>
    <m/>
    <s v="JA16JC26"/>
    <s v="PCARD EXPEND.06/21/16-07/20/16"/>
    <m/>
    <m/>
    <s v="JA16JC26"/>
    <x v="1"/>
    <s v="CASH EXPENDITURE"/>
    <s v="413"/>
    <m/>
    <s v="NON-PERSONNEL SERVICES"/>
    <s v="0600"/>
    <x v="0"/>
    <s v="SUPPLIES AND MATERIALS"/>
    <s v="0020"/>
    <s v="0201"/>
    <s v="0201"/>
    <s v="OFFICE SUPPLIES"/>
    <s v="S0618"/>
    <s v="OT301"/>
    <s v="D301"/>
    <s v="OFFICE OF THE CHIEF OPERATION OFFICER             "/>
    <s v="NOPROJ"/>
    <s v="NA"/>
    <s v="NO PROJECT INFORMATION"/>
    <m/>
  </r>
  <r>
    <n v="42622.662499999999"/>
    <n v="42610"/>
    <n v="2016"/>
    <n v="11"/>
    <x v="0"/>
    <s v="GD0"/>
    <s v="GD0"/>
    <s v="GD0"/>
    <s v="NOGRNT"/>
    <s v="NA"/>
    <n v="61.96"/>
    <m/>
    <m/>
    <m/>
    <s v="         "/>
    <m/>
    <s v="JA16JC26"/>
    <s v="PCARD EXPEND.06/21/16-07/20/16"/>
    <m/>
    <m/>
    <s v="JA16JC26"/>
    <x v="1"/>
    <s v="CASH EXPENDITURE"/>
    <s v="413"/>
    <m/>
    <s v="NON-PERSONNEL SERVICES"/>
    <s v="0600"/>
    <x v="0"/>
    <s v="SUPPLIES AND MATERIALS"/>
    <s v="0020"/>
    <s v="0201"/>
    <s v="0201"/>
    <s v="OFFICE SUPPLIES"/>
    <s v="S0618"/>
    <s v="OT301"/>
    <s v="D301"/>
    <s v="OFFICE OF THE CHIEF OPERATION OFFICER             "/>
    <s v="NOPROJ"/>
    <s v="NA"/>
    <s v="NO PROJECT INFORMATION"/>
    <m/>
  </r>
  <r>
    <n v="42633.426388879998"/>
    <n v="42633"/>
    <n v="2016"/>
    <n v="12"/>
    <x v="0"/>
    <s v="GD0"/>
    <s v="GD0"/>
    <s v="GD0"/>
    <s v="NOGRNT"/>
    <s v="NA"/>
    <n v="3496.8"/>
    <m/>
    <m/>
    <m/>
    <s v="         "/>
    <m/>
    <s v="JA16JC28"/>
    <s v="PCARD EXP FM 07/21/16-08/20/16"/>
    <m/>
    <m/>
    <s v="JA16JC28"/>
    <x v="1"/>
    <s v="CASH EXPENDITURE"/>
    <s v="413"/>
    <m/>
    <s v="NON-PERSONNEL SERVICES"/>
    <s v="0600"/>
    <x v="0"/>
    <s v="SUPPLIES AND MATERIALS"/>
    <s v="0020"/>
    <s v="0201"/>
    <s v="0201"/>
    <s v="OFFICE SUPPLIES"/>
    <s v="S0618"/>
    <s v="OT301"/>
    <s v="D301"/>
    <s v="OFFICE OF THE CHIEF OPERATION OFFICER             "/>
    <s v="NOPROJ"/>
    <s v="NA"/>
    <s v="NO PROJECT INFORMATION"/>
    <m/>
  </r>
  <r>
    <n v="42650.613888879998"/>
    <n v="42643"/>
    <n v="2016"/>
    <n v="12"/>
    <x v="0"/>
    <s v="GD0"/>
    <s v="GD0"/>
    <s v="GD0"/>
    <s v="NOGRNT"/>
    <s v="NA"/>
    <n v="398.28"/>
    <m/>
    <m/>
    <m/>
    <s v="         "/>
    <m/>
    <s v="JA16JC29"/>
    <s v="PCARD EXP. 08/21/2016-09/20/16"/>
    <m/>
    <m/>
    <s v="JA16JC29"/>
    <x v="1"/>
    <s v="CASH EXPENDITURE"/>
    <s v="413"/>
    <m/>
    <s v="NON-PERSONNEL SERVICES"/>
    <s v="0600"/>
    <x v="0"/>
    <s v="SUPPLIES AND MATERIALS"/>
    <s v="0020"/>
    <s v="0201"/>
    <s v="0201"/>
    <s v="OFFICE SUPPLIES"/>
    <s v="S0618"/>
    <s v="OT301"/>
    <s v="D301"/>
    <s v="OFFICE OF THE CHIEF OPERATION OFFICER             "/>
    <s v="NOPROJ"/>
    <s v="NA"/>
    <s v="NO PROJECT INFORMATION"/>
    <m/>
  </r>
  <r>
    <n v="42650.616666659997"/>
    <n v="42643"/>
    <n v="2016"/>
    <n v="12"/>
    <x v="0"/>
    <s v="GD0"/>
    <s v="GD0"/>
    <s v="GD0"/>
    <s v="NOGRNT"/>
    <s v="NA"/>
    <n v="612.16"/>
    <m/>
    <m/>
    <m/>
    <s v="         "/>
    <m/>
    <s v="JA16JC29"/>
    <s v="PCARD EXP. 08/21/2016-09/20/16"/>
    <m/>
    <m/>
    <s v="JA16JC29"/>
    <x v="1"/>
    <s v="CASH EXPENDITURE"/>
    <s v="413"/>
    <m/>
    <s v="NON-PERSONNEL SERVICES"/>
    <s v="0600"/>
    <x v="0"/>
    <s v="SUPPLIES AND MATERIALS"/>
    <s v="0020"/>
    <s v="0201"/>
    <s v="0201"/>
    <s v="OFFICE SUPPLIES"/>
    <s v="S0618"/>
    <s v="OT301"/>
    <s v="D301"/>
    <s v="OFFICE OF THE CHIEF OPERATION OFFICER             "/>
    <s v="NOPROJ"/>
    <s v="NA"/>
    <s v="NO PROJECT INFORMATION"/>
    <m/>
  </r>
  <r>
    <n v="42650.621527770003"/>
    <n v="42643"/>
    <n v="2016"/>
    <n v="12"/>
    <x v="0"/>
    <s v="GD0"/>
    <s v="GD0"/>
    <s v="GD0"/>
    <s v="NOGRNT"/>
    <s v="NA"/>
    <n v="20.350000000000001"/>
    <m/>
    <m/>
    <m/>
    <s v="         "/>
    <m/>
    <s v="JA16JC29"/>
    <s v="PCARD EXP. 08/21/2016-09/20/16"/>
    <m/>
    <m/>
    <s v="JA16JC29"/>
    <x v="1"/>
    <s v="CASH EXPENDITURE"/>
    <s v="413"/>
    <m/>
    <s v="NON-PERSONNEL SERVICES"/>
    <s v="0600"/>
    <x v="0"/>
    <s v="SUPPLIES AND MATERIALS"/>
    <s v="0020"/>
    <s v="0201"/>
    <s v="0201"/>
    <s v="OFFICE SUPPLIES"/>
    <s v="S0618"/>
    <s v="OT301"/>
    <s v="D301"/>
    <s v="OFFICE OF THE CHIEF OPERATION OFFICER             "/>
    <s v="NOPROJ"/>
    <s v="NA"/>
    <s v="NO PROJECT INFORMATION"/>
    <m/>
  </r>
  <r>
    <n v="42650.551388879998"/>
    <n v="42643"/>
    <n v="2016"/>
    <n v="12"/>
    <x v="0"/>
    <s v="GD0"/>
    <s v="GD0"/>
    <s v="GD0"/>
    <s v="NOGRNT"/>
    <s v="NA"/>
    <n v="149"/>
    <m/>
    <m/>
    <m/>
    <s v="         "/>
    <m/>
    <s v="JA16JC29"/>
    <s v="PARD EXP FOR 08/21/16-09/20/16"/>
    <m/>
    <m/>
    <s v="JA16JC29"/>
    <x v="1"/>
    <s v="CASH EXPENDITURE"/>
    <s v="413"/>
    <m/>
    <s v="NON-PERSONNEL SERVICES"/>
    <s v="0600"/>
    <x v="0"/>
    <s v="OTHER SERVICES AND CHARGES"/>
    <s v="0040"/>
    <s v="0401"/>
    <s v="0401"/>
    <s v="TRAVEL - LOCAL"/>
    <s v="S0618"/>
    <s v="OT301"/>
    <s v="D301"/>
    <s v="OFFICE OF THE CHIEF OPERATION OFFICER             "/>
    <s v="NOPROJ"/>
    <s v="NA"/>
    <s v="NO PROJECT INFORMATION"/>
    <m/>
  </r>
  <r>
    <n v="42528.427777769997"/>
    <n v="42515"/>
    <n v="2016"/>
    <n v="8"/>
    <x v="0"/>
    <s v="GD0"/>
    <s v="GD0"/>
    <s v="GD0"/>
    <s v="NOGRNT"/>
    <s v="NA"/>
    <n v="172"/>
    <m/>
    <m/>
    <m/>
    <s v="         "/>
    <m/>
    <s v="JA16DB19"/>
    <s v="PCARD FEB 21 - MARCH 20,2016"/>
    <m/>
    <m/>
    <s v="JA16DB19"/>
    <x v="1"/>
    <s v="CASH EXPENDITURE"/>
    <s v="413"/>
    <m/>
    <s v="NON-PERSONNEL SERVICES"/>
    <s v="0600"/>
    <x v="0"/>
    <s v="OTHER SERVICES AND CHARGES"/>
    <s v="0040"/>
    <s v="0402"/>
    <s v="0402"/>
    <s v="TRAVEL - OUT OF CITY"/>
    <s v="S0618"/>
    <s v="OT301"/>
    <s v="D301"/>
    <s v="OFFICE OF THE CHIEF OPERATION OFFICER             "/>
    <s v="NOPROJ"/>
    <s v="NA"/>
    <s v="NO PROJECT INFORMATION"/>
    <m/>
  </r>
  <r>
    <n v="42528.430555550003"/>
    <n v="42515"/>
    <n v="2016"/>
    <n v="8"/>
    <x v="0"/>
    <s v="GD0"/>
    <s v="GD0"/>
    <s v="GD0"/>
    <s v="NOGRNT"/>
    <s v="NA"/>
    <n v="164"/>
    <m/>
    <m/>
    <m/>
    <s v="         "/>
    <m/>
    <s v="JA16DB19"/>
    <s v="PCARD FEB 21 - MARCH 20,2016"/>
    <m/>
    <m/>
    <s v="JA16DB19"/>
    <x v="1"/>
    <s v="CASH EXPENDITURE"/>
    <s v="413"/>
    <m/>
    <s v="NON-PERSONNEL SERVICES"/>
    <s v="0600"/>
    <x v="0"/>
    <s v="OTHER SERVICES AND CHARGES"/>
    <s v="0040"/>
    <s v="0402"/>
    <s v="0402"/>
    <s v="TRAVEL - OUT OF CITY"/>
    <s v="S0618"/>
    <s v="OT301"/>
    <s v="D301"/>
    <s v="OFFICE OF THE CHIEF OPERATION OFFICER             "/>
    <s v="NOPROJ"/>
    <s v="NA"/>
    <s v="NO PROJECT INFORMATION"/>
    <m/>
  </r>
  <r>
    <n v="42528.431250000001"/>
    <n v="42515"/>
    <n v="2016"/>
    <n v="8"/>
    <x v="0"/>
    <s v="GD0"/>
    <s v="GD0"/>
    <s v="GD0"/>
    <s v="NOGRNT"/>
    <s v="NA"/>
    <n v="3320"/>
    <m/>
    <m/>
    <m/>
    <s v="         "/>
    <m/>
    <s v="JA16DB19"/>
    <s v="PCARD FEB 21 - MARCH 20,2016"/>
    <m/>
    <m/>
    <s v="JA16DB19"/>
    <x v="1"/>
    <s v="CASH EXPENDITURE"/>
    <s v="413"/>
    <m/>
    <s v="NON-PERSONNEL SERVICES"/>
    <s v="0600"/>
    <x v="0"/>
    <s v="OTHER SERVICES AND CHARGES"/>
    <s v="0040"/>
    <s v="0402"/>
    <s v="0402"/>
    <s v="TRAVEL - OUT OF CITY"/>
    <s v="S0618"/>
    <s v="OT301"/>
    <s v="D301"/>
    <s v="OFFICE OF THE CHIEF OPERATION OFFICER             "/>
    <s v="NOPROJ"/>
    <s v="NA"/>
    <s v="NO PROJECT INFORMATION"/>
    <m/>
  </r>
  <r>
    <n v="42528.434722220001"/>
    <n v="42515"/>
    <n v="2016"/>
    <n v="8"/>
    <x v="0"/>
    <s v="GD0"/>
    <s v="GD0"/>
    <s v="GD0"/>
    <s v="NOGRNT"/>
    <s v="NA"/>
    <n v="4231.2"/>
    <m/>
    <m/>
    <m/>
    <s v="         "/>
    <m/>
    <s v="JA16DB19"/>
    <s v="PCARD FEB 21 - MARCH 20,2016"/>
    <m/>
    <m/>
    <s v="JA16DB19"/>
    <x v="1"/>
    <s v="CASH EXPENDITURE"/>
    <s v="413"/>
    <m/>
    <s v="NON-PERSONNEL SERVICES"/>
    <s v="0600"/>
    <x v="0"/>
    <s v="OTHER SERVICES AND CHARGES"/>
    <s v="0040"/>
    <s v="0402"/>
    <s v="0402"/>
    <s v="TRAVEL - OUT OF CITY"/>
    <s v="S0618"/>
    <s v="OT301"/>
    <s v="D301"/>
    <s v="OFFICE OF THE CHIEF OPERATION OFFICER             "/>
    <s v="NOPROJ"/>
    <s v="NA"/>
    <s v="NO PROJECT INFORMATION"/>
    <m/>
  </r>
  <r>
    <n v="42528.422916659998"/>
    <n v="42515"/>
    <n v="2016"/>
    <n v="8"/>
    <x v="0"/>
    <s v="GD0"/>
    <s v="GD0"/>
    <s v="GD0"/>
    <s v="NOGRNT"/>
    <s v="NA"/>
    <n v="582.12"/>
    <m/>
    <m/>
    <m/>
    <s v="         "/>
    <m/>
    <s v="JA16DB21"/>
    <s v="PCARD MARCH-APRIL 20,2016"/>
    <m/>
    <m/>
    <s v="JA16DB21"/>
    <x v="1"/>
    <s v="CASH EXPENDITURE"/>
    <s v="413"/>
    <m/>
    <s v="NON-PERSONNEL SERVICES"/>
    <s v="0600"/>
    <x v="0"/>
    <s v="OTHER SERVICES AND CHARGES"/>
    <s v="0040"/>
    <s v="0402"/>
    <s v="0402"/>
    <s v="TRAVEL - OUT OF CITY"/>
    <s v="S0618"/>
    <s v="OT301"/>
    <s v="D301"/>
    <s v="OFFICE OF THE CHIEF OPERATION OFFICER             "/>
    <s v="NOPROJ"/>
    <s v="NA"/>
    <s v="NO PROJECT INFORMATION"/>
    <m/>
  </r>
  <r>
    <n v="42425.659027770002"/>
    <n v="42424"/>
    <n v="2016"/>
    <n v="5"/>
    <x v="0"/>
    <s v="GD0"/>
    <s v="GD0"/>
    <s v="GD0"/>
    <s v="NOGRNT"/>
    <s v="NA"/>
    <n v="528.04"/>
    <m/>
    <m/>
    <m/>
    <s v="         "/>
    <m/>
    <s v="JA16DB12"/>
    <s v="PCARD NOV21 -DEC20 2015"/>
    <m/>
    <m/>
    <s v="JA16DB12"/>
    <x v="1"/>
    <s v="CASH EXPENDITURE"/>
    <s v="413"/>
    <m/>
    <s v="NON-PERSONNEL SERVICES"/>
    <s v="0600"/>
    <x v="0"/>
    <s v="OTHER SERVICES AND CHARGES"/>
    <s v="0040"/>
    <s v="0408"/>
    <s v="0408"/>
    <s v="PROF SERVICES FEES AND CONTR"/>
    <s v="S0618"/>
    <s v="OT301"/>
    <s v="D301"/>
    <s v="OFFICE OF THE CHIEF OPERATION OFFICER             "/>
    <s v="NOPROJ"/>
    <s v="NA"/>
    <s v="NO PROJECT INFORMATION"/>
    <m/>
  </r>
  <r>
    <n v="42425.675000000003"/>
    <n v="42424"/>
    <n v="2016"/>
    <n v="5"/>
    <x v="0"/>
    <s v="GD0"/>
    <s v="GD0"/>
    <s v="GD0"/>
    <s v="NOGRNT"/>
    <s v="NA"/>
    <n v="185.04"/>
    <m/>
    <m/>
    <m/>
    <s v="         "/>
    <m/>
    <s v="JA16DB12"/>
    <s v="PCARD NOV21 -DEC20 2015"/>
    <m/>
    <m/>
    <s v="JA16DB12"/>
    <x v="1"/>
    <s v="CASH EXPENDITURE"/>
    <s v="413"/>
    <m/>
    <s v="NON-PERSONNEL SERVICES"/>
    <s v="0600"/>
    <x v="0"/>
    <s v="OTHER SERVICES AND CHARGES"/>
    <s v="0040"/>
    <s v="0408"/>
    <s v="0408"/>
    <s v="PROF SERVICES FEES AND CONTR"/>
    <s v="S0618"/>
    <s v="OT301"/>
    <s v="D301"/>
    <s v="OFFICE OF THE CHIEF OPERATION OFFICER             "/>
    <s v="NOPROJ"/>
    <s v="NA"/>
    <s v="NO PROJECT INFORMATION"/>
    <m/>
  </r>
  <r>
    <n v="42430.393055549997"/>
    <n v="42424"/>
    <n v="2016"/>
    <n v="5"/>
    <x v="0"/>
    <s v="GD0"/>
    <s v="GD0"/>
    <s v="GD0"/>
    <s v="NOGRNT"/>
    <s v="NA"/>
    <n v="265"/>
    <m/>
    <m/>
    <m/>
    <s v="         "/>
    <m/>
    <s v="JA16DB13"/>
    <s v="PCARD 12/21/15 - 01/20/16"/>
    <m/>
    <m/>
    <s v="JA16DB13"/>
    <x v="1"/>
    <s v="CASH EXPENDITURE"/>
    <s v="413"/>
    <m/>
    <s v="NON-PERSONNEL SERVICES"/>
    <s v="0600"/>
    <x v="0"/>
    <s v="OTHER SERVICES AND CHARGES"/>
    <s v="0040"/>
    <s v="0408"/>
    <s v="0408"/>
    <s v="PROF SERVICES FEES AND CONTR"/>
    <s v="S0618"/>
    <s v="OT301"/>
    <s v="D301"/>
    <s v="OFFICE OF THE CHIEF OPERATION OFFICER             "/>
    <s v="NOPROJ"/>
    <s v="NA"/>
    <s v="NO PROJECT INFORMATION"/>
    <m/>
  </r>
  <r>
    <n v="42461.633333329999"/>
    <n v="42460"/>
    <n v="2016"/>
    <n v="6"/>
    <x v="0"/>
    <s v="GD0"/>
    <s v="GD0"/>
    <s v="GD0"/>
    <s v="NOGRNT"/>
    <s v="NA"/>
    <n v="840"/>
    <m/>
    <m/>
    <m/>
    <s v="         "/>
    <m/>
    <s v="JA16DB17"/>
    <s v="PCARD JANUARY- FEBRUARY 2016"/>
    <m/>
    <m/>
    <s v="JA16DB17"/>
    <x v="1"/>
    <s v="CASH EXPENDITURE"/>
    <s v="413"/>
    <m/>
    <s v="NON-PERSONNEL SERVICES"/>
    <s v="0600"/>
    <x v="0"/>
    <s v="OTHER SERVICES AND CHARGES"/>
    <s v="0040"/>
    <s v="0408"/>
    <s v="0408"/>
    <s v="PROF SERVICES FEES AND CONTR"/>
    <s v="S0618"/>
    <s v="OT301"/>
    <s v="D301"/>
    <s v="OFFICE OF THE CHIEF OPERATION OFFICER             "/>
    <s v="NOPROJ"/>
    <s v="NA"/>
    <s v="NO PROJECT INFORMATION"/>
    <m/>
  </r>
  <r>
    <n v="42528.427083330003"/>
    <n v="42515"/>
    <n v="2016"/>
    <n v="8"/>
    <x v="0"/>
    <s v="GD0"/>
    <s v="GD0"/>
    <s v="GD0"/>
    <s v="NOGRNT"/>
    <s v="NA"/>
    <n v="450"/>
    <m/>
    <m/>
    <m/>
    <s v="         "/>
    <m/>
    <s v="JA16DB19"/>
    <s v="PCARD FEB 21 - MARCH 20,2016"/>
    <m/>
    <m/>
    <s v="JA16DB19"/>
    <x v="1"/>
    <s v="CASH EXPENDITURE"/>
    <s v="413"/>
    <m/>
    <s v="NON-PERSONNEL SERVICES"/>
    <s v="0600"/>
    <x v="0"/>
    <s v="OTHER SERVICES AND CHARGES"/>
    <s v="0040"/>
    <s v="0408"/>
    <s v="0408"/>
    <s v="PROF SERVICES FEES AND CONTR"/>
    <s v="S0618"/>
    <s v="OT301"/>
    <s v="D301"/>
    <s v="OFFICE OF THE CHIEF OPERATION OFFICER             "/>
    <s v="NOPROJ"/>
    <s v="NA"/>
    <s v="NO PROJECT INFORMATION"/>
    <m/>
  </r>
  <r>
    <n v="42528.431944440003"/>
    <n v="42515"/>
    <n v="2016"/>
    <n v="8"/>
    <x v="0"/>
    <s v="GD0"/>
    <s v="GD0"/>
    <s v="GD0"/>
    <s v="NOGRNT"/>
    <s v="NA"/>
    <n v="1590"/>
    <m/>
    <m/>
    <m/>
    <s v="         "/>
    <m/>
    <s v="JA16DB19"/>
    <s v="PCARD FEB 21 - MARCH 20,2016"/>
    <m/>
    <m/>
    <s v="JA16DB19"/>
    <x v="1"/>
    <s v="CASH EXPENDITURE"/>
    <s v="413"/>
    <m/>
    <s v="NON-PERSONNEL SERVICES"/>
    <s v="0600"/>
    <x v="0"/>
    <s v="OTHER SERVICES AND CHARGES"/>
    <s v="0040"/>
    <s v="0408"/>
    <s v="0408"/>
    <s v="PROF SERVICES FEES AND CONTR"/>
    <s v="S0618"/>
    <s v="OT301"/>
    <s v="D301"/>
    <s v="OFFICE OF THE CHIEF OPERATION OFFICER             "/>
    <s v="NOPROJ"/>
    <s v="NA"/>
    <s v="NO PROJECT INFORMATION"/>
    <m/>
  </r>
  <r>
    <n v="42528.434027770003"/>
    <n v="42515"/>
    <n v="2016"/>
    <n v="8"/>
    <x v="0"/>
    <s v="GD0"/>
    <s v="GD0"/>
    <s v="GD0"/>
    <s v="NOGRNT"/>
    <s v="NA"/>
    <n v="580"/>
    <m/>
    <m/>
    <m/>
    <s v="         "/>
    <m/>
    <s v="JA16DB19"/>
    <s v="PCARD FEB 21 - MARCH 20,2016"/>
    <m/>
    <m/>
    <s v="JA16DB19"/>
    <x v="1"/>
    <s v="CASH EXPENDITURE"/>
    <s v="413"/>
    <m/>
    <s v="NON-PERSONNEL SERVICES"/>
    <s v="0600"/>
    <x v="0"/>
    <s v="OTHER SERVICES AND CHARGES"/>
    <s v="0040"/>
    <s v="0408"/>
    <s v="0408"/>
    <s v="PROF SERVICES FEES AND CONTR"/>
    <s v="S0618"/>
    <s v="OT301"/>
    <s v="D301"/>
    <s v="OFFICE OF THE CHIEF OPERATION OFFICER             "/>
    <s v="NOPROJ"/>
    <s v="NA"/>
    <s v="NO PROJECT INFORMATION"/>
    <m/>
  </r>
  <r>
    <n v="42515.6875"/>
    <n v="42515"/>
    <n v="2016"/>
    <n v="8"/>
    <x v="0"/>
    <s v="GD0"/>
    <s v="GD0"/>
    <s v="GD0"/>
    <s v="NOGRNT"/>
    <s v="NA"/>
    <n v="1554.96"/>
    <m/>
    <m/>
    <m/>
    <s v="         "/>
    <m/>
    <s v="JA16DB21"/>
    <s v="PCARD MARCH-APRIL 20,2016"/>
    <m/>
    <m/>
    <s v="JA16DB21"/>
    <x v="1"/>
    <s v="CASH EXPENDITURE"/>
    <s v="413"/>
    <m/>
    <s v="NON-PERSONNEL SERVICES"/>
    <s v="0600"/>
    <x v="0"/>
    <s v="OTHER SERVICES AND CHARGES"/>
    <s v="0040"/>
    <s v="0408"/>
    <s v="0408"/>
    <s v="PROF SERVICES FEES AND CONTR"/>
    <s v="S0618"/>
    <s v="OT301"/>
    <s v="D301"/>
    <s v="OFFICE OF THE CHIEF OPERATION OFFICER             "/>
    <s v="NOPROJ"/>
    <s v="NA"/>
    <s v="NO PROJECT INFORMATION"/>
    <m/>
  </r>
  <r>
    <n v="42515.697222219998"/>
    <n v="42515"/>
    <n v="2016"/>
    <n v="8"/>
    <x v="0"/>
    <s v="GD0"/>
    <s v="GD0"/>
    <s v="GD0"/>
    <s v="NOGRNT"/>
    <s v="NA"/>
    <n v="1251.67"/>
    <m/>
    <m/>
    <m/>
    <s v="         "/>
    <m/>
    <s v="JA16DB21"/>
    <s v="PCARD MARCH-APRIL 20,2016"/>
    <m/>
    <m/>
    <s v="JA16DB21"/>
    <x v="1"/>
    <s v="CASH EXPENDITURE"/>
    <s v="413"/>
    <m/>
    <s v="NON-PERSONNEL SERVICES"/>
    <s v="0600"/>
    <x v="0"/>
    <s v="OTHER SERVICES AND CHARGES"/>
    <s v="0040"/>
    <s v="0408"/>
    <s v="0408"/>
    <s v="PROF SERVICES FEES AND CONTR"/>
    <s v="S0618"/>
    <s v="OT301"/>
    <s v="D301"/>
    <s v="OFFICE OF THE CHIEF OPERATION OFFICER             "/>
    <s v="NOPROJ"/>
    <s v="NA"/>
    <s v="NO PROJECT INFORMATION"/>
    <m/>
  </r>
  <r>
    <n v="42528.423611110004"/>
    <n v="42515"/>
    <n v="2016"/>
    <n v="8"/>
    <x v="0"/>
    <s v="GD0"/>
    <s v="GD0"/>
    <s v="GD0"/>
    <s v="NOGRNT"/>
    <s v="NA"/>
    <n v="1590"/>
    <m/>
    <m/>
    <m/>
    <s v="         "/>
    <m/>
    <s v="JA16DB21"/>
    <s v="PCARD MARCH-APRIL 20,2016"/>
    <m/>
    <m/>
    <s v="JA16DB21"/>
    <x v="1"/>
    <s v="CASH EXPENDITURE"/>
    <s v="413"/>
    <m/>
    <s v="NON-PERSONNEL SERVICES"/>
    <s v="0600"/>
    <x v="0"/>
    <s v="OTHER SERVICES AND CHARGES"/>
    <s v="0040"/>
    <s v="0408"/>
    <s v="0408"/>
    <s v="PROF SERVICES FEES AND CONTR"/>
    <s v="S0618"/>
    <s v="OT301"/>
    <s v="D301"/>
    <s v="OFFICE OF THE CHIEF OPERATION OFFICER             "/>
    <s v="NOPROJ"/>
    <s v="NA"/>
    <s v="NO PROJECT INFORMATION"/>
    <m/>
  </r>
  <r>
    <n v="42528.677777769997"/>
    <n v="42515"/>
    <n v="2016"/>
    <n v="8"/>
    <x v="0"/>
    <s v="GD0"/>
    <s v="GD0"/>
    <s v="GD0"/>
    <s v="NOGRNT"/>
    <s v="NA"/>
    <n v="750"/>
    <m/>
    <m/>
    <m/>
    <s v="         "/>
    <m/>
    <s v="JA16DB21"/>
    <s v="PCARD MARCH-APRIL 20,2016"/>
    <m/>
    <m/>
    <s v="JA16DB21"/>
    <x v="1"/>
    <s v="CASH EXPENDITURE"/>
    <s v="413"/>
    <m/>
    <s v="NON-PERSONNEL SERVICES"/>
    <s v="0600"/>
    <x v="0"/>
    <s v="OTHER SERVICES AND CHARGES"/>
    <s v="0040"/>
    <s v="0408"/>
    <s v="0408"/>
    <s v="PROF SERVICES FEES AND CONTR"/>
    <s v="S0618"/>
    <s v="OT301"/>
    <s v="D301"/>
    <s v="OFFICE OF THE CHIEF OPERATION OFFICER             "/>
    <s v="NOPROJ"/>
    <s v="NA"/>
    <s v="NO PROJECT INFORMATION"/>
    <m/>
  </r>
  <r>
    <n v="42612.559722220001"/>
    <n v="42610"/>
    <n v="2016"/>
    <n v="11"/>
    <x v="0"/>
    <s v="GD0"/>
    <s v="GD0"/>
    <s v="GD0"/>
    <s v="NOGRNT"/>
    <s v="NA"/>
    <n v="529.79999999999995"/>
    <m/>
    <m/>
    <m/>
    <s v="         "/>
    <m/>
    <s v="JA16JC26"/>
    <s v="PCARD EXPEND.06/21/16-07/20/16"/>
    <m/>
    <m/>
    <s v="JA16JC26"/>
    <x v="1"/>
    <s v="CASH EXPENDITURE"/>
    <s v="413"/>
    <m/>
    <s v="NON-PERSONNEL SERVICES"/>
    <s v="0600"/>
    <x v="0"/>
    <s v="OTHER SERVICES AND CHARGES"/>
    <s v="0040"/>
    <s v="0408"/>
    <s v="0408"/>
    <s v="PROF SERVICES FEES AND CONTR"/>
    <s v="S0618"/>
    <s v="OT301"/>
    <s v="D301"/>
    <s v="OFFICE OF THE CHIEF OPERATION OFFICER             "/>
    <s v="NOPROJ"/>
    <s v="NA"/>
    <s v="NO PROJECT INFORMATION"/>
    <m/>
  </r>
  <r>
    <n v="42612.572222219998"/>
    <n v="42610"/>
    <n v="2016"/>
    <n v="11"/>
    <x v="0"/>
    <s v="GD0"/>
    <s v="GD0"/>
    <s v="GD0"/>
    <s v="NOGRNT"/>
    <s v="NA"/>
    <n v="4886.8"/>
    <m/>
    <m/>
    <m/>
    <s v="         "/>
    <m/>
    <s v="JA16JC26"/>
    <s v="PCARD EXPEND.06/21/16-07/20/16"/>
    <m/>
    <m/>
    <s v="JA16JC26"/>
    <x v="1"/>
    <s v="CASH EXPENDITURE"/>
    <s v="413"/>
    <m/>
    <s v="NON-PERSONNEL SERVICES"/>
    <s v="0600"/>
    <x v="0"/>
    <s v="OTHER SERVICES AND CHARGES"/>
    <s v="0040"/>
    <s v="0408"/>
    <s v="0408"/>
    <s v="PROF SERVICES FEES AND CONTR"/>
    <s v="S0618"/>
    <s v="OT301"/>
    <s v="D301"/>
    <s v="OFFICE OF THE CHIEF OPERATION OFFICER             "/>
    <s v="NOPROJ"/>
    <s v="NA"/>
    <s v="NO PROJECT INFORMATION"/>
    <m/>
  </r>
  <r>
    <n v="42619.448611109998"/>
    <n v="42610"/>
    <n v="2016"/>
    <n v="11"/>
    <x v="0"/>
    <s v="GD0"/>
    <s v="GD0"/>
    <s v="GD0"/>
    <s v="NOGRNT"/>
    <s v="NA"/>
    <n v="493.21"/>
    <m/>
    <m/>
    <m/>
    <s v="         "/>
    <m/>
    <s v="JA16JC26"/>
    <s v="PCARD EXPEND.06/21/16-07/20/16"/>
    <m/>
    <m/>
    <s v="JA16JC26"/>
    <x v="1"/>
    <s v="CASH EXPENDITURE"/>
    <s v="413"/>
    <m/>
    <s v="NON-PERSONNEL SERVICES"/>
    <s v="0600"/>
    <x v="0"/>
    <s v="OTHER SERVICES AND CHARGES"/>
    <s v="0040"/>
    <s v="0408"/>
    <s v="0408"/>
    <s v="PROF SERVICES FEES AND CONTR"/>
    <s v="S0618"/>
    <s v="OT301"/>
    <s v="D301"/>
    <s v="OFFICE OF THE CHIEF OPERATION OFFICER             "/>
    <s v="NOPROJ"/>
    <s v="NA"/>
    <s v="NO PROJECT INFORMATION"/>
    <m/>
  </r>
  <r>
    <n v="42614.520138879998"/>
    <n v="42610"/>
    <n v="2016"/>
    <n v="11"/>
    <x v="0"/>
    <s v="GD0"/>
    <s v="GD0"/>
    <s v="GD0"/>
    <s v="NOGRNT"/>
    <s v="NA"/>
    <n v="50"/>
    <m/>
    <m/>
    <m/>
    <s v="         "/>
    <m/>
    <s v="JA16JC26"/>
    <s v="PCARD EXPEND.06/21/16-07/20/16"/>
    <m/>
    <m/>
    <s v="JA16JC26"/>
    <x v="1"/>
    <s v="CASH EXPENDITURE"/>
    <s v="413"/>
    <m/>
    <s v="NON-PERSONNEL SERVICES"/>
    <s v="0600"/>
    <x v="0"/>
    <s v="OTHER SERVICES AND CHARGES"/>
    <s v="0040"/>
    <s v="0419"/>
    <s v="0419"/>
    <s v="TUITION FOR EMPLOYEE TRAINING"/>
    <s v="S0618"/>
    <s v="OT301"/>
    <s v="D301"/>
    <s v="OFFICE OF THE CHIEF OPERATION OFFICER             "/>
    <s v="NOPROJ"/>
    <s v="NA"/>
    <s v="NO PROJECT INFORMATION"/>
    <m/>
  </r>
  <r>
    <n v="42633.427777769997"/>
    <n v="42633"/>
    <n v="2016"/>
    <n v="12"/>
    <x v="0"/>
    <s v="GD0"/>
    <s v="GD0"/>
    <s v="GD0"/>
    <s v="NOGRNT"/>
    <s v="NA"/>
    <n v="399"/>
    <m/>
    <m/>
    <m/>
    <s v="         "/>
    <m/>
    <s v="JA16JC28"/>
    <s v="PCARD EXP FM 07/21/16-08/20/16"/>
    <m/>
    <m/>
    <s v="JA16JC28"/>
    <x v="1"/>
    <s v="CASH EXPENDITURE"/>
    <s v="413"/>
    <m/>
    <s v="NON-PERSONNEL SERVICES"/>
    <s v="0600"/>
    <x v="0"/>
    <s v="OTHER SERVICES AND CHARGES"/>
    <s v="0040"/>
    <s v="0419"/>
    <s v="0419"/>
    <s v="TUITION FOR EMPLOYEE TRAINING"/>
    <s v="S0618"/>
    <s v="OT301"/>
    <s v="D301"/>
    <s v="OFFICE OF THE CHIEF OPERATION OFFICER             "/>
    <s v="NOPROJ"/>
    <s v="NA"/>
    <s v="NO PROJECT INFORMATION"/>
    <m/>
  </r>
  <r>
    <n v="42577.643055549997"/>
    <n v="42576"/>
    <n v="2016"/>
    <n v="10"/>
    <x v="0"/>
    <s v="GD0"/>
    <s v="GD0"/>
    <s v="GD0"/>
    <s v="NOGRNT"/>
    <s v="NA"/>
    <n v="1934.95"/>
    <m/>
    <m/>
    <m/>
    <s v="         "/>
    <m/>
    <s v="JA16JC25"/>
    <s v="PCARD EXPEND.05/21/16- 062016"/>
    <m/>
    <m/>
    <s v="JA16JC25"/>
    <x v="1"/>
    <s v="CASH EXPENDITURE"/>
    <s v="413"/>
    <m/>
    <s v="NON-PERSONNEL SERVICES"/>
    <s v="0600"/>
    <x v="0"/>
    <s v="EQUIPMENT &amp; EQUIPMENT RENTAL"/>
    <s v="0070"/>
    <s v="0702"/>
    <s v="0702"/>
    <s v="PURCHASES - EQUIPMENT AND MACHINERY"/>
    <s v="S0618"/>
    <s v="OT301"/>
    <s v="D301"/>
    <s v="OFFICE OF THE CHIEF OPERATION OFFICER             "/>
    <s v="NOPROJ"/>
    <s v="NA"/>
    <s v="NO PROJECT INFORMATION"/>
    <m/>
  </r>
  <r>
    <n v="42612.634722219998"/>
    <n v="42610"/>
    <n v="2016"/>
    <n v="11"/>
    <x v="0"/>
    <s v="GD0"/>
    <s v="GD0"/>
    <s v="GD0"/>
    <s v="NOGRNT"/>
    <s v="NA"/>
    <n v="3978.72"/>
    <m/>
    <m/>
    <m/>
    <s v="         "/>
    <m/>
    <s v="JA16JC26"/>
    <s v="PCARD EXPD.06/21/16-07/20/16"/>
    <m/>
    <m/>
    <s v="JA16JC26"/>
    <x v="1"/>
    <s v="CASH EXPENDITURE"/>
    <s v="413"/>
    <m/>
    <s v="NON-PERSONNEL SERVICES"/>
    <s v="0600"/>
    <x v="0"/>
    <s v="EQUIPMENT &amp; EQUIPMENT RENTAL"/>
    <s v="0070"/>
    <s v="0702"/>
    <s v="0702"/>
    <s v="PURCHASES - EQUIPMENT AND MACHINERY"/>
    <s v="S0618"/>
    <s v="OT301"/>
    <s v="D301"/>
    <s v="OFFICE OF THE CHIEF OPERATION OFFICER             "/>
    <s v="NOPROJ"/>
    <s v="NA"/>
    <s v="NO PROJECT INFORMATION"/>
    <m/>
  </r>
  <r>
    <n v="42650.631249999999"/>
    <n v="42643"/>
    <n v="2016"/>
    <n v="12"/>
    <x v="0"/>
    <s v="GD0"/>
    <s v="GD0"/>
    <s v="GD0"/>
    <s v="NOGRNT"/>
    <s v="NA"/>
    <n v="2755.96"/>
    <m/>
    <m/>
    <m/>
    <s v="         "/>
    <m/>
    <s v="JA16JC29"/>
    <s v="PCARD EXP. 08/21/2016-09/20/16"/>
    <m/>
    <m/>
    <s v="JA16JC29"/>
    <x v="1"/>
    <s v="CASH EXPENDITURE"/>
    <s v="413"/>
    <m/>
    <s v="NON-PERSONNEL SERVICES"/>
    <s v="0600"/>
    <x v="0"/>
    <s v="EQUIPMENT &amp; EQUIPMENT RENTAL"/>
    <s v="0070"/>
    <s v="0702"/>
    <s v="0702"/>
    <s v="PURCHASES - EQUIPMENT AND MACHINERY"/>
    <s v="S0618"/>
    <s v="OT301"/>
    <s v="D301"/>
    <s v="OFFICE OF THE CHIEF OPERATION OFFICER             "/>
    <s v="NOPROJ"/>
    <s v="NA"/>
    <s v="NO PROJECT INFORMATION"/>
    <m/>
  </r>
  <r>
    <n v="42650.63194444"/>
    <n v="42643"/>
    <n v="2016"/>
    <n v="12"/>
    <x v="0"/>
    <s v="GD0"/>
    <s v="GD0"/>
    <s v="GD0"/>
    <s v="NOGRNT"/>
    <s v="NA"/>
    <n v="779.99"/>
    <m/>
    <m/>
    <m/>
    <s v="         "/>
    <m/>
    <s v="JA16JC29"/>
    <s v="PCARD EXP. 08/21/2016-09/20/16"/>
    <m/>
    <m/>
    <s v="JA16JC29"/>
    <x v="1"/>
    <s v="CASH EXPENDITURE"/>
    <s v="413"/>
    <m/>
    <s v="NON-PERSONNEL SERVICES"/>
    <s v="0600"/>
    <x v="0"/>
    <s v="EQUIPMENT &amp; EQUIPMENT RENTAL"/>
    <s v="0070"/>
    <s v="0702"/>
    <s v="0702"/>
    <s v="PURCHASES - EQUIPMENT AND MACHINERY"/>
    <s v="S0618"/>
    <s v="OT301"/>
    <s v="D301"/>
    <s v="OFFICE OF THE CHIEF OPERATION OFFICER             "/>
    <s v="NOPROJ"/>
    <s v="NA"/>
    <s v="NO PROJECT INFORMATION"/>
    <m/>
  </r>
  <r>
    <n v="42348.574999999997"/>
    <n v="42347"/>
    <n v="2016"/>
    <n v="3"/>
    <x v="0"/>
    <s v="GD0"/>
    <s v="GD0"/>
    <s v="GD0"/>
    <s v="CAF001"/>
    <s v="09"/>
    <n v="3407.14"/>
    <s v="IA000385034287"/>
    <m/>
    <m/>
    <s v="         "/>
    <m/>
    <s v="DT15WF19"/>
    <s v="STUDENT RESIDENCY DEPOSIT"/>
    <m/>
    <m/>
    <s v="DT15WF19"/>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641.642361110004"/>
    <n v="42639"/>
    <n v="2016"/>
    <n v="12"/>
    <x v="0"/>
    <s v="GD0"/>
    <s v="GD0"/>
    <s v="GD0"/>
    <s v="NOGRNT"/>
    <s v="NA"/>
    <n v="414"/>
    <s v="IA000382948970"/>
    <m/>
    <m/>
    <s v="         "/>
    <m/>
    <s v="DT16JC85"/>
    <s v="NON RESIDENT TUTION COLLECTION"/>
    <m/>
    <m/>
    <s v="DT16JC85"/>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320.62847222"/>
    <n v="42293"/>
    <n v="2016"/>
    <n v="1"/>
    <x v="0"/>
    <s v="GD0"/>
    <s v="GD0"/>
    <s v="GD0"/>
    <s v="NOGRNT"/>
    <s v="NA"/>
    <n v="83.5"/>
    <s v="IA000280050825"/>
    <m/>
    <m/>
    <s v="         "/>
    <m/>
    <s v="DT16WF06"/>
    <s v="STUDENT RESIDENCY VERIFICATION"/>
    <m/>
    <m/>
    <s v="DT16WF06"/>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320.632638880001"/>
    <n v="42293"/>
    <n v="2016"/>
    <n v="1"/>
    <x v="0"/>
    <s v="GD0"/>
    <s v="GD0"/>
    <s v="GD0"/>
    <s v="NOGRNT"/>
    <s v="NA"/>
    <n v="16007.96"/>
    <s v="IA000280031163"/>
    <m/>
    <m/>
    <s v="         "/>
    <m/>
    <s v="DT16WF07"/>
    <s v="STUDENT RESIDENCY VERIFICATION"/>
    <m/>
    <m/>
    <s v="DT16WF07"/>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320.635416659999"/>
    <n v="42293"/>
    <n v="2016"/>
    <n v="1"/>
    <x v="0"/>
    <s v="GD0"/>
    <s v="GD0"/>
    <s v="GD0"/>
    <s v="NOGRNT"/>
    <s v="NA"/>
    <n v="13790.73"/>
    <s v="IA000280010332"/>
    <m/>
    <m/>
    <s v="         "/>
    <m/>
    <s v="DT16WF08"/>
    <s v="STUDENT RESIDENCY VERIFICATION"/>
    <m/>
    <m/>
    <s v="DT16WF08"/>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326.45"/>
    <n v="42326"/>
    <n v="2016"/>
    <n v="2"/>
    <x v="0"/>
    <s v="GD0"/>
    <s v="GD0"/>
    <s v="GD0"/>
    <s v="NOGRNT"/>
    <s v="NA"/>
    <n v="700"/>
    <s v="IA000280425760"/>
    <m/>
    <m/>
    <s v="         "/>
    <m/>
    <s v="DT16WF09"/>
    <s v="STUDENT RESIDENCY DEPOSIT"/>
    <m/>
    <m/>
    <s v="DT16WF09"/>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348.598611109999"/>
    <n v="42341"/>
    <n v="2016"/>
    <n v="3"/>
    <x v="0"/>
    <s v="GD0"/>
    <s v="GD0"/>
    <s v="GD0"/>
    <s v="NOGRNT"/>
    <s v="NA"/>
    <n v="9425.4"/>
    <s v="IA000386691629"/>
    <m/>
    <m/>
    <s v="         "/>
    <m/>
    <s v="DT16WF20"/>
    <s v="STUDENT RESIDENCY VERIFICATION"/>
    <m/>
    <m/>
    <s v="DT16WF20"/>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348.605555549999"/>
    <n v="42341"/>
    <n v="2016"/>
    <n v="3"/>
    <x v="0"/>
    <s v="GD0"/>
    <s v="GD0"/>
    <s v="GD0"/>
    <s v="NOGRNT"/>
    <s v="NA"/>
    <n v="25292.73"/>
    <s v="IA000386642886"/>
    <m/>
    <m/>
    <s v="         "/>
    <m/>
    <s v="DT16WF22"/>
    <s v="STUDENT RESIDENCY VERIFICATION"/>
    <m/>
    <m/>
    <s v="DT16WF22"/>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348.608333329998"/>
    <n v="42341"/>
    <n v="2016"/>
    <n v="3"/>
    <x v="0"/>
    <s v="GD0"/>
    <s v="GD0"/>
    <s v="GD0"/>
    <s v="NOGRNT"/>
    <s v="NA"/>
    <n v="4106.2700000000004"/>
    <s v="IA000386665644"/>
    <m/>
    <m/>
    <s v="         "/>
    <m/>
    <s v="DT16WF23"/>
    <s v="STUDENT RESIDENCY VERIFICATION"/>
    <m/>
    <m/>
    <s v="DT16WF23"/>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348.611805549997"/>
    <n v="42341"/>
    <n v="2016"/>
    <n v="3"/>
    <x v="0"/>
    <s v="GD0"/>
    <s v="GD0"/>
    <s v="GD0"/>
    <s v="NOGRNT"/>
    <s v="NA"/>
    <n v="150"/>
    <s v="IA000388135769"/>
    <m/>
    <m/>
    <s v="         "/>
    <m/>
    <s v="DT16WF24"/>
    <s v="STUDENT RESIDENCY VERIFICATION"/>
    <m/>
    <m/>
    <s v="DT16WF24"/>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348.613888879998"/>
    <n v="42341"/>
    <n v="2016"/>
    <n v="3"/>
    <x v="0"/>
    <s v="GD0"/>
    <s v="GD0"/>
    <s v="GD0"/>
    <s v="NOGRNT"/>
    <s v="NA"/>
    <n v="9331.73"/>
    <s v="IA000386684832"/>
    <m/>
    <m/>
    <s v="         "/>
    <m/>
    <s v="DT16WF25"/>
    <s v="STUDENT RESIDENCY VERIFICATION"/>
    <m/>
    <m/>
    <s v="DT16WF25"/>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348.619444440003"/>
    <n v="42342"/>
    <n v="2016"/>
    <n v="3"/>
    <x v="0"/>
    <s v="GD0"/>
    <s v="GD0"/>
    <s v="GD0"/>
    <s v="NOGRNT"/>
    <s v="NA"/>
    <n v="12778.99"/>
    <s v="IA000281581967"/>
    <m/>
    <m/>
    <s v="         "/>
    <m/>
    <s v="DT16WF27"/>
    <s v="STUDENT RESIDENCY VERIFICATION"/>
    <m/>
    <m/>
    <s v="DT16WF27"/>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367.65"/>
    <n v="42367"/>
    <n v="2016"/>
    <n v="3"/>
    <x v="0"/>
    <s v="GD0"/>
    <s v="GD0"/>
    <s v="GD0"/>
    <s v="NOGRNT"/>
    <s v="NA"/>
    <n v="5704"/>
    <s v="IA000384118839"/>
    <m/>
    <m/>
    <s v="         "/>
    <m/>
    <s v="DT16WF30"/>
    <s v="STUDENT RESIDENCY DEPOSIT"/>
    <m/>
    <m/>
    <s v="DT16WF30"/>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381.365972220003"/>
    <n v="42377"/>
    <n v="2016"/>
    <n v="4"/>
    <x v="0"/>
    <s v="GD0"/>
    <s v="GD0"/>
    <s v="GD0"/>
    <s v="NOGRNT"/>
    <s v="NA"/>
    <n v="22517.62"/>
    <s v="IA000286179448"/>
    <m/>
    <m/>
    <s v="         "/>
    <m/>
    <s v="DT16WF32"/>
    <s v="STUDENT RESIDENCY DEPOSIT"/>
    <m/>
    <m/>
    <s v="DT16WF32"/>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381.65972222"/>
    <n v="42361"/>
    <n v="2016"/>
    <n v="3"/>
    <x v="0"/>
    <s v="GD0"/>
    <s v="GD0"/>
    <s v="GD0"/>
    <s v="NOGRNT"/>
    <s v="NA"/>
    <n v="3474"/>
    <s v="IA000381036709"/>
    <m/>
    <m/>
    <s v="         "/>
    <m/>
    <s v="DT16WF34"/>
    <s v="STUDENT RESIDENCY VERIFICATION"/>
    <m/>
    <m/>
    <s v="DT16WF34"/>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381.662499999999"/>
    <n v="42361"/>
    <n v="2016"/>
    <n v="3"/>
    <x v="0"/>
    <s v="GD0"/>
    <s v="GD0"/>
    <s v="GD0"/>
    <s v="NOGRNT"/>
    <s v="NA"/>
    <n v="414"/>
    <s v="IA000381038270"/>
    <m/>
    <m/>
    <s v="         "/>
    <m/>
    <s v="DT16WF36"/>
    <s v="STUDENT RESIDENCY VERIFICATION"/>
    <m/>
    <m/>
    <s v="DT16WF36"/>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09.65625"/>
    <n v="42390"/>
    <n v="2016"/>
    <n v="4"/>
    <x v="0"/>
    <s v="GD0"/>
    <s v="GD0"/>
    <s v="GD0"/>
    <s v="NOGRNT"/>
    <s v="NA"/>
    <n v="13197.1"/>
    <s v="IA000387936999"/>
    <m/>
    <m/>
    <s v="         "/>
    <m/>
    <s v="DT16WF40"/>
    <s v="STUDENT RESIDENCY VERIFICATION"/>
    <m/>
    <m/>
    <s v="DT16WF40"/>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09.667361109998"/>
    <n v="42390"/>
    <n v="2016"/>
    <n v="4"/>
    <x v="0"/>
    <s v="GD0"/>
    <s v="GD0"/>
    <s v="GD0"/>
    <s v="NOGRNT"/>
    <s v="NA"/>
    <n v="9054.4500000000007"/>
    <s v="IA000387965085"/>
    <m/>
    <m/>
    <s v="         "/>
    <m/>
    <s v="DT16WF41"/>
    <s v="STUDENT RESIDENCY VERIFICATION"/>
    <m/>
    <m/>
    <s v="DT16WF41"/>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19.40833333"/>
    <n v="42419"/>
    <n v="2016"/>
    <n v="5"/>
    <x v="0"/>
    <s v="GD0"/>
    <s v="GD0"/>
    <s v="GD0"/>
    <s v="NOGRNT"/>
    <s v="NA"/>
    <n v="-3407.14"/>
    <s v="IA000385034287"/>
    <m/>
    <m/>
    <s v="         "/>
    <m/>
    <s v="DT16WF44"/>
    <s v="CORRECT DT16WF19"/>
    <m/>
    <m/>
    <s v="DT16WF44"/>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19.409027770002"/>
    <n v="42419"/>
    <n v="2016"/>
    <n v="5"/>
    <x v="0"/>
    <s v="GD0"/>
    <s v="GD0"/>
    <s v="GD0"/>
    <s v="NOGRNT"/>
    <s v="NA"/>
    <n v="1158"/>
    <s v="IA000385034287"/>
    <m/>
    <m/>
    <s v="         "/>
    <m/>
    <s v="DT16WF44"/>
    <s v="CORRECT DT16WF19"/>
    <m/>
    <m/>
    <s v="DT16WF44"/>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22.583333330003"/>
    <n v="42412"/>
    <n v="2016"/>
    <n v="5"/>
    <x v="0"/>
    <s v="GD0"/>
    <s v="GD0"/>
    <s v="GD0"/>
    <s v="NOGRNT"/>
    <s v="NA"/>
    <n v="1400"/>
    <s v="IA000385752414"/>
    <m/>
    <m/>
    <s v="         "/>
    <m/>
    <s v="DT16WF45"/>
    <s v="STUDENT RESIDENCY VERIFICATION"/>
    <m/>
    <m/>
    <s v="DT16WF45"/>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22.584722220003"/>
    <n v="42412"/>
    <n v="2016"/>
    <n v="5"/>
    <x v="0"/>
    <s v="GD0"/>
    <s v="GD0"/>
    <s v="GD0"/>
    <s v="NOGRNT"/>
    <s v="NA"/>
    <n v="16506"/>
    <s v="IA000385766185"/>
    <m/>
    <m/>
    <s v="         "/>
    <m/>
    <s v="DT16WF47"/>
    <s v="STUDENT RESIDENCY VERIFICATION"/>
    <m/>
    <m/>
    <s v="DT16WF47"/>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22.588888879996"/>
    <n v="42412"/>
    <n v="2016"/>
    <n v="5"/>
    <x v="0"/>
    <s v="GD0"/>
    <s v="GD0"/>
    <s v="GD0"/>
    <s v="NOGRNT"/>
    <s v="NA"/>
    <n v="414"/>
    <s v="IA000385767719"/>
    <m/>
    <m/>
    <s v="         "/>
    <m/>
    <s v="DT16WF49"/>
    <s v="STUDENT RESIDENCY VERIFICATION"/>
    <m/>
    <m/>
    <s v="DT16WF49"/>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22.591666660002"/>
    <n v="42412"/>
    <n v="2016"/>
    <n v="5"/>
    <x v="0"/>
    <s v="GD0"/>
    <s v="GD0"/>
    <s v="GD0"/>
    <s v="NOGRNT"/>
    <s v="NA"/>
    <n v="14426.85"/>
    <s v="IA000385795500"/>
    <m/>
    <m/>
    <s v="         "/>
    <m/>
    <s v="DT16WF50"/>
    <s v="STUDENT RESIDENCY VERIFICATION"/>
    <m/>
    <m/>
    <s v="DT16WF50"/>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22.593055550002"/>
    <n v="42412"/>
    <n v="2016"/>
    <n v="5"/>
    <x v="0"/>
    <s v="GD0"/>
    <s v="GD0"/>
    <s v="GD0"/>
    <s v="NOGRNT"/>
    <s v="NA"/>
    <n v="1150"/>
    <s v="IA000385846073"/>
    <m/>
    <m/>
    <s v="         "/>
    <m/>
    <s v="DT16WF54"/>
    <s v="STUDENT RESIDENCY VERIFICATION"/>
    <m/>
    <m/>
    <s v="DT16WF54"/>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22.596527770002"/>
    <n v="42412"/>
    <n v="2016"/>
    <n v="5"/>
    <x v="0"/>
    <s v="GD0"/>
    <s v="GD0"/>
    <s v="GD0"/>
    <s v="NOGRNT"/>
    <s v="NA"/>
    <n v="6751.45"/>
    <s v="IA000385842265"/>
    <m/>
    <m/>
    <s v="         "/>
    <m/>
    <s v="DT16WF55"/>
    <s v="STUDENT RESIDENCY VERIFICATION"/>
    <m/>
    <m/>
    <s v="DT16WF55"/>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32.511111109998"/>
    <n v="42426"/>
    <n v="2016"/>
    <n v="5"/>
    <x v="0"/>
    <s v="GD0"/>
    <s v="GD0"/>
    <s v="GD0"/>
    <s v="NOGRNT"/>
    <s v="NA"/>
    <n v="9780"/>
    <s v="IA000287978884"/>
    <m/>
    <m/>
    <s v="         "/>
    <m/>
    <s v="DT16WF60"/>
    <s v="STUDENT RESIDENCY VERIFICATION"/>
    <m/>
    <m/>
    <s v="DT16WF60"/>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64.608333329998"/>
    <n v="42460"/>
    <n v="2016"/>
    <n v="6"/>
    <x v="0"/>
    <s v="GD0"/>
    <s v="GD0"/>
    <s v="GD0"/>
    <s v="NOGRNT"/>
    <s v="NA"/>
    <n v="1200"/>
    <s v="IA000383538737"/>
    <m/>
    <m/>
    <s v="         "/>
    <m/>
    <s v="DT16WF68"/>
    <s v="STUDENT RESIDENCY VERIFICATION"/>
    <m/>
    <m/>
    <s v="DT16WF68"/>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64.609722219997"/>
    <n v="42460"/>
    <n v="2016"/>
    <n v="6"/>
    <x v="0"/>
    <s v="GD0"/>
    <s v="GD0"/>
    <s v="GD0"/>
    <s v="NOGRNT"/>
    <s v="NA"/>
    <n v="10148.1"/>
    <s v="IA000383544657"/>
    <m/>
    <m/>
    <s v="         "/>
    <m/>
    <s v="DT16WF69"/>
    <s v="STUDENT RESIDENCY VERIFICATION"/>
    <m/>
    <m/>
    <s v="DT16WF69"/>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64.611111110004"/>
    <n v="42460"/>
    <n v="2016"/>
    <n v="6"/>
    <x v="0"/>
    <s v="GD0"/>
    <s v="GD0"/>
    <s v="GD0"/>
    <s v="NOGRNT"/>
    <s v="NA"/>
    <n v="8405"/>
    <s v="IA000383552592"/>
    <m/>
    <m/>
    <s v="         "/>
    <m/>
    <s v="DT16WF70"/>
    <s v="STUDENT RESIDENCY VERIFICATION"/>
    <m/>
    <m/>
    <s v="DT16WF70"/>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64.612500000003"/>
    <n v="42460"/>
    <n v="2016"/>
    <n v="6"/>
    <x v="0"/>
    <s v="GD0"/>
    <s v="GD0"/>
    <s v="GD0"/>
    <s v="NOGRNT"/>
    <s v="NA"/>
    <n v="3266.72"/>
    <s v="IA000383554778"/>
    <m/>
    <m/>
    <s v="         "/>
    <m/>
    <s v="DT16WF71"/>
    <s v="STUDENT RESIDENCY VERIFICATION"/>
    <m/>
    <m/>
    <s v="DT16WF71"/>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64.614583330003"/>
    <n v="42460"/>
    <n v="2016"/>
    <n v="6"/>
    <x v="0"/>
    <s v="GD0"/>
    <s v="GD0"/>
    <s v="GD0"/>
    <s v="NOGRNT"/>
    <s v="NA"/>
    <n v="8648"/>
    <s v="IA000383564019"/>
    <m/>
    <m/>
    <s v="         "/>
    <m/>
    <s v="DT16WF72"/>
    <s v="STUDENT RESIDENCY VERIFICATION"/>
    <m/>
    <m/>
    <s v="DT16WF72"/>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64.616666659997"/>
    <n v="42460"/>
    <n v="2016"/>
    <n v="6"/>
    <x v="0"/>
    <s v="GD0"/>
    <s v="GD0"/>
    <s v="GD0"/>
    <s v="NOGRNT"/>
    <s v="NA"/>
    <n v="5861"/>
    <s v="IA000383566705"/>
    <m/>
    <m/>
    <s v="         "/>
    <m/>
    <s v="DT16WF73"/>
    <s v="STUDENT RESIDENCY VERIFICATION"/>
    <m/>
    <m/>
    <s v="DT16WF73"/>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64.620138879996"/>
    <n v="42460"/>
    <n v="2016"/>
    <n v="6"/>
    <x v="0"/>
    <s v="GD0"/>
    <s v="GD0"/>
    <s v="GD0"/>
    <s v="NOGRNT"/>
    <s v="NA"/>
    <n v="700"/>
    <s v="IA000383588964"/>
    <m/>
    <m/>
    <s v="         "/>
    <m/>
    <s v="DT16WF75"/>
    <s v="STUDENT RESIDENCY VERIFICATION"/>
    <m/>
    <m/>
    <s v="DT16WF75"/>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73.355555549999"/>
    <n v="42473"/>
    <n v="2016"/>
    <n v="7"/>
    <x v="0"/>
    <s v="GD0"/>
    <s v="GD0"/>
    <s v="GD0"/>
    <s v="NOGRNT"/>
    <s v="NA"/>
    <n v="3769"/>
    <s v="IA000282104141"/>
    <m/>
    <m/>
    <s v="         "/>
    <m/>
    <s v="DT16WF85"/>
    <s v="STUDENT RESIDENCY"/>
    <m/>
    <m/>
    <s v="DT16WF85"/>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93.385416659999"/>
    <n v="42489"/>
    <n v="2016"/>
    <n v="7"/>
    <x v="0"/>
    <s v="GD0"/>
    <s v="GD0"/>
    <s v="GD0"/>
    <s v="NOGRNT"/>
    <s v="NA"/>
    <n v="4556.1000000000004"/>
    <s v="IA000382094285"/>
    <m/>
    <m/>
    <s v="         "/>
    <m/>
    <s v="DT16WF91"/>
    <s v="STUDENT RESIDENCY VERIFICATION"/>
    <m/>
    <m/>
    <s v="DT16WF91"/>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93.389583329998"/>
    <n v="42489"/>
    <n v="2016"/>
    <n v="7"/>
    <x v="0"/>
    <s v="GD0"/>
    <s v="GD0"/>
    <s v="GD0"/>
    <s v="NOGRNT"/>
    <s v="NA"/>
    <n v="828"/>
    <s v="IA000382180413"/>
    <m/>
    <m/>
    <s v="         "/>
    <m/>
    <s v="DT16WF95"/>
    <m/>
    <m/>
    <m/>
    <s v="DT16WF95"/>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93.392361110004"/>
    <n v="42489"/>
    <n v="2016"/>
    <n v="7"/>
    <x v="0"/>
    <s v="GD0"/>
    <s v="GD0"/>
    <s v="GD0"/>
    <s v="NOGRNT"/>
    <s v="NA"/>
    <n v="2100"/>
    <s v="IA000382090333"/>
    <m/>
    <m/>
    <s v="         "/>
    <m/>
    <s v="DT16WF96"/>
    <s v="STUDENT RESIDENCY VERIFICATION"/>
    <m/>
    <m/>
    <s v="DT16WF96"/>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93.470138880002"/>
    <n v="42489"/>
    <n v="2016"/>
    <n v="7"/>
    <x v="0"/>
    <s v="GD0"/>
    <s v="GD0"/>
    <s v="GD0"/>
    <s v="NOGRNT"/>
    <s v="NA"/>
    <n v="10316.719999999999"/>
    <s v="IA000382174492"/>
    <m/>
    <m/>
    <s v="         "/>
    <m/>
    <s v="DT16WF98"/>
    <s v="STUDENT RESIDENCY VERIFICATION"/>
    <m/>
    <m/>
    <s v="DT16WF98"/>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93.399305550003"/>
    <n v="42489"/>
    <n v="2016"/>
    <n v="7"/>
    <x v="0"/>
    <s v="GD0"/>
    <s v="GD0"/>
    <s v="GD0"/>
    <s v="NOGRNT"/>
    <s v="NA"/>
    <n v="6364"/>
    <s v="IA000382169144"/>
    <m/>
    <m/>
    <s v="         "/>
    <m/>
    <s v="DT16WF99"/>
    <s v="STUDENT RESIDENCY VERIFICATION"/>
    <m/>
    <m/>
    <s v="DT16WF99"/>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06.499305550002"/>
    <n v="42500"/>
    <n v="2016"/>
    <n v="8"/>
    <x v="0"/>
    <s v="GD0"/>
    <s v="GD0"/>
    <s v="GD0"/>
    <s v="NOGRNT"/>
    <s v="NA"/>
    <n v="3000"/>
    <s v="IA000281058814"/>
    <m/>
    <m/>
    <s v="         "/>
    <m/>
    <s v="DT16WFA0"/>
    <s v="STUDENT RESIDENCY VERIFICATION"/>
    <m/>
    <m/>
    <s v="DT16WFA0"/>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495.644444439997"/>
    <n v="42495"/>
    <n v="2016"/>
    <n v="8"/>
    <x v="0"/>
    <s v="GD0"/>
    <s v="GD0"/>
    <s v="GD0"/>
    <s v="NOGRNT"/>
    <s v="NA"/>
    <n v="14158.45"/>
    <s v="IA000283828636"/>
    <m/>
    <m/>
    <s v="         "/>
    <m/>
    <s v="DT16WFA5"/>
    <s v="NON RESIDENT TUITION DEPOSIT"/>
    <m/>
    <m/>
    <s v="DT16WFA5"/>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01.37708333"/>
    <n v="42501"/>
    <n v="2016"/>
    <n v="8"/>
    <x v="0"/>
    <s v="GD0"/>
    <s v="GD0"/>
    <s v="GD0"/>
    <s v="NOGRNT"/>
    <s v="NA"/>
    <n v="3549.78"/>
    <s v="IA000385782002"/>
    <m/>
    <m/>
    <s v="         "/>
    <m/>
    <s v="DT16WFA7"/>
    <s v="STUDENT RESIDENCY DEPOSIT"/>
    <m/>
    <m/>
    <s v="DT16WFA7"/>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06.5"/>
    <n v="42500"/>
    <n v="2016"/>
    <n v="8"/>
    <x v="0"/>
    <s v="GD0"/>
    <s v="GD0"/>
    <s v="GD0"/>
    <s v="NOGRNT"/>
    <s v="NA"/>
    <n v="11380.6"/>
    <s v="IA000281071702"/>
    <m/>
    <m/>
    <s v="         "/>
    <m/>
    <s v="DT16WFA8"/>
    <s v="STUDENT RESIDENCY VERIFICATION"/>
    <m/>
    <m/>
    <s v="DT16WFA8"/>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07.398611110002"/>
    <n v="42507"/>
    <n v="2016"/>
    <n v="8"/>
    <x v="0"/>
    <s v="GD0"/>
    <s v="GD0"/>
    <s v="GD0"/>
    <s v="NOGRNT"/>
    <s v="NA"/>
    <n v="209.86"/>
    <s v="IA000285989450"/>
    <m/>
    <m/>
    <s v="         "/>
    <m/>
    <s v="DT16WFB5"/>
    <s v="STIDENT RESIDENCY DEPOSIT"/>
    <m/>
    <m/>
    <s v="DT16WFB5"/>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07.400694440003"/>
    <n v="42507"/>
    <n v="2016"/>
    <n v="8"/>
    <x v="0"/>
    <s v="GD0"/>
    <s v="GD0"/>
    <s v="GD0"/>
    <s v="NOGRNT"/>
    <s v="NA"/>
    <n v="12593.72"/>
    <s v="IA000380448206"/>
    <m/>
    <m/>
    <s v="         "/>
    <m/>
    <s v="DT16WFB6"/>
    <s v="STUDENT RESIDENCY DEPOSIT"/>
    <m/>
    <m/>
    <s v="DT16WFB6"/>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35.38055555"/>
    <n v="42535"/>
    <n v="2016"/>
    <n v="9"/>
    <x v="0"/>
    <s v="GD0"/>
    <s v="GD0"/>
    <s v="GD0"/>
    <s v="NOGRNT"/>
    <s v="NA"/>
    <n v="4835.8"/>
    <s v="IA000387028698"/>
    <m/>
    <m/>
    <s v="         "/>
    <m/>
    <s v="DT16WFC9"/>
    <s v="STUDENT RESIDENCY DEPOSIT"/>
    <m/>
    <m/>
    <s v="DT16WFC9"/>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48.645138879998"/>
    <n v="42537"/>
    <n v="2016"/>
    <n v="9"/>
    <x v="0"/>
    <s v="GD0"/>
    <s v="GD0"/>
    <s v="GD0"/>
    <s v="NOGRNT"/>
    <s v="NA"/>
    <n v="6271"/>
    <s v="IA000381953192"/>
    <m/>
    <m/>
    <s v="         "/>
    <m/>
    <s v="DT16WFD6"/>
    <s v="STUDENT RESIDENCY VERIFICATION"/>
    <m/>
    <m/>
    <s v="DT16WFD6"/>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48.646527769997"/>
    <n v="42537"/>
    <n v="2016"/>
    <n v="9"/>
    <x v="0"/>
    <s v="GD0"/>
    <s v="GD0"/>
    <s v="GD0"/>
    <s v="NOGRNT"/>
    <s v="NA"/>
    <n v="9952"/>
    <s v="IA000381942278"/>
    <m/>
    <m/>
    <s v="         "/>
    <m/>
    <s v="DT16WFD7"/>
    <s v="STUDENT RESIDENCY VERIFICATION"/>
    <m/>
    <m/>
    <s v="DT16WFD7"/>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50.644444439997"/>
    <n v="42545"/>
    <n v="2016"/>
    <n v="9"/>
    <x v="0"/>
    <s v="GD0"/>
    <s v="GD0"/>
    <s v="GD0"/>
    <s v="NOGRNT"/>
    <s v="NA"/>
    <n v="15184.2"/>
    <s v="IA000381237650"/>
    <m/>
    <m/>
    <s v="         "/>
    <m/>
    <s v="DT16WFE4"/>
    <s v="STUDENT RESIDENCY VERIFICATION"/>
    <m/>
    <m/>
    <s v="DT16WFE4"/>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58.512499999997"/>
    <n v="42550"/>
    <n v="2016"/>
    <n v="9"/>
    <x v="0"/>
    <s v="GD0"/>
    <s v="GD0"/>
    <s v="GD0"/>
    <s v="NOGRNT"/>
    <s v="NA"/>
    <n v="2316"/>
    <s v="IA000281578566"/>
    <m/>
    <m/>
    <s v="         "/>
    <m/>
    <s v="DT16WFE8"/>
    <s v="RCLS DT16WFE6"/>
    <m/>
    <m/>
    <s v="DT16WFE8"/>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80.588888879996"/>
    <n v="42639"/>
    <n v="2016"/>
    <n v="12"/>
    <x v="0"/>
    <s v="GD0"/>
    <s v="GD0"/>
    <s v="GD0"/>
    <s v="NOGRNT"/>
    <s v="NA"/>
    <n v="14470.73"/>
    <s v="IA000285626246"/>
    <m/>
    <m/>
    <s v="         "/>
    <m/>
    <s v="DT16WFE9"/>
    <s v="STUDENT RESIDENCY VERIFICATION"/>
    <m/>
    <m/>
    <s v="DT16WFE9"/>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80.59583333"/>
    <n v="42577"/>
    <n v="2016"/>
    <n v="10"/>
    <x v="0"/>
    <s v="GD0"/>
    <s v="GD0"/>
    <s v="GD0"/>
    <s v="NOGRNT"/>
    <s v="NA"/>
    <n v="2910"/>
    <s v="IA000285569174"/>
    <m/>
    <m/>
    <s v="         "/>
    <m/>
    <s v="DT16WFF2"/>
    <s v="STUDENT RESIDENCY VERIFICATION"/>
    <m/>
    <m/>
    <s v="DT16WFF2"/>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80.6"/>
    <n v="42562"/>
    <n v="2016"/>
    <n v="10"/>
    <x v="0"/>
    <s v="GD0"/>
    <s v="GD0"/>
    <s v="GD0"/>
    <s v="NOGRNT"/>
    <s v="NA"/>
    <n v="25760.5"/>
    <s v="IA000287545583"/>
    <m/>
    <m/>
    <s v="         "/>
    <m/>
    <s v="DT16WFF3"/>
    <s v="STUDENT RESIDENCY VERIFICATION"/>
    <m/>
    <m/>
    <s v="DT16WFF3"/>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80.601388880001"/>
    <n v="42562"/>
    <n v="2016"/>
    <n v="10"/>
    <x v="0"/>
    <s v="GD0"/>
    <s v="GD0"/>
    <s v="GD0"/>
    <s v="NOGRNT"/>
    <s v="NA"/>
    <n v="100"/>
    <s v="IA000287477967"/>
    <m/>
    <m/>
    <s v="         "/>
    <m/>
    <s v="DT16WFF4"/>
    <s v="STUDENT RESIDENCY VERIFICATION"/>
    <m/>
    <m/>
    <s v="DT16WFF4"/>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94.372222220001"/>
    <n v="42594"/>
    <n v="2016"/>
    <n v="11"/>
    <x v="0"/>
    <s v="GD0"/>
    <s v="GD0"/>
    <s v="GD0"/>
    <s v="NOGRNT"/>
    <s v="NA"/>
    <n v="10456"/>
    <s v="IA000284643560"/>
    <m/>
    <m/>
    <s v="         "/>
    <m/>
    <s v="DT16WFG4"/>
    <s v="STUDENT RESIDENCY"/>
    <m/>
    <m/>
    <s v="DT16WFG4"/>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599.422222219997"/>
    <n v="42599"/>
    <n v="2016"/>
    <n v="11"/>
    <x v="0"/>
    <s v="GD0"/>
    <s v="GD0"/>
    <s v="GD0"/>
    <s v="NOGRNT"/>
    <s v="NA"/>
    <n v="3686.6"/>
    <s v="IA000380291637"/>
    <m/>
    <m/>
    <s v="         "/>
    <m/>
    <s v="DT16WFG6"/>
    <s v="STUDENT RESIDENCY DEPOSIT"/>
    <m/>
    <m/>
    <s v="DT16WFG6"/>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601.374305550002"/>
    <n v="42599"/>
    <n v="2016"/>
    <n v="11"/>
    <x v="0"/>
    <s v="GD0"/>
    <s v="GD0"/>
    <s v="GD0"/>
    <s v="NOGRNT"/>
    <s v="NA"/>
    <n v="5105.5200000000004"/>
    <s v="IA000281203128"/>
    <m/>
    <m/>
    <s v="         "/>
    <m/>
    <s v="DT16WFH1"/>
    <s v="STUDENT RESIDENCY VERIFICATION"/>
    <m/>
    <m/>
    <s v="DT16WFH1"/>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619.40833333"/>
    <n v="42619"/>
    <n v="2016"/>
    <n v="12"/>
    <x v="0"/>
    <s v="GD0"/>
    <s v="GD0"/>
    <s v="GD0"/>
    <s v="NOGRNT"/>
    <s v="NA"/>
    <n v="72024.7"/>
    <s v="IA000385524629"/>
    <m/>
    <m/>
    <s v="         "/>
    <m/>
    <s v="DT16WFH6"/>
    <s v="NON RESIDENT TUITION"/>
    <m/>
    <m/>
    <s v="DT16WFH6"/>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641.390277769999"/>
    <n v="42641"/>
    <n v="2016"/>
    <n v="12"/>
    <x v="0"/>
    <s v="GD0"/>
    <s v="GD0"/>
    <s v="GD0"/>
    <s v="NOGRNT"/>
    <s v="NA"/>
    <n v="16587.45"/>
    <s v="IA000381968942"/>
    <m/>
    <m/>
    <s v="         "/>
    <m/>
    <s v="DT16WFH9"/>
    <s v="NON RESIDENT TUITION"/>
    <m/>
    <m/>
    <s v="DT16WFH9"/>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649.394444439997"/>
    <n v="42643"/>
    <n v="2016"/>
    <n v="12"/>
    <x v="0"/>
    <s v="GD0"/>
    <s v="GD0"/>
    <s v="GD0"/>
    <s v="NOGRNT"/>
    <s v="NA"/>
    <n v="17331.22"/>
    <s v="IA000284730480"/>
    <m/>
    <m/>
    <s v="         "/>
    <m/>
    <s v="DT16WFI7"/>
    <s v="STUDENT RESIDENCY"/>
    <m/>
    <m/>
    <s v="DT16WFI7"/>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634.43958333"/>
    <n v="42632"/>
    <n v="2016"/>
    <n v="12"/>
    <x v="0"/>
    <s v="GD0"/>
    <s v="GD0"/>
    <s v="GD0"/>
    <s v="NOGRNT"/>
    <s v="NA"/>
    <n v="3236.4"/>
    <s v="IA000386382907"/>
    <m/>
    <m/>
    <s v="         "/>
    <m/>
    <s v="DT16JC81"/>
    <s v="NON RESIDENT TUITION"/>
    <m/>
    <m/>
    <s v="DT16JC81"/>
    <x v="2"/>
    <s v="CASH REVENUE"/>
    <s v="190"/>
    <m/>
    <s v="MISCELLANEOUS INCOME - PUBLIC"/>
    <s v="0600"/>
    <x v="0"/>
    <s v="PRIVATE GRANTS"/>
    <s v="1139"/>
    <s v="5200"/>
    <s v="5200"/>
    <s v="        PRIVATE GRANTS"/>
    <s v="S0618"/>
    <s v="OT301"/>
    <s v="D301"/>
    <s v="OFFICE OF THE CHIEF OPERATION OFFICER             "/>
    <s v="NOPROJ"/>
    <s v="NA"/>
    <s v="NO PROJECT INFORMATION"/>
    <m/>
  </r>
  <r>
    <n v="42707.027777770003"/>
    <n v="42709"/>
    <n v="2017"/>
    <n v="3"/>
    <x v="1"/>
    <s v="GD0"/>
    <s v="GD0"/>
    <s v="GD0"/>
    <s v="NOGRNT"/>
    <s v="NA"/>
    <n v="15"/>
    <m/>
    <s v="9999984147396225042000"/>
    <s v="ANGELA LEE"/>
    <s v="006022945"/>
    <n v="42709"/>
    <s v="ZE521438"/>
    <m/>
    <m/>
    <m/>
    <s v="ZE521438"/>
    <x v="1"/>
    <s v="CASH EXPENDITURE"/>
    <s v="380"/>
    <s v="DE521438"/>
    <s v="NON-PERSONNEL SERVICES"/>
    <s v="0600"/>
    <x v="3"/>
    <s v="OTHER SERVICES AND CHARGES"/>
    <s v="0040"/>
    <s v="0402"/>
    <s v="0402"/>
    <s v="TRAVEL - OUT OF CITY"/>
    <s v="SP700"/>
    <s v="SP706"/>
    <s v="E706"/>
    <s v="DC EDUCATION LICENSURE COMMISSION                 "/>
    <s v="NOPROJ"/>
    <s v="NA"/>
    <s v="NO PROJECT INFORMATION"/>
    <m/>
  </r>
  <r>
    <n v="42706.404166660002"/>
    <n v="42704"/>
    <n v="2017"/>
    <n v="2"/>
    <x v="1"/>
    <s v="GD0"/>
    <s v="GD0"/>
    <s v="GD0"/>
    <s v="NOGRNT"/>
    <s v="NA"/>
    <n v="15"/>
    <s v="TRVL 11/10/201"/>
    <s v="9999984147396224992000"/>
    <s v="ANGELA LEE"/>
    <s v="006022945"/>
    <n v="42709"/>
    <s v="DE521438"/>
    <s v="TRAVEL REIMBURSEMENT"/>
    <s v="2016-11-30 00:00:00"/>
    <s v="2016-12-05 00:00:00"/>
    <s v="DE521438"/>
    <x v="0"/>
    <s v="ACCRUED EXPENDITURE"/>
    <s v="224"/>
    <m/>
    <s v="NON-PERSONNEL SERVICES"/>
    <s v="0600"/>
    <x v="3"/>
    <s v="OTHER SERVICES AND CHARGES"/>
    <s v="0040"/>
    <s v="0402"/>
    <s v="0402"/>
    <s v="TRAVEL - OUT OF CITY"/>
    <s v="SP700"/>
    <s v="SP706"/>
    <s v="E706"/>
    <s v="DC EDUCATION LICENSURE COMMISSION                 "/>
    <s v="NOPROJ"/>
    <s v="NA"/>
    <s v="NO PROJECT INFORMATION"/>
    <m/>
  </r>
  <r>
    <n v="42707.027777770003"/>
    <n v="42709"/>
    <n v="2017"/>
    <n v="3"/>
    <x v="1"/>
    <s v="GD0"/>
    <s v="GD0"/>
    <s v="GD0"/>
    <s v="NOGRNT"/>
    <s v="NA"/>
    <n v="-15"/>
    <m/>
    <s v="9999984147396225043000"/>
    <s v="ANGELA LEE"/>
    <s v="006022945"/>
    <n v="42709"/>
    <s v="ZE521438"/>
    <m/>
    <m/>
    <m/>
    <s v="ZE521438"/>
    <x v="0"/>
    <s v="ACCRUED EXPENDITURE"/>
    <s v="380"/>
    <s v="DE521438"/>
    <s v="NON-PERSONNEL SERVICES"/>
    <s v="0600"/>
    <x v="3"/>
    <s v="OTHER SERVICES AND CHARGES"/>
    <s v="0040"/>
    <s v="0402"/>
    <s v="0402"/>
    <s v="TRAVEL - OUT OF CITY"/>
    <s v="SP700"/>
    <s v="SP706"/>
    <s v="E706"/>
    <s v="DC EDUCATION LICENSURE COMMISSION                 "/>
    <s v="NOPROJ"/>
    <s v="NA"/>
    <s v="NO PROJECT INFORMATION"/>
    <m/>
  </r>
  <r>
    <n v="42726.019444439997"/>
    <n v="42726"/>
    <n v="2017"/>
    <n v="3"/>
    <x v="1"/>
    <s v="GD0"/>
    <s v="GD0"/>
    <s v="GD0"/>
    <s v="NOGRNT"/>
    <s v="NA"/>
    <n v="40"/>
    <m/>
    <s v="1578961657103"/>
    <s v="CHERYL L. STEPLIGHT"/>
    <s v="001206949"/>
    <n v="42726"/>
    <s v="ZE522888"/>
    <m/>
    <m/>
    <m/>
    <s v="ZE522888"/>
    <x v="1"/>
    <s v="CASH EXPENDITURE"/>
    <s v="380"/>
    <s v="DE522888"/>
    <s v="NON-PERSONNEL SERVICES"/>
    <s v="0600"/>
    <x v="3"/>
    <s v="OTHER SERVICES AND CHARGES"/>
    <s v="0040"/>
    <s v="0401"/>
    <s v="0401"/>
    <s v="TRAVEL - LOCAL"/>
    <s v="SP700"/>
    <s v="SP706"/>
    <s v="E706"/>
    <s v="DC EDUCATION LICENSURE COMMISSION                 "/>
    <s v="NOPROJ"/>
    <s v="NA"/>
    <s v="NO PROJECT INFORMATION"/>
    <m/>
  </r>
  <r>
    <n v="42725.517361110004"/>
    <n v="42719"/>
    <n v="2017"/>
    <n v="3"/>
    <x v="1"/>
    <s v="GD0"/>
    <s v="GD0"/>
    <s v="GD0"/>
    <s v="NOGRNT"/>
    <s v="NA"/>
    <n v="40"/>
    <s v="REIMB. 10/6/16"/>
    <s v="1578961657103"/>
    <s v="CHERYL L. STEPLIGHT"/>
    <s v="001206949"/>
    <n v="42726"/>
    <s v="DE522888"/>
    <s v="TRAVEL REIMBURSEMENT"/>
    <s v="2016-12-15 00:00:00"/>
    <s v="2016-12-22 00:00:00"/>
    <s v="DE522888"/>
    <x v="0"/>
    <s v="ACCRUED EXPENDITURE"/>
    <s v="224"/>
    <s v="REIM TVL"/>
    <s v="NON-PERSONNEL SERVICES"/>
    <s v="0600"/>
    <x v="3"/>
    <s v="OTHER SERVICES AND CHARGES"/>
    <s v="0040"/>
    <s v="0401"/>
    <s v="0401"/>
    <s v="TRAVEL - LOCAL"/>
    <s v="SP700"/>
    <s v="SP706"/>
    <s v="E706"/>
    <s v="DC EDUCATION LICENSURE COMMISSION                 "/>
    <s v="NOPROJ"/>
    <s v="NA"/>
    <s v="NO PROJECT INFORMATION"/>
    <m/>
  </r>
  <r>
    <n v="42726.019444439997"/>
    <n v="42726"/>
    <n v="2017"/>
    <n v="3"/>
    <x v="1"/>
    <s v="GD0"/>
    <s v="GD0"/>
    <s v="GD0"/>
    <s v="NOGRNT"/>
    <s v="NA"/>
    <n v="-40"/>
    <m/>
    <s v="1578961657103"/>
    <s v="CHERYL L. STEPLIGHT"/>
    <s v="001206949"/>
    <n v="42726"/>
    <s v="ZE522888"/>
    <m/>
    <m/>
    <m/>
    <s v="ZE522888"/>
    <x v="0"/>
    <s v="ACCRUED EXPENDITURE"/>
    <s v="380"/>
    <s v="DE522888"/>
    <s v="NON-PERSONNEL SERVICES"/>
    <s v="0600"/>
    <x v="3"/>
    <s v="OTHER SERVICES AND CHARGES"/>
    <s v="0040"/>
    <s v="0401"/>
    <s v="0401"/>
    <s v="TRAVEL - LOCAL"/>
    <s v="SP700"/>
    <s v="SP706"/>
    <s v="E706"/>
    <s v="DC EDUCATION LICENSURE COMMISSION                 "/>
    <s v="NOPROJ"/>
    <s v="NA"/>
    <s v="NO PROJECT INFORMATION"/>
    <m/>
  </r>
  <r>
    <n v="42745.028472220001"/>
    <n v="42745"/>
    <n v="2017"/>
    <n v="4"/>
    <x v="1"/>
    <s v="GD0"/>
    <s v="GD0"/>
    <s v="GD0"/>
    <s v="NOGRNT"/>
    <s v="NA"/>
    <n v="600"/>
    <m/>
    <s v="1578257722000"/>
    <s v="DELANTE CHERRY"/>
    <s v="006032464"/>
    <n v="42745"/>
    <s v="ZE524323"/>
    <m/>
    <m/>
    <m/>
    <s v="ZE524323"/>
    <x v="1"/>
    <s v="CASH EXPENDITURE"/>
    <s v="380"/>
    <s v="DE524323"/>
    <s v="NON-PERSONNEL SERVICES"/>
    <s v="0600"/>
    <x v="2"/>
    <s v="SUBSIDIES AND TRANSFERS"/>
    <s v="0050"/>
    <s v="0506"/>
    <s v="0506"/>
    <s v="GRANTS AND GRATUITIES"/>
    <s v="SP500"/>
    <s v="SP619"/>
    <s v="E502"/>
    <s v="DC STATE ATHLETIC ASSOCIATION                     "/>
    <s v="NOPROJ"/>
    <s v="NA"/>
    <s v="NO PROJECT INFORMATION"/>
    <m/>
  </r>
  <r>
    <n v="42740.78472222"/>
    <n v="42740"/>
    <n v="2017"/>
    <n v="4"/>
    <x v="1"/>
    <s v="GD0"/>
    <s v="GD0"/>
    <s v="GD0"/>
    <s v="NOGRNT"/>
    <s v="NA"/>
    <n v="600"/>
    <s v="DEC052016"/>
    <s v="1578257722000"/>
    <s v="DELANTE CHERRY"/>
    <s v="006032464"/>
    <n v="42745"/>
    <s v="DE524323"/>
    <s v="STIPEND"/>
    <s v="2017-01-05 00:00:00"/>
    <s v="2017-01-10 00:00:00"/>
    <s v="DE524323"/>
    <x v="0"/>
    <s v="ACCRUED EXPENDITURE"/>
    <s v="222"/>
    <s v="STIPEND"/>
    <s v="NON-PERSONNEL SERVICES"/>
    <s v="0600"/>
    <x v="2"/>
    <s v="SUBSIDIES AND TRANSFERS"/>
    <s v="0050"/>
    <s v="0506"/>
    <s v="0506"/>
    <s v="GRANTS AND GRATUITIES"/>
    <s v="SP500"/>
    <s v="SP619"/>
    <s v="E502"/>
    <s v="DC STATE ATHLETIC ASSOCIATION                     "/>
    <s v="NOPROJ"/>
    <s v="NA"/>
    <s v="NO PROJECT INFORMATION"/>
    <m/>
  </r>
  <r>
    <n v="42745.028472220001"/>
    <n v="42745"/>
    <n v="2017"/>
    <n v="4"/>
    <x v="1"/>
    <s v="GD0"/>
    <s v="GD0"/>
    <s v="GD0"/>
    <s v="NOGRNT"/>
    <s v="NA"/>
    <n v="-600"/>
    <m/>
    <s v="1578257722000"/>
    <s v="DELANTE CHERRY"/>
    <s v="006032464"/>
    <n v="42745"/>
    <s v="ZE524323"/>
    <m/>
    <m/>
    <m/>
    <s v="ZE524323"/>
    <x v="0"/>
    <s v="ACCRUED EXPENDITURE"/>
    <s v="380"/>
    <s v="DE524323"/>
    <s v="NON-PERSONNEL SERVICES"/>
    <s v="0600"/>
    <x v="2"/>
    <s v="SUBSIDIES AND TRANSFERS"/>
    <s v="0050"/>
    <s v="0506"/>
    <s v="0506"/>
    <s v="GRANTS AND GRATUITIES"/>
    <s v="SP500"/>
    <s v="SP619"/>
    <s v="E502"/>
    <s v="DC STATE ATHLETIC ASSOCIATION                     "/>
    <s v="NOPROJ"/>
    <s v="NA"/>
    <s v="NO PROJECT INFORMATION"/>
    <m/>
  </r>
  <r>
    <n v="42703.080555549997"/>
    <n v="42703"/>
    <n v="2017"/>
    <n v="2"/>
    <x v="1"/>
    <s v="GD0"/>
    <s v="GD0"/>
    <s v="GD0"/>
    <s v="NOGRNT"/>
    <s v="NA"/>
    <n v="20"/>
    <m/>
    <s v="1577642124103"/>
    <s v="JOANNE D. JOYNER"/>
    <s v="001205157"/>
    <n v="42703"/>
    <s v="ZE520997"/>
    <m/>
    <m/>
    <m/>
    <s v="ZE520997"/>
    <x v="1"/>
    <s v="CASH EXPENDITURE"/>
    <s v="380"/>
    <s v="DE520997"/>
    <s v="NON-PERSONNEL SERVICES"/>
    <s v="0600"/>
    <x v="3"/>
    <s v="OTHER SERVICES AND CHARGES"/>
    <s v="0040"/>
    <s v="0401"/>
    <s v="0401"/>
    <s v="TRAVEL - LOCAL"/>
    <s v="SP700"/>
    <s v="SP706"/>
    <s v="E706"/>
    <s v="DC EDUCATION LICENSURE COMMISSION                 "/>
    <s v="NOPROJ"/>
    <s v="NA"/>
    <s v="NO PROJECT INFORMATION"/>
    <m/>
  </r>
  <r>
    <n v="42702.69097222"/>
    <n v="42696"/>
    <n v="2017"/>
    <n v="2"/>
    <x v="1"/>
    <s v="GD0"/>
    <s v="GD0"/>
    <s v="GD0"/>
    <s v="NOGRNT"/>
    <s v="NA"/>
    <n v="20"/>
    <s v="REIMB 10/06/16"/>
    <s v="1577642124103"/>
    <s v="JOANNE D. JOYNER"/>
    <s v="001205157"/>
    <n v="42703"/>
    <s v="DE520997"/>
    <s v="REIMBURSEMENT"/>
    <s v="2016-11-22 00:00:00"/>
    <s v="2016-11-29 00:00:00"/>
    <s v="DE520997"/>
    <x v="0"/>
    <s v="ACCRUED EXPENDITURE"/>
    <s v="224"/>
    <s v="REIMB"/>
    <s v="NON-PERSONNEL SERVICES"/>
    <s v="0600"/>
    <x v="3"/>
    <s v="OTHER SERVICES AND CHARGES"/>
    <s v="0040"/>
    <s v="0401"/>
    <s v="0401"/>
    <s v="TRAVEL - LOCAL"/>
    <s v="SP700"/>
    <s v="SP706"/>
    <s v="E706"/>
    <s v="DC EDUCATION LICENSURE COMMISSION                 "/>
    <s v="NOPROJ"/>
    <s v="NA"/>
    <s v="NO PROJECT INFORMATION"/>
    <m/>
  </r>
  <r>
    <n v="42703.080555549997"/>
    <n v="42703"/>
    <n v="2017"/>
    <n v="2"/>
    <x v="1"/>
    <s v="GD0"/>
    <s v="GD0"/>
    <s v="GD0"/>
    <s v="NOGRNT"/>
    <s v="NA"/>
    <n v="-20"/>
    <m/>
    <s v="1577642124103"/>
    <s v="JOANNE D. JOYNER"/>
    <s v="001205157"/>
    <n v="42703"/>
    <s v="ZE520997"/>
    <m/>
    <m/>
    <m/>
    <s v="ZE520997"/>
    <x v="0"/>
    <s v="ACCRUED EXPENDITURE"/>
    <s v="380"/>
    <s v="DE520997"/>
    <s v="NON-PERSONNEL SERVICES"/>
    <s v="0600"/>
    <x v="3"/>
    <s v="OTHER SERVICES AND CHARGES"/>
    <s v="0040"/>
    <s v="0401"/>
    <s v="0401"/>
    <s v="TRAVEL - LOCAL"/>
    <s v="SP700"/>
    <s v="SP706"/>
    <s v="E706"/>
    <s v="DC EDUCATION LICENSURE COMMISSION                 "/>
    <s v="NOPROJ"/>
    <s v="NA"/>
    <s v="NO PROJECT INFORMATION"/>
    <m/>
  </r>
  <r>
    <n v="42696.035416660001"/>
    <n v="42696"/>
    <n v="2017"/>
    <n v="2"/>
    <x v="1"/>
    <s v="GD0"/>
    <s v="GD0"/>
    <s v="GD0"/>
    <s v="NOGRNT"/>
    <s v="NA"/>
    <n v="214.65"/>
    <m/>
    <s v="9999935380395541380000"/>
    <s v="JOCELYN HARRIS"/>
    <s v="006017416"/>
    <n v="42696"/>
    <s v="ZE520445"/>
    <m/>
    <m/>
    <m/>
    <s v="ZE520445"/>
    <x v="1"/>
    <s v="CASH EXPENDITURE"/>
    <s v="380"/>
    <s v="DE520445"/>
    <s v="NON-PERSONNEL SERVICES"/>
    <s v="0600"/>
    <x v="3"/>
    <s v="OTHER SERVICES AND CHARGES"/>
    <s v="0040"/>
    <s v="0402"/>
    <s v="0402"/>
    <s v="TRAVEL - OUT OF CITY"/>
    <s v="SP700"/>
    <s v="SP706"/>
    <s v="E706"/>
    <s v="DC EDUCATION LICENSURE COMMISSION                 "/>
    <s v="NOPROJ"/>
    <s v="NA"/>
    <s v="NO PROJECT INFORMATION"/>
    <m/>
  </r>
  <r>
    <n v="42696.035416660001"/>
    <n v="42696"/>
    <n v="2017"/>
    <n v="2"/>
    <x v="1"/>
    <s v="GD0"/>
    <s v="GD0"/>
    <s v="GD0"/>
    <s v="NOGRNT"/>
    <s v="NA"/>
    <n v="176.82"/>
    <m/>
    <s v="9999935380395541396000"/>
    <s v="JOCELYN HARRIS"/>
    <s v="006017416"/>
    <n v="42696"/>
    <s v="ZE520662"/>
    <m/>
    <m/>
    <m/>
    <s v="ZE520662"/>
    <x v="1"/>
    <s v="CASH EXPENDITURE"/>
    <s v="380"/>
    <s v="DE520662"/>
    <s v="NON-PERSONNEL SERVICES"/>
    <s v="0600"/>
    <x v="3"/>
    <s v="OTHER SERVICES AND CHARGES"/>
    <s v="0040"/>
    <s v="0402"/>
    <s v="0402"/>
    <s v="TRAVEL - OUT OF CITY"/>
    <s v="SP700"/>
    <s v="SP706"/>
    <s v="E706"/>
    <s v="DC EDUCATION LICENSURE COMMISSION                 "/>
    <s v="NOPROJ"/>
    <s v="NA"/>
    <s v="NO PROJECT INFORMATION"/>
    <m/>
  </r>
  <r>
    <n v="42711.014583329998"/>
    <n v="42711"/>
    <n v="2017"/>
    <n v="3"/>
    <x v="1"/>
    <s v="GD0"/>
    <s v="GD0"/>
    <s v="GD0"/>
    <s v="NOGRNT"/>
    <s v="NA"/>
    <n v="189"/>
    <m/>
    <s v="9999935380396374346000"/>
    <s v="JOCELYN HARRIS"/>
    <s v="006023978"/>
    <n v="42711"/>
    <s v="ZE521745"/>
    <m/>
    <m/>
    <m/>
    <s v="ZE521745"/>
    <x v="1"/>
    <s v="CASH EXPENDITURE"/>
    <s v="380"/>
    <s v="DE521745"/>
    <s v="NON-PERSONNEL SERVICES"/>
    <s v="0600"/>
    <x v="3"/>
    <s v="OTHER SERVICES AND CHARGES"/>
    <s v="0040"/>
    <s v="0402"/>
    <s v="0402"/>
    <s v="TRAVEL - OUT OF CITY"/>
    <s v="SP700"/>
    <s v="SP706"/>
    <s v="E706"/>
    <s v="DC EDUCATION LICENSURE COMMISSION                 "/>
    <s v="NOPROJ"/>
    <s v="NA"/>
    <s v="NO PROJECT INFORMATION"/>
    <m/>
  </r>
  <r>
    <n v="42695.616666659997"/>
    <n v="42690"/>
    <n v="2017"/>
    <n v="2"/>
    <x v="1"/>
    <s v="GD0"/>
    <s v="GD0"/>
    <s v="GD0"/>
    <s v="NOGRNT"/>
    <s v="NA"/>
    <n v="214.65"/>
    <s v="REIMB 10/07/16"/>
    <s v="9999935380395541260000"/>
    <s v="JOCELYN HARRIS"/>
    <s v="006017416"/>
    <n v="42696"/>
    <s v="DE520445"/>
    <s v="REIMBURSEMENT"/>
    <s v="2016-11-16 00:00:00"/>
    <s v="2016-11-22 00:00:00"/>
    <s v="DE520445"/>
    <x v="0"/>
    <s v="ACCRUED EXPENDITURE"/>
    <s v="224"/>
    <s v="REIMB TR"/>
    <s v="NON-PERSONNEL SERVICES"/>
    <s v="0600"/>
    <x v="3"/>
    <s v="OTHER SERVICES AND CHARGES"/>
    <s v="0040"/>
    <s v="0402"/>
    <s v="0402"/>
    <s v="TRAVEL - OUT OF CITY"/>
    <s v="SP700"/>
    <s v="SP706"/>
    <s v="E706"/>
    <s v="DC EDUCATION LICENSURE COMMISSION                 "/>
    <s v="NOPROJ"/>
    <s v="NA"/>
    <s v="NO PROJECT INFORMATION"/>
    <m/>
  </r>
  <r>
    <n v="42695.726388880001"/>
    <n v="42692"/>
    <n v="2017"/>
    <n v="2"/>
    <x v="1"/>
    <s v="GD0"/>
    <s v="GD0"/>
    <s v="GD0"/>
    <s v="NOGRNT"/>
    <s v="NA"/>
    <n v="176.82"/>
    <s v="TRVL 8/20-26/2"/>
    <s v="9999935380395541274000"/>
    <s v="JOCELYN HARRIS"/>
    <s v="006017416"/>
    <n v="42696"/>
    <s v="DE520662"/>
    <s v="TRAVEL REIMBURSEMENT"/>
    <s v="2016-11-18 00:00:00"/>
    <s v="2016-11-22 00:00:00"/>
    <s v="DE520662"/>
    <x v="0"/>
    <s v="ACCRUED EXPENDITURE"/>
    <s v="224"/>
    <m/>
    <s v="NON-PERSONNEL SERVICES"/>
    <s v="0600"/>
    <x v="3"/>
    <s v="OTHER SERVICES AND CHARGES"/>
    <s v="0040"/>
    <s v="0402"/>
    <s v="0402"/>
    <s v="TRAVEL - OUT OF CITY"/>
    <s v="SP700"/>
    <s v="SP706"/>
    <s v="E706"/>
    <s v="DC EDUCATION LICENSURE COMMISSION                 "/>
    <s v="NOPROJ"/>
    <s v="NA"/>
    <s v="NO PROJECT INFORMATION"/>
    <m/>
  </r>
  <r>
    <n v="42706.688194440001"/>
    <n v="42706"/>
    <n v="2017"/>
    <n v="3"/>
    <x v="1"/>
    <s v="GD0"/>
    <s v="GD0"/>
    <s v="GD0"/>
    <s v="NOGRNT"/>
    <s v="NA"/>
    <n v="189"/>
    <s v="REIMB 10/07/16"/>
    <s v="9999935380396374110000"/>
    <s v="JOCELYN HARRIS"/>
    <s v="006023978"/>
    <n v="42711"/>
    <s v="DE521745"/>
    <s v="REIMBURSEMENT"/>
    <s v="2016-12-02 00:00:00"/>
    <s v="2016-12-07 00:00:00"/>
    <s v="DE521745"/>
    <x v="0"/>
    <s v="ACCRUED EXPENDITURE"/>
    <s v="224"/>
    <s v="REIMB TR"/>
    <s v="NON-PERSONNEL SERVICES"/>
    <s v="0600"/>
    <x v="3"/>
    <s v="OTHER SERVICES AND CHARGES"/>
    <s v="0040"/>
    <s v="0402"/>
    <s v="0402"/>
    <s v="TRAVEL - OUT OF CITY"/>
    <s v="SP700"/>
    <s v="SP706"/>
    <s v="E706"/>
    <s v="DC EDUCATION LICENSURE COMMISSION                 "/>
    <s v="NOPROJ"/>
    <s v="NA"/>
    <s v="NO PROJECT INFORMATION"/>
    <m/>
  </r>
  <r>
    <n v="42696.035416660001"/>
    <n v="42696"/>
    <n v="2017"/>
    <n v="2"/>
    <x v="1"/>
    <s v="GD0"/>
    <s v="GD0"/>
    <s v="GD0"/>
    <s v="NOGRNT"/>
    <s v="NA"/>
    <n v="-214.65"/>
    <m/>
    <s v="9999935380395541381000"/>
    <s v="JOCELYN HARRIS"/>
    <s v="006017416"/>
    <n v="42696"/>
    <s v="ZE520445"/>
    <m/>
    <m/>
    <m/>
    <s v="ZE520445"/>
    <x v="0"/>
    <s v="ACCRUED EXPENDITURE"/>
    <s v="380"/>
    <s v="DE520445"/>
    <s v="NON-PERSONNEL SERVICES"/>
    <s v="0600"/>
    <x v="3"/>
    <s v="OTHER SERVICES AND CHARGES"/>
    <s v="0040"/>
    <s v="0402"/>
    <s v="0402"/>
    <s v="TRAVEL - OUT OF CITY"/>
    <s v="SP700"/>
    <s v="SP706"/>
    <s v="E706"/>
    <s v="DC EDUCATION LICENSURE COMMISSION                 "/>
    <s v="NOPROJ"/>
    <s v="NA"/>
    <s v="NO PROJECT INFORMATION"/>
    <m/>
  </r>
  <r>
    <n v="42696.035416660001"/>
    <n v="42696"/>
    <n v="2017"/>
    <n v="2"/>
    <x v="1"/>
    <s v="GD0"/>
    <s v="GD0"/>
    <s v="GD0"/>
    <s v="NOGRNT"/>
    <s v="NA"/>
    <n v="-176.82"/>
    <m/>
    <s v="9999935380395541397000"/>
    <s v="JOCELYN HARRIS"/>
    <s v="006017416"/>
    <n v="42696"/>
    <s v="ZE520662"/>
    <m/>
    <m/>
    <m/>
    <s v="ZE520662"/>
    <x v="0"/>
    <s v="ACCRUED EXPENDITURE"/>
    <s v="380"/>
    <s v="DE520662"/>
    <s v="NON-PERSONNEL SERVICES"/>
    <s v="0600"/>
    <x v="3"/>
    <s v="OTHER SERVICES AND CHARGES"/>
    <s v="0040"/>
    <s v="0402"/>
    <s v="0402"/>
    <s v="TRAVEL - OUT OF CITY"/>
    <s v="SP700"/>
    <s v="SP706"/>
    <s v="E706"/>
    <s v="DC EDUCATION LICENSURE COMMISSION                 "/>
    <s v="NOPROJ"/>
    <s v="NA"/>
    <s v="NO PROJECT INFORMATION"/>
    <m/>
  </r>
  <r>
    <n v="42711.014583329998"/>
    <n v="42711"/>
    <n v="2017"/>
    <n v="3"/>
    <x v="1"/>
    <s v="GD0"/>
    <s v="GD0"/>
    <s v="GD0"/>
    <s v="NOGRNT"/>
    <s v="NA"/>
    <n v="-189"/>
    <m/>
    <s v="9999935380396374347000"/>
    <s v="JOCELYN HARRIS"/>
    <s v="006023978"/>
    <n v="42711"/>
    <s v="ZE521745"/>
    <m/>
    <m/>
    <m/>
    <s v="ZE521745"/>
    <x v="0"/>
    <s v="ACCRUED EXPENDITURE"/>
    <s v="380"/>
    <s v="DE521745"/>
    <s v="NON-PERSONNEL SERVICES"/>
    <s v="0600"/>
    <x v="3"/>
    <s v="OTHER SERVICES AND CHARGES"/>
    <s v="0040"/>
    <s v="0402"/>
    <s v="0402"/>
    <s v="TRAVEL - OUT OF CITY"/>
    <s v="SP700"/>
    <s v="SP706"/>
    <s v="E706"/>
    <s v="DC EDUCATION LICENSURE COMMISSION                 "/>
    <s v="NOPROJ"/>
    <s v="NA"/>
    <s v="NO PROJECT INFORMATION"/>
    <m/>
  </r>
  <r>
    <n v="42702.504166660001"/>
    <n v="42702"/>
    <n v="2017"/>
    <n v="2"/>
    <x v="1"/>
    <s v="GD0"/>
    <s v="GD0"/>
    <s v="GD0"/>
    <s v="NOGRNT"/>
    <s v="NA"/>
    <n v="10000"/>
    <m/>
    <m/>
    <m/>
    <s v="         "/>
    <m/>
    <s v="JN17EF05"/>
    <s v="POST INT PRIN AND FEE"/>
    <m/>
    <m/>
    <s v="JN17EF05"/>
    <x v="2"/>
    <s v="CASH REVENUE"/>
    <s v="417"/>
    <m/>
    <s v="MISCELLANEOUS INCOME - PUBLIC"/>
    <s v="0600"/>
    <x v="4"/>
    <s v="OTHER REVENUE"/>
    <s v="1138"/>
    <s v="6111"/>
    <s v="6111"/>
    <s v="OTHER REVENUE - OTHER"/>
    <s v="CE011"/>
    <s v="70000"/>
    <s v="0700"/>
    <s v="PUBLIC CHARTER SCH FIN AND SUPPORT                "/>
    <s v="NOPROJ"/>
    <s v="NA"/>
    <s v="NO PROJECT INFORMATION"/>
    <m/>
  </r>
  <r>
    <n v="42713.482638879999"/>
    <n v="42713"/>
    <n v="2017"/>
    <n v="3"/>
    <x v="1"/>
    <s v="GD0"/>
    <s v="GD0"/>
    <s v="GD0"/>
    <s v="NOGRNT"/>
    <s v="NA"/>
    <n v="1923.97"/>
    <m/>
    <m/>
    <m/>
    <s v="         "/>
    <m/>
    <s v="JN17EF07"/>
    <s v="POST INT PRIN AND FEE"/>
    <m/>
    <m/>
    <s v="JN17EF07"/>
    <x v="2"/>
    <s v="CASH REVENUE"/>
    <s v="417"/>
    <m/>
    <s v="MISCELLANEOUS INCOME - PUBLIC"/>
    <s v="0600"/>
    <x v="4"/>
    <s v="OTHER REVENUE"/>
    <s v="1138"/>
    <s v="6111"/>
    <s v="6111"/>
    <s v="OTHER REVENUE - OTHER"/>
    <s v="CE012"/>
    <s v="70000"/>
    <s v="0700"/>
    <s v="PUBLIC CHARTER SCH FIN AND SUPPORT                "/>
    <s v="NOPROJ"/>
    <s v="NA"/>
    <s v="NO PROJECT INFORMATION"/>
    <m/>
  </r>
  <r>
    <n v="42710.594444440001"/>
    <n v="42704"/>
    <n v="2017"/>
    <n v="2"/>
    <x v="1"/>
    <s v="GD0"/>
    <s v="GD0"/>
    <s v="GD0"/>
    <s v="NOGRNT"/>
    <s v="NA"/>
    <n v="89.86"/>
    <m/>
    <m/>
    <m/>
    <s v="         "/>
    <m/>
    <s v="JN17EF06"/>
    <s v="POST INT PRIN AND FEE"/>
    <m/>
    <m/>
    <s v="JN17EF06"/>
    <x v="2"/>
    <s v="CASH REVENUE"/>
    <s v="417"/>
    <m/>
    <s v="MISCELLANEOUS INCOME - PUBLIC"/>
    <s v="0600"/>
    <x v="4"/>
    <s v="INTEREST INCOME"/>
    <s v="1133"/>
    <s v="5600"/>
    <s v="5600"/>
    <s v="INTEREST INCOME"/>
    <s v="CE025"/>
    <s v="70000"/>
    <s v="0700"/>
    <s v="PUBLIC CHARTER SCH FIN AND SUPPORT                "/>
    <s v="NOPROJ"/>
    <s v="NA"/>
    <s v="NO PROJECT INFORMATION"/>
    <m/>
  </r>
  <r>
    <n v="42716.527777770003"/>
    <n v="42704"/>
    <n v="2017"/>
    <n v="2"/>
    <x v="1"/>
    <s v="GD0"/>
    <s v="GD0"/>
    <s v="GD0"/>
    <s v="NOGRNT"/>
    <s v="NA"/>
    <n v="86.98"/>
    <m/>
    <m/>
    <m/>
    <s v="         "/>
    <m/>
    <s v="JN17EF10"/>
    <s v="POST INTEREST"/>
    <m/>
    <m/>
    <s v="JN17EF10"/>
    <x v="2"/>
    <s v="CASH REVENUE"/>
    <s v="417"/>
    <m/>
    <s v="MISCELLANEOUS INCOME - PUBLIC"/>
    <s v="0600"/>
    <x v="4"/>
    <s v="INTEREST INCOME"/>
    <s v="1133"/>
    <s v="5600"/>
    <s v="5600"/>
    <s v="INTEREST INCOME"/>
    <s v="CE025"/>
    <s v="70000"/>
    <s v="0700"/>
    <s v="PUBLIC CHARTER SCH FIN AND SUPPORT                "/>
    <s v="NOPROJ"/>
    <s v="NA"/>
    <s v="NO PROJECT INFORMATION"/>
    <m/>
  </r>
  <r>
    <n v="42690.420138879999"/>
    <n v="42690"/>
    <n v="2017"/>
    <n v="2"/>
    <x v="1"/>
    <s v="GD0"/>
    <s v="GD0"/>
    <s v="GD0"/>
    <s v="NOGRNT"/>
    <s v="NA"/>
    <n v="2107.5"/>
    <s v="IA000286845609"/>
    <m/>
    <m/>
    <s v="         "/>
    <m/>
    <s v="DT17WF08"/>
    <s v="GED TESTING DEPOSIT"/>
    <m/>
    <m/>
    <s v="DT17WF08"/>
    <x v="2"/>
    <s v="CASH REVENUE"/>
    <s v="190"/>
    <m/>
    <s v="CHARGES FOR SERVICES - PUBLIC"/>
    <s v="0600"/>
    <x v="5"/>
    <s v="OTHER CHARGES FOR SERVICES"/>
    <s v="1021"/>
    <s v="3234"/>
    <s v="3234"/>
    <s v="OTHER CHARGES FOR SERVICES - OTHER"/>
    <s v="E7604"/>
    <s v="OT705"/>
    <s v="D705"/>
    <s v="GED TESTING                                       "/>
    <s v="NOPROJ"/>
    <s v="NA"/>
    <s v="NO PROJECT INFORMATION"/>
    <m/>
  </r>
  <r>
    <n v="42706.566666660001"/>
    <n v="42706"/>
    <n v="2017"/>
    <n v="3"/>
    <x v="1"/>
    <s v="GD0"/>
    <s v="GD0"/>
    <s v="GD0"/>
    <s v="NOGRNT"/>
    <s v="NA"/>
    <n v="-2107.5"/>
    <s v="VARIOUS"/>
    <m/>
    <m/>
    <s v="         "/>
    <m/>
    <s v="DT17WF16"/>
    <s v="POST TO CORRECT ATTRIBUTES"/>
    <m/>
    <m/>
    <s v="DT17WF16"/>
    <x v="2"/>
    <s v="CASH REVENUE"/>
    <s v="190"/>
    <m/>
    <s v="CHARGES FOR SERVICES - PUBLIC"/>
    <s v="0600"/>
    <x v="5"/>
    <s v="OTHER CHARGES FOR SERVICES"/>
    <s v="1021"/>
    <s v="3234"/>
    <s v="3234"/>
    <s v="OTHER CHARGES FOR SERVICES - OTHER"/>
    <s v="E7604"/>
    <s v="OT705"/>
    <s v="D705"/>
    <s v="GED TESTING                                       "/>
    <s v="NOPROJ"/>
    <s v="NA"/>
    <s v="NO PROJECT INFORMATION"/>
    <m/>
  </r>
  <r>
    <n v="42692.400694440003"/>
    <n v="42692"/>
    <n v="2017"/>
    <n v="2"/>
    <x v="1"/>
    <s v="GD0"/>
    <s v="GD0"/>
    <s v="GD0"/>
    <s v="NOGRNT"/>
    <s v="NA"/>
    <n v="585"/>
    <s v="IA004086094918"/>
    <m/>
    <m/>
    <s v="         "/>
    <m/>
    <s v="DT16WF11"/>
    <s v="DCSAA VOLLEYBALL"/>
    <m/>
    <m/>
    <s v="DT16WF11"/>
    <x v="2"/>
    <s v="CASH REVENUE"/>
    <s v="190"/>
    <m/>
    <s v="CHARGES FOR SERVICES - PUBLIC"/>
    <s v="0600"/>
    <x v="2"/>
    <s v="OTHER CHARGES FOR SERVICES"/>
    <s v="1021"/>
    <s v="3234"/>
    <s v="3234"/>
    <s v="OTHER CHARGES FOR SERVICES - OTHER"/>
    <s v="OT502"/>
    <s v="OT502"/>
    <s v="D502"/>
    <s v="ATHLETICS                                         "/>
    <s v="NOPROJ"/>
    <s v="NA"/>
    <s v="NO PROJECT INFORMATION"/>
    <m/>
  </r>
  <r>
    <n v="42657.613194439997"/>
    <n v="42657"/>
    <n v="2017"/>
    <n v="1"/>
    <x v="1"/>
    <s v="GD0"/>
    <s v="GD0"/>
    <s v="GD0"/>
    <s v="NOGRNT"/>
    <s v="NA"/>
    <n v="12810"/>
    <s v="IA000283345065"/>
    <m/>
    <m/>
    <s v="         "/>
    <m/>
    <s v="DT17WF02"/>
    <s v="ATHLETICS DEPOSIT"/>
    <m/>
    <m/>
    <s v="DT17WF02"/>
    <x v="2"/>
    <s v="CASH REVENUE"/>
    <s v="190"/>
    <m/>
    <s v="CHARGES FOR SERVICES - PUBLIC"/>
    <s v="0600"/>
    <x v="2"/>
    <s v="OTHER CHARGES FOR SERVICES"/>
    <s v="1021"/>
    <s v="3234"/>
    <s v="3234"/>
    <s v="OTHER CHARGES FOR SERVICES - OTHER"/>
    <s v="OT502"/>
    <s v="OT502"/>
    <s v="D502"/>
    <s v="ATHLETICS                                         "/>
    <s v="NOPROJ"/>
    <s v="NA"/>
    <s v="NO PROJECT INFORMATION"/>
    <m/>
  </r>
  <r>
    <n v="42692.399305550003"/>
    <n v="42692"/>
    <n v="2017"/>
    <n v="2"/>
    <x v="1"/>
    <s v="GD0"/>
    <s v="GD0"/>
    <s v="GD0"/>
    <s v="NOGRNT"/>
    <s v="NA"/>
    <n v="525"/>
    <s v="IA009984009805"/>
    <m/>
    <m/>
    <s v="         "/>
    <m/>
    <s v="DT17WF10"/>
    <s v="DCSAA FOOTBALL"/>
    <m/>
    <m/>
    <s v="DT17WF10"/>
    <x v="2"/>
    <s v="CASH REVENUE"/>
    <s v="190"/>
    <m/>
    <s v="CHARGES FOR SERVICES - PUBLIC"/>
    <s v="0600"/>
    <x v="2"/>
    <s v="OTHER CHARGES FOR SERVICES"/>
    <s v="1021"/>
    <s v="3234"/>
    <s v="3234"/>
    <s v="OTHER CHARGES FOR SERVICES - OTHER"/>
    <s v="OT502"/>
    <s v="OT502"/>
    <s v="D502"/>
    <s v="ATHLETICS                                         "/>
    <s v="NOPROJ"/>
    <s v="NA"/>
    <s v="NO PROJECT INFORMATION"/>
    <m/>
  </r>
  <r>
    <n v="42692.399305550003"/>
    <n v="42692"/>
    <n v="2017"/>
    <n v="2"/>
    <x v="1"/>
    <s v="GD0"/>
    <s v="GD0"/>
    <s v="GD0"/>
    <s v="NOGRNT"/>
    <s v="NA"/>
    <n v="1405"/>
    <s v="IA009984009809"/>
    <m/>
    <m/>
    <s v="         "/>
    <m/>
    <s v="DT17WF10"/>
    <s v="DCSAA FOOTBALL"/>
    <m/>
    <m/>
    <s v="DT17WF10"/>
    <x v="2"/>
    <s v="CASH REVENUE"/>
    <s v="190"/>
    <m/>
    <s v="CHARGES FOR SERVICES - PUBLIC"/>
    <s v="0600"/>
    <x v="2"/>
    <s v="OTHER CHARGES FOR SERVICES"/>
    <s v="1021"/>
    <s v="3234"/>
    <s v="3234"/>
    <s v="OTHER CHARGES FOR SERVICES - OTHER"/>
    <s v="OT502"/>
    <s v="OT502"/>
    <s v="D502"/>
    <s v="ATHLETICS                                         "/>
    <s v="NOPROJ"/>
    <s v="NA"/>
    <s v="NO PROJECT INFORMATION"/>
    <m/>
  </r>
  <r>
    <n v="42692.398611110002"/>
    <n v="42692"/>
    <n v="2017"/>
    <n v="2"/>
    <x v="1"/>
    <s v="GD0"/>
    <s v="GD0"/>
    <s v="GD0"/>
    <s v="NOGRNT"/>
    <s v="NA"/>
    <n v="4475"/>
    <s v="IA009984052805"/>
    <m/>
    <m/>
    <s v="         "/>
    <m/>
    <s v="DT17WF10"/>
    <s v="DCSAA SOCCER"/>
    <m/>
    <m/>
    <s v="DT17WF10"/>
    <x v="2"/>
    <s v="CASH REVENUE"/>
    <s v="190"/>
    <m/>
    <s v="CHARGES FOR SERVICES - PUBLIC"/>
    <s v="0600"/>
    <x v="2"/>
    <s v="OTHER CHARGES FOR SERVICES"/>
    <s v="1021"/>
    <s v="3234"/>
    <s v="3234"/>
    <s v="OTHER CHARGES FOR SERVICES - OTHER"/>
    <s v="OT502"/>
    <s v="OT502"/>
    <s v="D502"/>
    <s v="ATHLETICS                                         "/>
    <s v="NOPROJ"/>
    <s v="NA"/>
    <s v="NO PROJECT INFORMATION"/>
    <m/>
  </r>
  <r>
    <n v="42702.583333330003"/>
    <n v="42693"/>
    <n v="2017"/>
    <n v="2"/>
    <x v="1"/>
    <s v="GD0"/>
    <s v="GD0"/>
    <s v="GD0"/>
    <s v="NOGRNT"/>
    <s v="NA"/>
    <n v="1280"/>
    <s v="IA009988385979"/>
    <m/>
    <m/>
    <s v="         "/>
    <m/>
    <s v="DT17WF14"/>
    <s v="ATHLETICS DEPOSIT"/>
    <m/>
    <m/>
    <s v="DT17WF14"/>
    <x v="2"/>
    <s v="CASH REVENUE"/>
    <s v="190"/>
    <m/>
    <s v="CHARGES FOR SERVICES - PUBLIC"/>
    <s v="0600"/>
    <x v="2"/>
    <s v="OTHER CHARGES FOR SERVICES"/>
    <s v="1021"/>
    <s v="3234"/>
    <s v="3234"/>
    <s v="OTHER CHARGES FOR SERVICES - OTHER"/>
    <s v="OT502"/>
    <s v="OT502"/>
    <s v="D502"/>
    <s v="ATHLETICS                                         "/>
    <s v="NOPROJ"/>
    <s v="NA"/>
    <s v="NO PROJECT INFORMATION"/>
    <m/>
  </r>
  <r>
    <n v="42706.44652777"/>
    <n v="42706"/>
    <n v="2017"/>
    <n v="3"/>
    <x v="1"/>
    <s v="GD0"/>
    <s v="GD0"/>
    <s v="GD0"/>
    <s v="NOGRNT"/>
    <s v="NA"/>
    <n v="-22155"/>
    <s v="VARIOUS"/>
    <m/>
    <m/>
    <s v="         "/>
    <m/>
    <s v="DT17WF16"/>
    <s v="MOVE TO CORRECT INDEX &amp; PCA"/>
    <m/>
    <m/>
    <s v="DT17WF16"/>
    <x v="2"/>
    <s v="CASH REVENUE"/>
    <s v="190"/>
    <m/>
    <s v="CHARGES FOR SERVICES - PUBLIC"/>
    <s v="0600"/>
    <x v="2"/>
    <s v="OTHER CHARGES FOR SERVICES"/>
    <s v="1021"/>
    <s v="3234"/>
    <s v="3234"/>
    <s v="OTHER CHARGES FOR SERVICES - OTHER"/>
    <s v="OT502"/>
    <s v="OT502"/>
    <s v="D502"/>
    <s v="ATHLETICS                                         "/>
    <s v="NOPROJ"/>
    <s v="NA"/>
    <s v="NO PROJECT INFORMATION"/>
    <m/>
  </r>
  <r>
    <n v="42744.382638880001"/>
    <n v="42735"/>
    <n v="2017"/>
    <n v="3"/>
    <x v="1"/>
    <s v="GD0"/>
    <s v="GD0"/>
    <s v="GD0"/>
    <s v="NOGRNT"/>
    <s v="NA"/>
    <n v="1075"/>
    <s v="DT17WF03"/>
    <m/>
    <m/>
    <s v="         "/>
    <m/>
    <s v="DT17WF29"/>
    <s v="POST DEPOSIT"/>
    <m/>
    <m/>
    <s v="DT17WF29"/>
    <x v="2"/>
    <s v="CASH REVENUE"/>
    <s v="190"/>
    <m/>
    <s v="CHARGES FOR SERVICES - PUBLIC"/>
    <s v="0600"/>
    <x v="2"/>
    <s v="OTHER CHARGES FOR SERVICES"/>
    <s v="1021"/>
    <s v="3234"/>
    <s v="3234"/>
    <s v="OTHER CHARGES FOR SERVICES - OTHER"/>
    <s v="OT502"/>
    <s v="OT502"/>
    <s v="D502"/>
    <s v="ATHLETICS                                         "/>
    <s v="NOPROJ"/>
    <s v="NA"/>
    <s v="NO PROJECT INFORMATION"/>
    <m/>
  </r>
  <r>
    <n v="42663.598611109999"/>
    <n v="42662"/>
    <n v="2017"/>
    <n v="1"/>
    <x v="1"/>
    <s v="GD0"/>
    <s v="GD0"/>
    <s v="GD0"/>
    <s v="NOGRNT"/>
    <s v="NA"/>
    <n v="16000"/>
    <s v="IA000381903132"/>
    <m/>
    <m/>
    <s v="         "/>
    <m/>
    <s v="DT16JC04"/>
    <s v="REV FROM COMP. AND INTEGRITY"/>
    <m/>
    <m/>
    <s v="DT16JC04"/>
    <x v="2"/>
    <s v="CASH REVENUE"/>
    <s v="190"/>
    <m/>
    <s v="CHARGES FOR SERVICES - PUBLIC"/>
    <s v="0600"/>
    <x v="6"/>
    <s v="OTHER CHARGES FOR SERVICES"/>
    <s v="1021"/>
    <s v="3234"/>
    <s v="3234"/>
    <s v="OTHER CHARGES FOR SERVICES - OTHER"/>
    <s v="P6011"/>
    <s v="OT806"/>
    <s v="D806"/>
    <s v="PRE-K EXPANSION PROGRAM                           "/>
    <s v="NOPROJ"/>
    <s v="NA"/>
    <s v="NO PROJECT INFORMATION"/>
    <m/>
  </r>
  <r>
    <n v="42692.396527769997"/>
    <n v="42691"/>
    <n v="2017"/>
    <n v="2"/>
    <x v="1"/>
    <s v="GD0"/>
    <s v="GD0"/>
    <s v="GD0"/>
    <s v="NOGRNT"/>
    <s v="NA"/>
    <n v="8225"/>
    <s v="IA000283309235"/>
    <m/>
    <m/>
    <s v="         "/>
    <m/>
    <s v="DT16JC08"/>
    <s v="REVENUE FROM COMPLAINCE AND IN"/>
    <m/>
    <m/>
    <s v="DT16JC08"/>
    <x v="2"/>
    <s v="CASH REVENUE"/>
    <s v="190"/>
    <m/>
    <s v="CHARGES FOR SERVICES - PUBLIC"/>
    <s v="0600"/>
    <x v="6"/>
    <s v="OTHER CHARGES FOR SERVICES"/>
    <s v="1021"/>
    <s v="3234"/>
    <s v="3234"/>
    <s v="OTHER CHARGES FOR SERVICES - OTHER"/>
    <s v="P6011"/>
    <s v="OT806"/>
    <s v="D806"/>
    <s v="PRE-K EXPANSION PROGRAM                           "/>
    <s v="NOPROJ"/>
    <s v="NA"/>
    <s v="NO PROJECT INFORMATION"/>
    <m/>
  </r>
  <r>
    <n v="42692.414583329999"/>
    <n v="42691"/>
    <n v="2017"/>
    <n v="2"/>
    <x v="1"/>
    <s v="GD0"/>
    <s v="GD0"/>
    <s v="GD0"/>
    <s v="NOGRNT"/>
    <s v="NA"/>
    <n v="725"/>
    <s v="IA000283279279"/>
    <m/>
    <m/>
    <s v="         "/>
    <m/>
    <s v="DT17JC10"/>
    <s v="RECORD REV FROM CHILD CARE ELI"/>
    <m/>
    <m/>
    <s v="DT17JC10"/>
    <x v="2"/>
    <s v="CASH REVENUE"/>
    <s v="190"/>
    <m/>
    <s v="CHARGES FOR SERVICES - PUBLIC"/>
    <s v="0600"/>
    <x v="6"/>
    <s v="OTHER CHARGES FOR SERVICES"/>
    <s v="1021"/>
    <s v="3234"/>
    <s v="3234"/>
    <s v="OTHER CHARGES FOR SERVICES - OTHER"/>
    <s v="P6011"/>
    <s v="OT806"/>
    <s v="D806"/>
    <s v="PRE-K EXPANSION PROGRAM                           "/>
    <s v="NOPROJ"/>
    <s v="NA"/>
    <s v="NO PROJECT INFORMATION"/>
    <m/>
  </r>
  <r>
    <n v="42663.597916660001"/>
    <n v="42662"/>
    <n v="2017"/>
    <n v="1"/>
    <x v="1"/>
    <s v="GD0"/>
    <s v="GD0"/>
    <s v="GD0"/>
    <s v="NOGRNT"/>
    <s v="NA"/>
    <n v="414"/>
    <s v="IA000381814565"/>
    <m/>
    <m/>
    <s v="         "/>
    <m/>
    <s v="DT16JC85"/>
    <s v="COLLECTION OF NON RESIDENT TUT"/>
    <m/>
    <m/>
    <s v="DT16JC85"/>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681.409027770002"/>
    <n v="42677"/>
    <n v="2017"/>
    <n v="2"/>
    <x v="1"/>
    <s v="GD0"/>
    <s v="GD0"/>
    <s v="GD0"/>
    <s v="NOGRNT"/>
    <s v="NA"/>
    <n v="4705"/>
    <s v="IA000287832846"/>
    <m/>
    <m/>
    <s v="         "/>
    <m/>
    <s v="DT17JC03"/>
    <s v="TO RECORD REVENUE"/>
    <m/>
    <m/>
    <s v="DT17JC03"/>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681.40972222"/>
    <n v="42677"/>
    <n v="2017"/>
    <n v="2"/>
    <x v="1"/>
    <s v="GD0"/>
    <s v="GD0"/>
    <s v="GD0"/>
    <s v="NOGRNT"/>
    <s v="NA"/>
    <n v="7961.02"/>
    <s v="IA000287837975"/>
    <m/>
    <m/>
    <s v="         "/>
    <m/>
    <s v="DT17JC03"/>
    <s v="TO RECORD REVENUE"/>
    <m/>
    <m/>
    <s v="DT17JC03"/>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663.604166659999"/>
    <n v="42662"/>
    <n v="2017"/>
    <n v="1"/>
    <x v="1"/>
    <s v="GD0"/>
    <s v="GD0"/>
    <s v="GD0"/>
    <s v="NOGRNT"/>
    <s v="NA"/>
    <n v="8196.5499999999993"/>
    <s v="IA000381826003"/>
    <m/>
    <m/>
    <s v="         "/>
    <m/>
    <s v="DT17JC06"/>
    <s v="NON RESIDENT TUTION"/>
    <m/>
    <m/>
    <s v="DT17JC06"/>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692.390972219997"/>
    <n v="42691"/>
    <n v="2017"/>
    <n v="2"/>
    <x v="1"/>
    <s v="GD0"/>
    <s v="GD0"/>
    <s v="GD0"/>
    <s v="NOGRNT"/>
    <s v="NA"/>
    <n v="14415.25"/>
    <s v="IA000283250971"/>
    <m/>
    <m/>
    <s v="         "/>
    <m/>
    <s v="DT17JC07"/>
    <s v="RECORD COLLECTION OF NON RES.T"/>
    <m/>
    <m/>
    <s v="DT17JC07"/>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690.418749999997"/>
    <n v="42690"/>
    <n v="2017"/>
    <n v="2"/>
    <x v="1"/>
    <s v="GD0"/>
    <s v="GD0"/>
    <s v="GD0"/>
    <s v="NOGRNT"/>
    <s v="NA"/>
    <n v="300"/>
    <s v="IA000286846538"/>
    <m/>
    <m/>
    <s v="         "/>
    <m/>
    <s v="DT17WF06"/>
    <s v="NON RESIDENT TUITION"/>
    <m/>
    <m/>
    <s v="DT17WF06"/>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706.44652777"/>
    <n v="42706"/>
    <n v="2017"/>
    <n v="3"/>
    <x v="1"/>
    <s v="GD0"/>
    <s v="GD0"/>
    <s v="GD0"/>
    <s v="NOGRNT"/>
    <s v="NA"/>
    <n v="-39455.82"/>
    <s v="VARIOUS"/>
    <m/>
    <m/>
    <s v="         "/>
    <m/>
    <s v="DT17WF16"/>
    <s v="MOVE TO CORRECT INDEX &amp; PCA"/>
    <m/>
    <m/>
    <s v="DT17WF16"/>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744.38194444"/>
    <n v="42735"/>
    <n v="2017"/>
    <n v="3"/>
    <x v="1"/>
    <s v="GD0"/>
    <s v="GD0"/>
    <s v="GD0"/>
    <s v="NOGRNT"/>
    <s v="NA"/>
    <n v="3464"/>
    <s v="DT17WF05"/>
    <m/>
    <m/>
    <s v="         "/>
    <m/>
    <s v="DT17WF29"/>
    <s v="POST DEPOSIT"/>
    <m/>
    <m/>
    <s v="DT17WF29"/>
    <x v="2"/>
    <s v="CASH REVENUE"/>
    <s v="190"/>
    <m/>
    <s v="CHARGES FOR SERVICES - PUBLIC"/>
    <s v="0600"/>
    <x v="0"/>
    <s v="OTHER CHARGES FOR SERVICES"/>
    <s v="1021"/>
    <s v="3234"/>
    <s v="3234"/>
    <s v="OTHER CHARGES FOR SERVICES - OTHER"/>
    <s v="S0618"/>
    <s v="OT301"/>
    <s v="D301"/>
    <s v="OFFICE OF THE CHIEF OPERATION OFFICER             "/>
    <s v="NOPROJ"/>
    <s v="NA"/>
    <s v="NO PROJECT INFORMATION"/>
    <m/>
  </r>
  <r>
    <n v="42725.5"/>
    <n v="42716"/>
    <n v="2017"/>
    <n v="3"/>
    <x v="1"/>
    <s v="GD0"/>
    <s v="GD0"/>
    <s v="GD0"/>
    <s v="NOGRNT"/>
    <s v="NA"/>
    <n v="239"/>
    <m/>
    <m/>
    <m/>
    <s v="         "/>
    <m/>
    <s v="JA17JC05"/>
    <s v="PCARD EXPEND 10/1/16-10/20/16"/>
    <m/>
    <m/>
    <s v="JA17JC05"/>
    <x v="1"/>
    <s v="CASH EXPENDITURE"/>
    <s v="413"/>
    <m/>
    <s v="NON-PERSONNEL SERVICES"/>
    <s v="0600"/>
    <x v="0"/>
    <s v="OTHER SERVICES AND CHARGES"/>
    <s v="0040"/>
    <s v="0401"/>
    <s v="0401"/>
    <s v="TRAVEL - LOCAL"/>
    <s v="SP300"/>
    <s v="SP618"/>
    <s v="E305"/>
    <s v="OFFICE OF ENROLLMENT AND RESIDENCY                "/>
    <s v="NOPROJ"/>
    <s v="NA"/>
    <s v="NO PROJECT INFORMATION"/>
    <m/>
  </r>
  <r>
    <n v="42713.4375"/>
    <n v="42713"/>
    <n v="2017"/>
    <n v="3"/>
    <x v="1"/>
    <s v="GD0"/>
    <s v="GD0"/>
    <s v="GD0"/>
    <s v="NOGRNT"/>
    <s v="NA"/>
    <n v="24717"/>
    <s v="IA000387263436"/>
    <m/>
    <m/>
    <s v="         "/>
    <m/>
    <s v="DT16WF23"/>
    <s v="NON RESIDENT TUITION"/>
    <m/>
    <m/>
    <s v="DT16WF23"/>
    <x v="2"/>
    <s v="CASH REVENUE"/>
    <s v="190"/>
    <m/>
    <s v="CHARGES FOR SERVICES - PUBLIC"/>
    <s v="0600"/>
    <x v="0"/>
    <s v="OTHER CHARGES FOR SERVICES"/>
    <s v="1021"/>
    <s v="3234"/>
    <s v="3234"/>
    <s v="OTHER CHARGES FOR SERVICES - OTHER"/>
    <s v="SP300"/>
    <s v="SP618"/>
    <s v="E305"/>
    <s v="OFFICE OF ENROLLMENT AND RESIDENCY                "/>
    <s v="NOPROJ"/>
    <s v="NA"/>
    <s v="NO PROJECT INFORMATION"/>
    <m/>
  </r>
  <r>
    <n v="42717.47430555"/>
    <n v="42716"/>
    <n v="2017"/>
    <n v="3"/>
    <x v="1"/>
    <s v="GD0"/>
    <s v="GD0"/>
    <s v="GD0"/>
    <s v="NOGRNT"/>
    <s v="NA"/>
    <n v="9959"/>
    <s v="IA000281515043"/>
    <m/>
    <m/>
    <s v="         "/>
    <m/>
    <s v="DT17JC14"/>
    <s v="RECORD NON RESIDENT TUTION COL"/>
    <m/>
    <m/>
    <s v="DT17JC14"/>
    <x v="2"/>
    <s v="CASH REVENUE"/>
    <s v="190"/>
    <m/>
    <s v="CHARGES FOR SERVICES - PUBLIC"/>
    <s v="0600"/>
    <x v="0"/>
    <s v="OTHER CHARGES FOR SERVICES"/>
    <s v="1021"/>
    <s v="3234"/>
    <s v="3234"/>
    <s v="OTHER CHARGES FOR SERVICES - OTHER"/>
    <s v="SP300"/>
    <s v="SP618"/>
    <s v="E305"/>
    <s v="OFFICE OF ENROLLMENT AND RESIDENCY                "/>
    <s v="NOPROJ"/>
    <s v="NA"/>
    <s v="NO PROJECT INFORMATION"/>
    <m/>
  </r>
  <r>
    <n v="42723.459722220003"/>
    <n v="42720"/>
    <n v="2017"/>
    <n v="3"/>
    <x v="1"/>
    <s v="GD0"/>
    <s v="GD0"/>
    <s v="GD0"/>
    <s v="NOGRNT"/>
    <s v="NA"/>
    <n v="5823.4"/>
    <s v="IA000385310570"/>
    <m/>
    <m/>
    <s v="         "/>
    <m/>
    <s v="DT17JC15"/>
    <s v="REVENUE FROM NON RESIDENT TUTI"/>
    <m/>
    <m/>
    <s v="DT17JC15"/>
    <x v="2"/>
    <s v="CASH REVENUE"/>
    <s v="190"/>
    <m/>
    <s v="CHARGES FOR SERVICES - PUBLIC"/>
    <s v="0600"/>
    <x v="0"/>
    <s v="OTHER CHARGES FOR SERVICES"/>
    <s v="1021"/>
    <s v="3234"/>
    <s v="3234"/>
    <s v="OTHER CHARGES FOR SERVICES - OTHER"/>
    <s v="SP300"/>
    <s v="SP618"/>
    <s v="E305"/>
    <s v="OFFICE OF ENROLLMENT AND RESIDENCY                "/>
    <s v="NOPROJ"/>
    <s v="NA"/>
    <s v="NO PROJECT INFORMATION"/>
    <m/>
  </r>
  <r>
    <n v="42706.447222219998"/>
    <n v="42706"/>
    <n v="2017"/>
    <n v="3"/>
    <x v="1"/>
    <s v="GD0"/>
    <s v="GD0"/>
    <s v="GD0"/>
    <s v="NOGRNT"/>
    <s v="NA"/>
    <n v="39455.82"/>
    <s v="VARIOUS"/>
    <m/>
    <m/>
    <s v="         "/>
    <m/>
    <s v="DT17WF16"/>
    <s v="MOVE TO CORRECT INDEX &amp; PCA"/>
    <m/>
    <m/>
    <s v="DT17WF16"/>
    <x v="2"/>
    <s v="CASH REVENUE"/>
    <s v="190"/>
    <m/>
    <s v="CHARGES FOR SERVICES - PUBLIC"/>
    <s v="0600"/>
    <x v="0"/>
    <s v="OTHER CHARGES FOR SERVICES"/>
    <s v="1021"/>
    <s v="3234"/>
    <s v="3234"/>
    <s v="OTHER CHARGES FOR SERVICES - OTHER"/>
    <s v="SP300"/>
    <s v="SP618"/>
    <s v="E305"/>
    <s v="OFFICE OF ENROLLMENT AND RESIDENCY                "/>
    <s v="NOPROJ"/>
    <s v="NA"/>
    <s v="NO PROJECT INFORMATION"/>
    <m/>
  </r>
  <r>
    <n v="42718.483333329998"/>
    <n v="42718"/>
    <n v="2017"/>
    <n v="3"/>
    <x v="1"/>
    <s v="GD0"/>
    <s v="GD0"/>
    <s v="GD0"/>
    <s v="NOGRNT"/>
    <s v="NA"/>
    <n v="8790.85"/>
    <s v="IA000284746365"/>
    <m/>
    <m/>
    <s v="         "/>
    <m/>
    <s v="DT17WF27"/>
    <s v="NON RESIDENT TUITION"/>
    <m/>
    <m/>
    <s v="DT17WF27"/>
    <x v="2"/>
    <s v="CASH REVENUE"/>
    <s v="190"/>
    <m/>
    <s v="CHARGES FOR SERVICES - PUBLIC"/>
    <s v="0600"/>
    <x v="0"/>
    <s v="OTHER CHARGES FOR SERVICES"/>
    <s v="1021"/>
    <s v="3234"/>
    <s v="3234"/>
    <s v="OTHER CHARGES FOR SERVICES - OTHER"/>
    <s v="SP300"/>
    <s v="SP618"/>
    <s v="E305"/>
    <s v="OFFICE OF ENROLLMENT AND RESIDENCY                "/>
    <s v="NOPROJ"/>
    <s v="NA"/>
    <s v="NO PROJECT INFORMATION"/>
    <m/>
  </r>
  <r>
    <n v="42706.382638880001"/>
    <n v="42706"/>
    <n v="2017"/>
    <n v="3"/>
    <x v="1"/>
    <s v="GD0"/>
    <s v="GD0"/>
    <s v="GD0"/>
    <s v="NOGRNT"/>
    <s v="NA"/>
    <n v="8035"/>
    <s v="IA009991731243"/>
    <m/>
    <m/>
    <s v="         "/>
    <m/>
    <s v="DT16WF15"/>
    <s v="ATHLETICS DEPOSIT"/>
    <m/>
    <m/>
    <s v="DT16WF15"/>
    <x v="2"/>
    <s v="CASH REVENUE"/>
    <s v="190"/>
    <m/>
    <s v="CHARGES FOR SERVICES - PUBLIC"/>
    <s v="0600"/>
    <x v="2"/>
    <s v="OTHER CHARGES FOR SERVICES"/>
    <s v="1021"/>
    <s v="3234"/>
    <s v="3234"/>
    <s v="OTHER CHARGES FOR SERVICES - OTHER"/>
    <s v="SP500"/>
    <s v="SP619"/>
    <s v="E502"/>
    <s v="DC STATE ATHLETIC ASSOCIATION                     "/>
    <s v="NOPROJ"/>
    <s v="NA"/>
    <s v="NO PROJECT INFORMATION"/>
    <m/>
  </r>
  <r>
    <n v="42725.69097222"/>
    <n v="42724"/>
    <n v="2017"/>
    <n v="3"/>
    <x v="1"/>
    <s v="GD0"/>
    <s v="GD0"/>
    <s v="GD0"/>
    <s v="NOGRNT"/>
    <s v="NA"/>
    <n v="15000"/>
    <s v="IA008581930090"/>
    <m/>
    <m/>
    <s v="         "/>
    <m/>
    <s v="DT17JC18"/>
    <s v="REVENUE FROM OSSE ATHLETIC LEA"/>
    <m/>
    <m/>
    <s v="DT17JC18"/>
    <x v="2"/>
    <s v="CASH REVENUE"/>
    <s v="190"/>
    <m/>
    <s v="CHARGES FOR SERVICES - PUBLIC"/>
    <s v="0600"/>
    <x v="2"/>
    <s v="OTHER CHARGES FOR SERVICES"/>
    <s v="1021"/>
    <s v="3234"/>
    <s v="3234"/>
    <s v="OTHER CHARGES FOR SERVICES - OTHER"/>
    <s v="SP500"/>
    <s v="SP619"/>
    <s v="E502"/>
    <s v="DC STATE ATHLETIC ASSOCIATION                     "/>
    <s v="NOPROJ"/>
    <s v="NA"/>
    <s v="NO PROJECT INFORMATION"/>
    <m/>
  </r>
  <r>
    <n v="42706.447222219998"/>
    <n v="42706"/>
    <n v="2017"/>
    <n v="3"/>
    <x v="1"/>
    <s v="GD0"/>
    <s v="GD0"/>
    <s v="GD0"/>
    <s v="NOGRNT"/>
    <s v="NA"/>
    <n v="22155"/>
    <s v="VARIOUS"/>
    <m/>
    <m/>
    <s v="         "/>
    <m/>
    <s v="DT17WF16"/>
    <s v="MOVE TO CORRECT INDEX &amp; PCA"/>
    <m/>
    <m/>
    <s v="DT17WF16"/>
    <x v="2"/>
    <s v="CASH REVENUE"/>
    <s v="190"/>
    <m/>
    <s v="CHARGES FOR SERVICES - PUBLIC"/>
    <s v="0600"/>
    <x v="2"/>
    <s v="OTHER CHARGES FOR SERVICES"/>
    <s v="1021"/>
    <s v="3234"/>
    <s v="3234"/>
    <s v="OTHER CHARGES FOR SERVICES - OTHER"/>
    <s v="SP500"/>
    <s v="SP619"/>
    <s v="E502"/>
    <s v="DC STATE ATHLETIC ASSOCIATION                     "/>
    <s v="NOPROJ"/>
    <s v="NA"/>
    <s v="NO PROJECT INFORMATION"/>
    <m/>
  </r>
  <r>
    <n v="42713.436111110001"/>
    <n v="42713"/>
    <n v="2017"/>
    <n v="3"/>
    <x v="1"/>
    <s v="GD0"/>
    <s v="GD0"/>
    <s v="GD0"/>
    <s v="NOGRNT"/>
    <s v="NA"/>
    <n v="9810"/>
    <s v="IA009995899491"/>
    <m/>
    <m/>
    <s v="         "/>
    <m/>
    <s v="DT17WF21"/>
    <s v="ATHLETICS DEPOSIT"/>
    <m/>
    <m/>
    <s v="DT17WF21"/>
    <x v="2"/>
    <s v="CASH REVENUE"/>
    <s v="190"/>
    <m/>
    <s v="CHARGES FOR SERVICES - PUBLIC"/>
    <s v="0600"/>
    <x v="2"/>
    <s v="OTHER CHARGES FOR SERVICES"/>
    <s v="1021"/>
    <s v="3234"/>
    <s v="3234"/>
    <s v="OTHER CHARGES FOR SERVICES - OTHER"/>
    <s v="SP500"/>
    <s v="SP619"/>
    <s v="E502"/>
    <s v="DC STATE ATHLETIC ASSOCIATION                     "/>
    <s v="NOPROJ"/>
    <s v="NA"/>
    <s v="NO PROJECT INFORMATION"/>
    <m/>
  </r>
  <r>
    <n v="42713.44305555"/>
    <n v="42713"/>
    <n v="2017"/>
    <n v="3"/>
    <x v="1"/>
    <s v="GD0"/>
    <s v="GD0"/>
    <s v="GD0"/>
    <s v="NOGRNT"/>
    <s v="NA"/>
    <n v="710"/>
    <s v="IA000387210725"/>
    <m/>
    <m/>
    <s v="         "/>
    <m/>
    <s v="DT17WF24"/>
    <s v="ATHLETICS DEPOSIT"/>
    <m/>
    <m/>
    <s v="DT17WF24"/>
    <x v="2"/>
    <s v="CASH REVENUE"/>
    <s v="190"/>
    <m/>
    <s v="CHARGES FOR SERVICES - PUBLIC"/>
    <s v="0600"/>
    <x v="2"/>
    <s v="OTHER CHARGES FOR SERVICES"/>
    <s v="1021"/>
    <s v="3234"/>
    <s v="3234"/>
    <s v="OTHER CHARGES FOR SERVICES - OTHER"/>
    <s v="SP500"/>
    <s v="SP619"/>
    <s v="E502"/>
    <s v="DC STATE ATHLETIC ASSOCIATION                     "/>
    <s v="NOPROJ"/>
    <s v="NA"/>
    <s v="NO PROJECT INFORMATION"/>
    <m/>
  </r>
  <r>
    <n v="42718.46875"/>
    <n v="42718"/>
    <n v="2017"/>
    <n v="3"/>
    <x v="1"/>
    <s v="GD0"/>
    <s v="GD0"/>
    <s v="GD0"/>
    <s v="NOGRNT"/>
    <s v="NA"/>
    <n v="150"/>
    <s v="IA000284770174"/>
    <m/>
    <m/>
    <s v="         "/>
    <m/>
    <s v="DT17WF26"/>
    <s v="ATHLETICS DEPOSIT"/>
    <m/>
    <m/>
    <s v="DT17WF26"/>
    <x v="2"/>
    <s v="CASH REVENUE"/>
    <s v="190"/>
    <m/>
    <s v="CHARGES FOR SERVICES - PUBLIC"/>
    <s v="0600"/>
    <x v="2"/>
    <s v="OTHER CHARGES FOR SERVICES"/>
    <s v="1021"/>
    <s v="3234"/>
    <s v="3234"/>
    <s v="OTHER CHARGES FOR SERVICES - OTHER"/>
    <s v="SP500"/>
    <s v="SP619"/>
    <s v="E502"/>
    <s v="DC STATE ATHLETIC ASSOCIATION                     "/>
    <s v="NOPROJ"/>
    <s v="NA"/>
    <s v="NO PROJECT INFORMATION"/>
    <m/>
  </r>
  <r>
    <n v="42706.539583329999"/>
    <n v="42706"/>
    <n v="2017"/>
    <n v="3"/>
    <x v="1"/>
    <s v="GD0"/>
    <s v="GD0"/>
    <s v="GD0"/>
    <s v="NOGRNT"/>
    <s v="NA"/>
    <n v="2107.5"/>
    <s v="VARIOUS"/>
    <m/>
    <m/>
    <s v="         "/>
    <m/>
    <s v="DT17WF16"/>
    <s v="POST TO CORRECT ATTRIBUTES"/>
    <m/>
    <m/>
    <s v="DT17WF16"/>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06.595138880002"/>
    <n v="42706"/>
    <n v="2017"/>
    <n v="3"/>
    <x v="1"/>
    <s v="GD0"/>
    <s v="GD0"/>
    <s v="GD0"/>
    <s v="NOGRNT"/>
    <s v="NA"/>
    <n v="-50"/>
    <s v="241083863272"/>
    <m/>
    <m/>
    <s v="         "/>
    <m/>
    <s v="DT17WF19"/>
    <s v="CHARGEBACK FOR CREDIT CARD"/>
    <m/>
    <m/>
    <s v="DT17WF19"/>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30555550003"/>
    <n v="42713"/>
    <n v="2017"/>
    <n v="3"/>
    <x v="1"/>
    <s v="GD0"/>
    <s v="GD0"/>
    <s v="GD0"/>
    <s v="NOGRNT"/>
    <s v="NA"/>
    <n v="-50"/>
    <s v="8120501493"/>
    <m/>
    <m/>
    <s v="         "/>
    <m/>
    <s v="DT17WF20"/>
    <s v="CHARGEBACK"/>
    <m/>
    <m/>
    <s v="DT17WF20"/>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1388879999"/>
    <n v="42713"/>
    <n v="2017"/>
    <n v="3"/>
    <x v="1"/>
    <s v="GD0"/>
    <s v="GD0"/>
    <s v="GD0"/>
    <s v="NOGRNT"/>
    <s v="NA"/>
    <n v="250"/>
    <s v="OCT STATEMENT"/>
    <m/>
    <m/>
    <s v="         "/>
    <m/>
    <s v="DT17WF22"/>
    <s v="10/11/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1388879999"/>
    <n v="42713"/>
    <n v="2017"/>
    <n v="3"/>
    <x v="1"/>
    <s v="GD0"/>
    <s v="GD0"/>
    <s v="GD0"/>
    <s v="NOGRNT"/>
    <s v="NA"/>
    <n v="500"/>
    <s v="OCT STATEMENT"/>
    <m/>
    <m/>
    <s v="         "/>
    <m/>
    <s v="DT17WF22"/>
    <s v="10/12/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2083329998"/>
    <n v="42713"/>
    <n v="2017"/>
    <n v="3"/>
    <x v="1"/>
    <s v="GD0"/>
    <s v="GD0"/>
    <s v="GD0"/>
    <s v="NOGRNT"/>
    <s v="NA"/>
    <n v="150"/>
    <s v="OCT STATEMENT"/>
    <m/>
    <m/>
    <s v="         "/>
    <m/>
    <s v="DT17WF22"/>
    <s v="10/12/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2083329998"/>
    <n v="42713"/>
    <n v="2017"/>
    <n v="3"/>
    <x v="1"/>
    <s v="GD0"/>
    <s v="GD0"/>
    <s v="GD0"/>
    <s v="NOGRNT"/>
    <s v="NA"/>
    <n v="250"/>
    <s v="OCT STATEMENT"/>
    <m/>
    <m/>
    <s v="         "/>
    <m/>
    <s v="DT17WF22"/>
    <s v="10/13/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2083329998"/>
    <n v="42713"/>
    <n v="2017"/>
    <n v="3"/>
    <x v="1"/>
    <s v="GD0"/>
    <s v="GD0"/>
    <s v="GD0"/>
    <s v="NOGRNT"/>
    <s v="NA"/>
    <n v="150"/>
    <s v="OCT STATEMENT"/>
    <m/>
    <m/>
    <s v="         "/>
    <m/>
    <s v="DT17WF22"/>
    <s v="10/14/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2083329998"/>
    <n v="42713"/>
    <n v="2017"/>
    <n v="3"/>
    <x v="1"/>
    <s v="GD0"/>
    <s v="GD0"/>
    <s v="GD0"/>
    <s v="NOGRNT"/>
    <s v="NA"/>
    <n v="200"/>
    <s v="OCT STATEMENT"/>
    <m/>
    <m/>
    <s v="         "/>
    <m/>
    <s v="DT17WF22"/>
    <s v="10/17/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2083329998"/>
    <n v="42713"/>
    <n v="2017"/>
    <n v="3"/>
    <x v="1"/>
    <s v="GD0"/>
    <s v="GD0"/>
    <s v="GD0"/>
    <s v="NOGRNT"/>
    <s v="NA"/>
    <n v="800"/>
    <s v="OCT STATEMENT"/>
    <m/>
    <m/>
    <s v="         "/>
    <m/>
    <s v="DT17WF22"/>
    <s v="10/18/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2777769999"/>
    <n v="42713"/>
    <n v="2017"/>
    <n v="3"/>
    <x v="1"/>
    <s v="GD0"/>
    <s v="GD0"/>
    <s v="GD0"/>
    <s v="NOGRNT"/>
    <s v="NA"/>
    <n v="300"/>
    <s v="OCT STATEMENT"/>
    <m/>
    <m/>
    <s v="         "/>
    <m/>
    <s v="DT17WF22"/>
    <s v="10/18/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2777769999"/>
    <n v="42713"/>
    <n v="2017"/>
    <n v="3"/>
    <x v="1"/>
    <s v="GD0"/>
    <s v="GD0"/>
    <s v="GD0"/>
    <s v="NOGRNT"/>
    <s v="NA"/>
    <n v="150"/>
    <s v="OCT STATEMENT"/>
    <m/>
    <m/>
    <s v="         "/>
    <m/>
    <s v="DT17WF22"/>
    <s v="10/19/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2777769999"/>
    <n v="42713"/>
    <n v="2017"/>
    <n v="3"/>
    <x v="1"/>
    <s v="GD0"/>
    <s v="GD0"/>
    <s v="GD0"/>
    <s v="NOGRNT"/>
    <s v="NA"/>
    <n v="500"/>
    <s v="OCT STATEMENT"/>
    <m/>
    <m/>
    <s v="         "/>
    <m/>
    <s v="DT17WF22"/>
    <s v="10/20/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2777769999"/>
    <n v="42713"/>
    <n v="2017"/>
    <n v="3"/>
    <x v="1"/>
    <s v="GD0"/>
    <s v="GD0"/>
    <s v="GD0"/>
    <s v="NOGRNT"/>
    <s v="NA"/>
    <n v="300"/>
    <s v="OCT STATEMENT"/>
    <m/>
    <m/>
    <s v="         "/>
    <m/>
    <s v="DT17WF22"/>
    <s v="10/21/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2777769999"/>
    <n v="42713"/>
    <n v="2017"/>
    <n v="3"/>
    <x v="1"/>
    <s v="GD0"/>
    <s v="GD0"/>
    <s v="GD0"/>
    <s v="NOGRNT"/>
    <s v="NA"/>
    <n v="450"/>
    <s v="OCT STATEMENT"/>
    <m/>
    <m/>
    <s v="         "/>
    <m/>
    <s v="DT17WF22"/>
    <s v="10/24/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2777769999"/>
    <n v="42713"/>
    <n v="2017"/>
    <n v="3"/>
    <x v="1"/>
    <s v="GD0"/>
    <s v="GD0"/>
    <s v="GD0"/>
    <s v="NOGRNT"/>
    <s v="NA"/>
    <n v="420"/>
    <s v="OCT STATEMENT"/>
    <m/>
    <m/>
    <s v="         "/>
    <m/>
    <s v="DT17WF22"/>
    <s v="10/25/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3472219997"/>
    <n v="42713"/>
    <n v="2017"/>
    <n v="3"/>
    <x v="1"/>
    <s v="GD0"/>
    <s v="GD0"/>
    <s v="GD0"/>
    <s v="NOGRNT"/>
    <s v="NA"/>
    <n v="300"/>
    <s v="OCT STATEMENT"/>
    <m/>
    <m/>
    <s v="         "/>
    <m/>
    <s v="DT17WF22"/>
    <s v="10/25/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3472219997"/>
    <n v="42713"/>
    <n v="2017"/>
    <n v="3"/>
    <x v="1"/>
    <s v="GD0"/>
    <s v="GD0"/>
    <s v="GD0"/>
    <s v="NOGRNT"/>
    <s v="NA"/>
    <n v="250"/>
    <s v="OCT STATEMENT"/>
    <m/>
    <m/>
    <s v="         "/>
    <m/>
    <s v="DT17WF22"/>
    <s v="10/27/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4166659998"/>
    <n v="42713"/>
    <n v="2017"/>
    <n v="3"/>
    <x v="1"/>
    <s v="GD0"/>
    <s v="GD0"/>
    <s v="GD0"/>
    <s v="NOGRNT"/>
    <s v="NA"/>
    <n v="270"/>
    <s v="OCT STATEMENT"/>
    <m/>
    <m/>
    <s v="         "/>
    <m/>
    <s v="DT17WF22"/>
    <s v="10/28/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0694439998"/>
    <n v="42713"/>
    <n v="2017"/>
    <n v="3"/>
    <x v="1"/>
    <s v="GD0"/>
    <s v="GD0"/>
    <s v="GD0"/>
    <s v="NOGRNT"/>
    <s v="NA"/>
    <n v="300"/>
    <s v="OCT STATEMENT"/>
    <m/>
    <m/>
    <s v="         "/>
    <m/>
    <s v="DT17WF22"/>
    <s v="10/3/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4166659998"/>
    <n v="42713"/>
    <n v="2017"/>
    <n v="3"/>
    <x v="1"/>
    <s v="GD0"/>
    <s v="GD0"/>
    <s v="GD0"/>
    <s v="NOGRNT"/>
    <s v="NA"/>
    <n v="700"/>
    <s v="OCT STATEMENT"/>
    <m/>
    <m/>
    <s v="         "/>
    <m/>
    <s v="DT17WF22"/>
    <s v="10/31/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0694439998"/>
    <n v="42713"/>
    <n v="2017"/>
    <n v="3"/>
    <x v="1"/>
    <s v="GD0"/>
    <s v="GD0"/>
    <s v="GD0"/>
    <s v="NOGRNT"/>
    <s v="NA"/>
    <n v="1350"/>
    <s v="OCT STATEMENT"/>
    <m/>
    <m/>
    <s v="         "/>
    <m/>
    <s v="DT17WF22"/>
    <s v="10/4/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0694439998"/>
    <n v="42713"/>
    <n v="2017"/>
    <n v="3"/>
    <x v="1"/>
    <s v="GD0"/>
    <s v="GD0"/>
    <s v="GD0"/>
    <s v="NOGRNT"/>
    <s v="NA"/>
    <n v="50"/>
    <s v="OCT STATEMENT"/>
    <m/>
    <m/>
    <s v="         "/>
    <m/>
    <s v="DT17WF22"/>
    <s v="10/5/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1388879999"/>
    <n v="42713"/>
    <n v="2017"/>
    <n v="3"/>
    <x v="1"/>
    <s v="GD0"/>
    <s v="GD0"/>
    <s v="GD0"/>
    <s v="NOGRNT"/>
    <s v="NA"/>
    <n v="550"/>
    <s v="OCT STATEMENT"/>
    <m/>
    <m/>
    <s v="         "/>
    <m/>
    <s v="DT17WF22"/>
    <s v="10/6/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713.451388879999"/>
    <n v="42713"/>
    <n v="2017"/>
    <n v="3"/>
    <x v="1"/>
    <s v="GD0"/>
    <s v="GD0"/>
    <s v="GD0"/>
    <s v="NOGRNT"/>
    <s v="NA"/>
    <n v="300"/>
    <s v="OCT STATEMENT"/>
    <m/>
    <m/>
    <s v="         "/>
    <m/>
    <s v="DT17WF22"/>
    <s v="10/7/16"/>
    <m/>
    <m/>
    <s v="DT17WF22"/>
    <x v="2"/>
    <s v="CASH REVENUE"/>
    <s v="190"/>
    <m/>
    <s v="CHARGES FOR SERVICES - PUBLIC"/>
    <s v="0600"/>
    <x v="1"/>
    <s v="OTHER CHARGES FOR SERVICES"/>
    <s v="1021"/>
    <s v="3234"/>
    <s v="3234"/>
    <s v="OTHER CHARGES FOR SERVICES - OTHER"/>
    <s v="SP600"/>
    <s v="SP603"/>
    <s v="E603"/>
    <s v="OFFICE OF TEACHING AND LEARNING                   "/>
    <s v="NOPROJ"/>
    <s v="NA"/>
    <s v="NO PROJECT INFORMATION"/>
    <m/>
  </r>
  <r>
    <n v="42670.668749999997"/>
    <n v="42668"/>
    <n v="2017"/>
    <n v="1"/>
    <x v="1"/>
    <s v="GD0"/>
    <s v="GD0"/>
    <s v="GD0"/>
    <s v="NOGRNT"/>
    <s v="NA"/>
    <n v="-108.62"/>
    <m/>
    <m/>
    <m/>
    <s v="         "/>
    <m/>
    <s v="PB17JC02"/>
    <s v="PR MAUAL ACCRUAL -PAY RECLASSI"/>
    <m/>
    <m/>
    <s v="PB17JC02"/>
    <x v="1"/>
    <s v="CASH EXPENDITURE"/>
    <s v="465"/>
    <m/>
    <s v="PERSONNEL SERVICES"/>
    <s v="0600"/>
    <x v="3"/>
    <s v="REGULAR PAY - CONT FULL TIME"/>
    <s v="0011"/>
    <s v="0111"/>
    <s v="0111"/>
    <s v="CONT FULL TIME"/>
    <s v="SP700"/>
    <s v="SP706"/>
    <s v="E706"/>
    <s v="DC EDUCATION LICENSURE COMMISSION                 "/>
    <s v="NOPROJ"/>
    <s v="NA"/>
    <s v="NO PROJECT INFORMATION"/>
    <m/>
  </r>
  <r>
    <n v="42651.09375"/>
    <n v="42654"/>
    <n v="2017"/>
    <n v="1"/>
    <x v="1"/>
    <s v="GD0"/>
    <s v="GD0"/>
    <s v="GD0"/>
    <s v="NOGRNT"/>
    <s v="NA"/>
    <n v="1637.59"/>
    <s v="012120161001"/>
    <m/>
    <m/>
    <s v="         "/>
    <m/>
    <s v="PR161011"/>
    <s v="SP700SP706"/>
    <m/>
    <m/>
    <s v="PR161011"/>
    <x v="1"/>
    <s v="CASH EXPENDITURE"/>
    <s v="750"/>
    <m/>
    <s v="PERSONNEL SERVICES"/>
    <s v="0600"/>
    <x v="3"/>
    <s v="REGULAR PAY - CONT FULL TIME"/>
    <s v="0011"/>
    <s v="0111"/>
    <s v="0111"/>
    <s v="CONT FULL TIME"/>
    <s v="SP700"/>
    <s v="SP706"/>
    <s v="E706"/>
    <s v="DC EDUCATION LICENSURE COMMISSION                 "/>
    <s v="NOPROJ"/>
    <s v="NA"/>
    <s v="NO PROJECT INFORMATION"/>
    <m/>
  </r>
  <r>
    <n v="42668.026388879996"/>
    <n v="42668"/>
    <n v="2017"/>
    <n v="1"/>
    <x v="1"/>
    <s v="GD0"/>
    <s v="GD0"/>
    <s v="GD0"/>
    <s v="NOGRNT"/>
    <s v="NA"/>
    <n v="1686.72"/>
    <s v="012220161015"/>
    <m/>
    <m/>
    <s v="         "/>
    <m/>
    <s v="PR161025"/>
    <s v="SP700SP706"/>
    <m/>
    <m/>
    <s v="PR161025"/>
    <x v="1"/>
    <s v="CASH EXPENDITURE"/>
    <s v="750"/>
    <m/>
    <s v="PERSONNEL SERVICES"/>
    <s v="0600"/>
    <x v="3"/>
    <s v="REGULAR PAY - CONT FULL TIME"/>
    <s v="0011"/>
    <s v="0111"/>
    <s v="0111"/>
    <s v="CONT FULL TIME"/>
    <s v="SP700"/>
    <s v="SP706"/>
    <s v="E706"/>
    <s v="DC EDUCATION LICENSURE COMMISSION                 "/>
    <s v="NOPROJ"/>
    <s v="NA"/>
    <s v="NO PROJECT INFORMATION"/>
    <m/>
  </r>
  <r>
    <n v="42682.040972219998"/>
    <n v="42682"/>
    <n v="2017"/>
    <n v="2"/>
    <x v="1"/>
    <s v="GD0"/>
    <s v="GD0"/>
    <s v="GD0"/>
    <s v="NOGRNT"/>
    <s v="NA"/>
    <n v="1686.72"/>
    <s v="012320161029"/>
    <m/>
    <m/>
    <s v="         "/>
    <m/>
    <s v="PR161108"/>
    <s v="SP700SP706"/>
    <m/>
    <m/>
    <s v="PR161108"/>
    <x v="1"/>
    <s v="CASH EXPENDITURE"/>
    <s v="750"/>
    <m/>
    <s v="PERSONNEL SERVICES"/>
    <s v="0600"/>
    <x v="3"/>
    <s v="REGULAR PAY - CONT FULL TIME"/>
    <s v="0011"/>
    <s v="0111"/>
    <s v="0111"/>
    <s v="CONT FULL TIME"/>
    <s v="SP700"/>
    <s v="SP706"/>
    <s v="E706"/>
    <s v="DC EDUCATION LICENSURE COMMISSION                 "/>
    <s v="NOPROJ"/>
    <s v="NA"/>
    <s v="NO PROJECT INFORMATION"/>
    <m/>
  </r>
  <r>
    <n v="42697.091666660002"/>
    <n v="42696"/>
    <n v="2017"/>
    <n v="2"/>
    <x v="1"/>
    <s v="GD0"/>
    <s v="GD0"/>
    <s v="GD0"/>
    <s v="NOGRNT"/>
    <s v="NA"/>
    <n v="1686.72"/>
    <s v="012420161112"/>
    <m/>
    <m/>
    <s v="         "/>
    <m/>
    <s v="PR161122"/>
    <s v="SP700SP706"/>
    <m/>
    <m/>
    <s v="PR161122"/>
    <x v="1"/>
    <s v="CASH EXPENDITURE"/>
    <s v="750"/>
    <m/>
    <s v="PERSONNEL SERVICES"/>
    <s v="0600"/>
    <x v="3"/>
    <s v="REGULAR PAY - CONT FULL TIME"/>
    <s v="0011"/>
    <s v="0111"/>
    <s v="0111"/>
    <s v="CONT FULL TIME"/>
    <s v="SP700"/>
    <s v="SP706"/>
    <s v="E706"/>
    <s v="DC EDUCATION LICENSURE COMMISSION                 "/>
    <s v="NOPROJ"/>
    <s v="NA"/>
    <s v="NO PROJECT INFORMATION"/>
    <m/>
  </r>
  <r>
    <n v="42710.030555550002"/>
    <n v="42710"/>
    <n v="2017"/>
    <n v="3"/>
    <x v="1"/>
    <s v="GD0"/>
    <s v="GD0"/>
    <s v="GD0"/>
    <s v="NOGRNT"/>
    <s v="NA"/>
    <n v="1686.72"/>
    <s v="012520161126"/>
    <m/>
    <m/>
    <s v="         "/>
    <m/>
    <s v="PR161206"/>
    <s v="SP700SP706"/>
    <m/>
    <m/>
    <s v="PR161206"/>
    <x v="1"/>
    <s v="CASH EXPENDITURE"/>
    <s v="750"/>
    <m/>
    <s v="PERSONNEL SERVICES"/>
    <s v="0600"/>
    <x v="3"/>
    <s v="REGULAR PAY - CONT FULL TIME"/>
    <s v="0011"/>
    <s v="0111"/>
    <s v="0111"/>
    <s v="CONT FULL TIME"/>
    <s v="SP700"/>
    <s v="SP706"/>
    <s v="E706"/>
    <s v="DC EDUCATION LICENSURE COMMISSION                 "/>
    <s v="NOPROJ"/>
    <s v="NA"/>
    <s v="NO PROJECT INFORMATION"/>
    <m/>
  </r>
  <r>
    <n v="42724.030555550002"/>
    <n v="42724"/>
    <n v="2017"/>
    <n v="3"/>
    <x v="1"/>
    <s v="GD0"/>
    <s v="GD0"/>
    <s v="GD0"/>
    <s v="NOGRNT"/>
    <s v="NA"/>
    <n v="1686.72"/>
    <s v="012620161210"/>
    <m/>
    <m/>
    <s v="         "/>
    <m/>
    <s v="PR161220"/>
    <s v="SP700SP706"/>
    <m/>
    <m/>
    <s v="PR161220"/>
    <x v="1"/>
    <s v="CASH EXPENDITURE"/>
    <s v="750"/>
    <m/>
    <s v="PERSONNEL SERVICES"/>
    <s v="0600"/>
    <x v="3"/>
    <s v="REGULAR PAY - CONT FULL TIME"/>
    <s v="0011"/>
    <s v="0111"/>
    <s v="0111"/>
    <s v="CONT FULL TIME"/>
    <s v="SP700"/>
    <s v="SP706"/>
    <s v="E706"/>
    <s v="DC EDUCATION LICENSURE COMMISSION                 "/>
    <s v="NOPROJ"/>
    <s v="NA"/>
    <s v="NO PROJECT INFORMATION"/>
    <m/>
  </r>
  <r>
    <n v="42740.075694439998"/>
    <n v="42738"/>
    <n v="2017"/>
    <n v="4"/>
    <x v="1"/>
    <s v="GD0"/>
    <s v="GD0"/>
    <s v="GD0"/>
    <s v="NOGRNT"/>
    <s v="NA"/>
    <n v="1686.72"/>
    <s v="010120161224"/>
    <m/>
    <m/>
    <s v="         "/>
    <m/>
    <s v="PR170103"/>
    <s v="SP700SP706"/>
    <m/>
    <m/>
    <s v="PR170103"/>
    <x v="1"/>
    <s v="CASH EXPENDITURE"/>
    <s v="750"/>
    <m/>
    <s v="PERSONNEL SERVICES"/>
    <s v="0600"/>
    <x v="3"/>
    <s v="REGULAR PAY - CONT FULL TIME"/>
    <s v="0011"/>
    <s v="0111"/>
    <s v="0111"/>
    <s v="CONT FULL TIME"/>
    <s v="SP700"/>
    <s v="SP706"/>
    <s v="E706"/>
    <s v="DC EDUCATION LICENSURE COMMISSION                 "/>
    <s v="NOPROJ"/>
    <s v="NA"/>
    <s v="NO PROJECT INFORMATION"/>
    <m/>
  </r>
  <r>
    <n v="42669.72222222"/>
    <n v="42644"/>
    <n v="2017"/>
    <n v="1"/>
    <x v="1"/>
    <s v="GD0"/>
    <s v="GD0"/>
    <s v="GD0"/>
    <s v="NOGRNT"/>
    <s v="NA"/>
    <n v="108.62"/>
    <m/>
    <m/>
    <m/>
    <s v="         "/>
    <m/>
    <s v="PB17JC01"/>
    <s v="REVERSAL OF PAYROLL DEF-ACCRUE"/>
    <m/>
    <m/>
    <s v="PB17JC01"/>
    <x v="0"/>
    <s v="ACCRUED EXPENDITURE"/>
    <s v="468"/>
    <m/>
    <s v="PERSONNEL SERVICES"/>
    <s v="0600"/>
    <x v="3"/>
    <s v="REGULAR PAY - CONT FULL TIME"/>
    <s v="0011"/>
    <s v="0111"/>
    <s v="0111"/>
    <s v="CONT FULL TIME"/>
    <s v="SP700"/>
    <s v="SP706"/>
    <s v="E706"/>
    <s v="DC EDUCATION LICENSURE COMMISSION                 "/>
    <s v="NOPROJ"/>
    <s v="NA"/>
    <s v="NO PROJECT INFORMATION"/>
    <m/>
  </r>
  <r>
    <n v="42678.117361110002"/>
    <n v="42674"/>
    <n v="2017"/>
    <n v="1"/>
    <x v="1"/>
    <s v="GD0"/>
    <s v="GD0"/>
    <s v="GD0"/>
    <s v="NOGRNT"/>
    <s v="NA"/>
    <n v="1927.75"/>
    <s v="012220161015"/>
    <m/>
    <m/>
    <s v="         "/>
    <m/>
    <s v="PE161031"/>
    <s v="SP700SP706"/>
    <m/>
    <m/>
    <s v="PE161031"/>
    <x v="0"/>
    <s v="ACCRUED EXPENDITURE"/>
    <s v="820"/>
    <m/>
    <s v="PERSONNEL SERVICES"/>
    <s v="0600"/>
    <x v="3"/>
    <s v="REGULAR PAY - CONT FULL TIME"/>
    <s v="0011"/>
    <s v="0111"/>
    <s v="0111"/>
    <s v="CONT FULL TIME"/>
    <s v="SP700"/>
    <s v="SP706"/>
    <s v="E706"/>
    <s v="DC EDUCATION LICENSURE COMMISSION                 "/>
    <s v="NOPROJ"/>
    <s v="NA"/>
    <s v="NO PROJECT INFORMATION"/>
    <m/>
  </r>
  <r>
    <n v="42705.031944440001"/>
    <n v="42704"/>
    <n v="2017"/>
    <n v="2"/>
    <x v="1"/>
    <s v="GD0"/>
    <s v="GD0"/>
    <s v="GD0"/>
    <s v="NOGRNT"/>
    <s v="NA"/>
    <n v="2168.62"/>
    <s v="012420161112"/>
    <m/>
    <m/>
    <s v="         "/>
    <m/>
    <s v="PE161130"/>
    <s v="SP700SP706"/>
    <m/>
    <m/>
    <s v="PE161130"/>
    <x v="0"/>
    <s v="ACCRUED EXPENDITURE"/>
    <s v="820"/>
    <m/>
    <s v="PERSONNEL SERVICES"/>
    <s v="0600"/>
    <x v="3"/>
    <s v="REGULAR PAY - CONT FULL TIME"/>
    <s v="0011"/>
    <s v="0111"/>
    <s v="0111"/>
    <s v="CONT FULL TIME"/>
    <s v="SP700"/>
    <s v="SP706"/>
    <s v="E706"/>
    <s v="DC EDUCATION LICENSURE COMMISSION                 "/>
    <s v="NOPROJ"/>
    <s v="NA"/>
    <s v="NO PROJECT INFORMATION"/>
    <m/>
  </r>
  <r>
    <n v="42734.082638879998"/>
    <n v="42735"/>
    <n v="2017"/>
    <n v="3"/>
    <x v="1"/>
    <s v="GD0"/>
    <s v="GD0"/>
    <s v="GD0"/>
    <s v="NOGRNT"/>
    <s v="NA"/>
    <n v="2530.08"/>
    <s v="012620161210"/>
    <m/>
    <m/>
    <s v="         "/>
    <m/>
    <s v="PE161231"/>
    <s v="SP700SP706"/>
    <m/>
    <m/>
    <s v="PE161231"/>
    <x v="0"/>
    <s v="ACCRUED EXPENDITURE"/>
    <s v="820"/>
    <m/>
    <s v="PERSONNEL SERVICES"/>
    <s v="0600"/>
    <x v="3"/>
    <s v="REGULAR PAY - CONT FULL TIME"/>
    <s v="0011"/>
    <s v="0111"/>
    <s v="0111"/>
    <s v="CONT FULL TIME"/>
    <s v="SP700"/>
    <s v="SP706"/>
    <s v="E706"/>
    <s v="DC EDUCATION LICENSURE COMMISSION                 "/>
    <s v="NOPROJ"/>
    <s v="NA"/>
    <s v="NO PROJECT INFORMATION"/>
    <m/>
  </r>
  <r>
    <n v="42668.026388879996"/>
    <n v="42644"/>
    <n v="2017"/>
    <n v="1"/>
    <x v="1"/>
    <s v="GD0"/>
    <s v="GD0"/>
    <s v="GD0"/>
    <s v="NOGRNT"/>
    <s v="NA"/>
    <n v="-1520.67"/>
    <s v="012120161001"/>
    <m/>
    <m/>
    <s v="         "/>
    <m/>
    <s v="PF160930"/>
    <s v="SP700SP706"/>
    <m/>
    <m/>
    <s v="PF160930"/>
    <x v="0"/>
    <s v="ACCRUED EXPENDITURE"/>
    <s v="821"/>
    <m/>
    <s v="PERSONNEL SERVICES"/>
    <s v="0600"/>
    <x v="3"/>
    <s v="REGULAR PAY - CONT FULL TIME"/>
    <s v="0011"/>
    <s v="0111"/>
    <s v="0111"/>
    <s v="CONT FULL TIME"/>
    <s v="SP700"/>
    <s v="SP706"/>
    <s v="E706"/>
    <s v="DC EDUCATION LICENSURE COMMISSION                 "/>
    <s v="NOPROJ"/>
    <s v="NA"/>
    <s v="NO PROJECT INFORMATION"/>
    <m/>
  </r>
  <r>
    <n v="42679.063194440001"/>
    <n v="42675"/>
    <n v="2017"/>
    <n v="2"/>
    <x v="1"/>
    <s v="GD0"/>
    <s v="GD0"/>
    <s v="GD0"/>
    <s v="NOGRNT"/>
    <s v="NA"/>
    <n v="-1927.75"/>
    <s v="012220161015"/>
    <m/>
    <m/>
    <s v="         "/>
    <m/>
    <s v="PF161031"/>
    <s v="SP700SP706"/>
    <m/>
    <m/>
    <s v="PF161031"/>
    <x v="0"/>
    <s v="ACCRUED EXPENDITURE"/>
    <s v="821"/>
    <s v="PE161031"/>
    <s v="PERSONNEL SERVICES"/>
    <s v="0600"/>
    <x v="3"/>
    <s v="REGULAR PAY - CONT FULL TIME"/>
    <s v="0011"/>
    <s v="0111"/>
    <s v="0111"/>
    <s v="CONT FULL TIME"/>
    <s v="SP700"/>
    <s v="SP706"/>
    <s v="E706"/>
    <s v="DC EDUCATION LICENSURE COMMISSION                 "/>
    <s v="NOPROJ"/>
    <s v="NA"/>
    <s v="NO PROJECT INFORMATION"/>
    <m/>
  </r>
  <r>
    <n v="42706.124305550002"/>
    <n v="42705"/>
    <n v="2017"/>
    <n v="3"/>
    <x v="1"/>
    <s v="GD0"/>
    <s v="GD0"/>
    <s v="GD0"/>
    <s v="NOGRNT"/>
    <s v="NA"/>
    <n v="-2168.62"/>
    <s v="012420161112"/>
    <m/>
    <m/>
    <s v="         "/>
    <m/>
    <s v="PF161130"/>
    <s v="SP700SP706"/>
    <m/>
    <m/>
    <s v="PF161130"/>
    <x v="0"/>
    <s v="ACCRUED EXPENDITURE"/>
    <s v="821"/>
    <s v="PE161130"/>
    <s v="PERSONNEL SERVICES"/>
    <s v="0600"/>
    <x v="3"/>
    <s v="REGULAR PAY - CONT FULL TIME"/>
    <s v="0011"/>
    <s v="0111"/>
    <s v="0111"/>
    <s v="CONT FULL TIME"/>
    <s v="SP700"/>
    <s v="SP706"/>
    <s v="E706"/>
    <s v="DC EDUCATION LICENSURE COMMISSION                 "/>
    <s v="NOPROJ"/>
    <s v="NA"/>
    <s v="NO PROJECT INFORMATION"/>
    <m/>
  </r>
  <r>
    <n v="42735.03819444"/>
    <n v="42736"/>
    <n v="2017"/>
    <n v="4"/>
    <x v="1"/>
    <s v="GD0"/>
    <s v="GD0"/>
    <s v="GD0"/>
    <s v="NOGRNT"/>
    <s v="NA"/>
    <n v="-2530.08"/>
    <s v="012620161210"/>
    <m/>
    <m/>
    <s v="         "/>
    <m/>
    <s v="PF161231"/>
    <s v="SP700SP706"/>
    <m/>
    <m/>
    <s v="PF161231"/>
    <x v="0"/>
    <s v="ACCRUED EXPENDITURE"/>
    <s v="821"/>
    <s v="PE161231"/>
    <s v="PERSONNEL SERVICES"/>
    <s v="0600"/>
    <x v="3"/>
    <s v="REGULAR PAY - CONT FULL TIME"/>
    <s v="0011"/>
    <s v="0111"/>
    <s v="0111"/>
    <s v="CONT FULL TIME"/>
    <s v="SP700"/>
    <s v="SP706"/>
    <s v="E706"/>
    <s v="DC EDUCATION LICENSURE COMMISSION                 "/>
    <s v="NOPROJ"/>
    <s v="NA"/>
    <s v="NO PROJECT INFORMATION"/>
    <m/>
  </r>
  <r>
    <n v="42670.669444439998"/>
    <n v="42668"/>
    <n v="2017"/>
    <n v="1"/>
    <x v="1"/>
    <s v="GD0"/>
    <s v="GD0"/>
    <s v="GD0"/>
    <s v="NOGRNT"/>
    <s v="NA"/>
    <n v="-33.46"/>
    <m/>
    <m/>
    <m/>
    <s v="         "/>
    <m/>
    <s v="PB17JC02"/>
    <s v="PR MAUAL ACCRUAL -PAY RECLASSI"/>
    <m/>
    <m/>
    <s v="PB17JC02"/>
    <x v="1"/>
    <s v="CASH EXPENDITURE"/>
    <s v="465"/>
    <m/>
    <s v="PERSONNEL SERVICES"/>
    <s v="0600"/>
    <x v="3"/>
    <s v="FRINGE BENEFITS - CURR PERSONNEL"/>
    <s v="0014"/>
    <s v="0141"/>
    <s v="0141"/>
    <s v="GRP LIFE INSURANCE"/>
    <s v="SP700"/>
    <s v="SP706"/>
    <s v="E706"/>
    <s v="DC EDUCATION LICENSURE COMMISSION                 "/>
    <s v="NOPROJ"/>
    <s v="NA"/>
    <s v="NO PROJECT INFORMATION"/>
    <m/>
  </r>
  <r>
    <n v="42651.09375"/>
    <n v="42654"/>
    <n v="2017"/>
    <n v="1"/>
    <x v="1"/>
    <s v="GD0"/>
    <s v="GD0"/>
    <s v="GD0"/>
    <s v="NOGRNT"/>
    <s v="NA"/>
    <n v="0.85"/>
    <s v="012120161001"/>
    <m/>
    <m/>
    <s v="         "/>
    <m/>
    <s v="PR161011"/>
    <s v="SP700SP706"/>
    <m/>
    <m/>
    <s v="PR161011"/>
    <x v="1"/>
    <s v="CASH EXPENDITURE"/>
    <s v="750"/>
    <m/>
    <s v="PERSONNEL SERVICES"/>
    <s v="0600"/>
    <x v="3"/>
    <s v="FRINGE BENEFITS - CURR PERSONNEL"/>
    <s v="0014"/>
    <s v="0141"/>
    <s v="0141"/>
    <s v="GRP LIFE INSURANCE"/>
    <s v="SP700"/>
    <s v="SP706"/>
    <s v="E706"/>
    <s v="DC EDUCATION LICENSURE COMMISSION                 "/>
    <s v="NOPROJ"/>
    <s v="NA"/>
    <s v="NO PROJECT INFORMATION"/>
    <m/>
  </r>
  <r>
    <n v="42668.026388879996"/>
    <n v="42668"/>
    <n v="2017"/>
    <n v="1"/>
    <x v="1"/>
    <s v="GD0"/>
    <s v="GD0"/>
    <s v="GD0"/>
    <s v="NOGRNT"/>
    <s v="NA"/>
    <n v="0.88"/>
    <s v="012220161015"/>
    <m/>
    <m/>
    <s v="         "/>
    <m/>
    <s v="PR161025"/>
    <s v="SP700SP706"/>
    <m/>
    <m/>
    <s v="PR161025"/>
    <x v="1"/>
    <s v="CASH EXPENDITURE"/>
    <s v="750"/>
    <m/>
    <s v="PERSONNEL SERVICES"/>
    <s v="0600"/>
    <x v="3"/>
    <s v="FRINGE BENEFITS - CURR PERSONNEL"/>
    <s v="0014"/>
    <s v="0141"/>
    <s v="0141"/>
    <s v="GRP LIFE INSURANCE"/>
    <s v="SP700"/>
    <s v="SP706"/>
    <s v="E706"/>
    <s v="DC EDUCATION LICENSURE COMMISSION                 "/>
    <s v="NOPROJ"/>
    <s v="NA"/>
    <s v="NO PROJECT INFORMATION"/>
    <m/>
  </r>
  <r>
    <n v="42682.040972219998"/>
    <n v="42682"/>
    <n v="2017"/>
    <n v="2"/>
    <x v="1"/>
    <s v="GD0"/>
    <s v="GD0"/>
    <s v="GD0"/>
    <s v="NOGRNT"/>
    <s v="NA"/>
    <n v="0.88"/>
    <s v="012320161029"/>
    <m/>
    <m/>
    <s v="         "/>
    <m/>
    <s v="PR161108"/>
    <s v="SP700SP706"/>
    <m/>
    <m/>
    <s v="PR161108"/>
    <x v="1"/>
    <s v="CASH EXPENDITURE"/>
    <s v="750"/>
    <m/>
    <s v="PERSONNEL SERVICES"/>
    <s v="0600"/>
    <x v="3"/>
    <s v="FRINGE BENEFITS - CURR PERSONNEL"/>
    <s v="0014"/>
    <s v="0141"/>
    <s v="0141"/>
    <s v="GRP LIFE INSURANCE"/>
    <s v="SP700"/>
    <s v="SP706"/>
    <s v="E706"/>
    <s v="DC EDUCATION LICENSURE COMMISSION                 "/>
    <s v="NOPROJ"/>
    <s v="NA"/>
    <s v="NO PROJECT INFORMATION"/>
    <m/>
  </r>
  <r>
    <n v="42697.091666660002"/>
    <n v="42696"/>
    <n v="2017"/>
    <n v="2"/>
    <x v="1"/>
    <s v="GD0"/>
    <s v="GD0"/>
    <s v="GD0"/>
    <s v="NOGRNT"/>
    <s v="NA"/>
    <n v="0.87"/>
    <s v="012420161112"/>
    <m/>
    <m/>
    <s v="         "/>
    <m/>
    <s v="PR161122"/>
    <s v="SP700SP706"/>
    <m/>
    <m/>
    <s v="PR161122"/>
    <x v="1"/>
    <s v="CASH EXPENDITURE"/>
    <s v="750"/>
    <m/>
    <s v="PERSONNEL SERVICES"/>
    <s v="0600"/>
    <x v="3"/>
    <s v="FRINGE BENEFITS - CURR PERSONNEL"/>
    <s v="0014"/>
    <s v="0141"/>
    <s v="0141"/>
    <s v="GRP LIFE INSURANCE"/>
    <s v="SP700"/>
    <s v="SP706"/>
    <s v="E706"/>
    <s v="DC EDUCATION LICENSURE COMMISSION                 "/>
    <s v="NOPROJ"/>
    <s v="NA"/>
    <s v="NO PROJECT INFORMATION"/>
    <m/>
  </r>
  <r>
    <n v="42710.030555550002"/>
    <n v="42710"/>
    <n v="2017"/>
    <n v="3"/>
    <x v="1"/>
    <s v="GD0"/>
    <s v="GD0"/>
    <s v="GD0"/>
    <s v="NOGRNT"/>
    <s v="NA"/>
    <n v="0.88"/>
    <s v="012520161126"/>
    <m/>
    <m/>
    <s v="         "/>
    <m/>
    <s v="PR161206"/>
    <s v="SP700SP706"/>
    <m/>
    <m/>
    <s v="PR161206"/>
    <x v="1"/>
    <s v="CASH EXPENDITURE"/>
    <s v="750"/>
    <m/>
    <s v="PERSONNEL SERVICES"/>
    <s v="0600"/>
    <x v="3"/>
    <s v="FRINGE BENEFITS - CURR PERSONNEL"/>
    <s v="0014"/>
    <s v="0141"/>
    <s v="0141"/>
    <s v="GRP LIFE INSURANCE"/>
    <s v="SP700"/>
    <s v="SP706"/>
    <s v="E706"/>
    <s v="DC EDUCATION LICENSURE COMMISSION                 "/>
    <s v="NOPROJ"/>
    <s v="NA"/>
    <s v="NO PROJECT INFORMATION"/>
    <m/>
  </r>
  <r>
    <n v="42724.030555550002"/>
    <n v="42724"/>
    <n v="2017"/>
    <n v="3"/>
    <x v="1"/>
    <s v="GD0"/>
    <s v="GD0"/>
    <s v="GD0"/>
    <s v="NOGRNT"/>
    <s v="NA"/>
    <n v="0.88"/>
    <s v="012620161210"/>
    <m/>
    <m/>
    <s v="         "/>
    <m/>
    <s v="PR161220"/>
    <s v="SP700SP706"/>
    <m/>
    <m/>
    <s v="PR161220"/>
    <x v="1"/>
    <s v="CASH EXPENDITURE"/>
    <s v="750"/>
    <m/>
    <s v="PERSONNEL SERVICES"/>
    <s v="0600"/>
    <x v="3"/>
    <s v="FRINGE BENEFITS - CURR PERSONNEL"/>
    <s v="0014"/>
    <s v="0141"/>
    <s v="0141"/>
    <s v="GRP LIFE INSURANCE"/>
    <s v="SP700"/>
    <s v="SP706"/>
    <s v="E706"/>
    <s v="DC EDUCATION LICENSURE COMMISSION                 "/>
    <s v="NOPROJ"/>
    <s v="NA"/>
    <s v="NO PROJECT INFORMATION"/>
    <m/>
  </r>
  <r>
    <n v="42740.075694439998"/>
    <n v="42738"/>
    <n v="2017"/>
    <n v="4"/>
    <x v="1"/>
    <s v="GD0"/>
    <s v="GD0"/>
    <s v="GD0"/>
    <s v="NOGRNT"/>
    <s v="NA"/>
    <n v="0.88"/>
    <s v="010120161224"/>
    <m/>
    <m/>
    <s v="         "/>
    <m/>
    <s v="PR170103"/>
    <s v="SP700SP706"/>
    <m/>
    <m/>
    <s v="PR170103"/>
    <x v="1"/>
    <s v="CASH EXPENDITURE"/>
    <s v="750"/>
    <m/>
    <s v="PERSONNEL SERVICES"/>
    <s v="0600"/>
    <x v="3"/>
    <s v="FRINGE BENEFITS - CURR PERSONNEL"/>
    <s v="0014"/>
    <s v="0141"/>
    <s v="0141"/>
    <s v="GRP LIFE INSURANCE"/>
    <s v="SP700"/>
    <s v="SP706"/>
    <s v="E706"/>
    <s v="DC EDUCATION LICENSURE COMMISSION                 "/>
    <s v="NOPROJ"/>
    <s v="NA"/>
    <s v="NO PROJECT INFORMATION"/>
    <m/>
  </r>
  <r>
    <n v="42669.722916660001"/>
    <n v="42644"/>
    <n v="2017"/>
    <n v="1"/>
    <x v="1"/>
    <s v="GD0"/>
    <s v="GD0"/>
    <s v="GD0"/>
    <s v="NOGRNT"/>
    <s v="NA"/>
    <n v="33.46"/>
    <m/>
    <m/>
    <m/>
    <s v="         "/>
    <m/>
    <s v="PB17JC01"/>
    <s v="REVERSAL OF PAYROLL DEF-ACCRUE"/>
    <m/>
    <m/>
    <s v="PB17JC01"/>
    <x v="0"/>
    <s v="ACCRUED EXPENDITURE"/>
    <s v="468"/>
    <m/>
    <s v="PERSONNEL SERVICES"/>
    <s v="0600"/>
    <x v="3"/>
    <s v="FRINGE BENEFITS - CURR PERSONNEL"/>
    <s v="0014"/>
    <s v="0141"/>
    <s v="0141"/>
    <s v="GRP LIFE INSURANCE"/>
    <s v="SP700"/>
    <s v="SP706"/>
    <s v="E706"/>
    <s v="DC EDUCATION LICENSURE COMMISSION                 "/>
    <s v="NOPROJ"/>
    <s v="NA"/>
    <s v="NO PROJECT INFORMATION"/>
    <m/>
  </r>
  <r>
    <n v="42678.117361110002"/>
    <n v="42674"/>
    <n v="2017"/>
    <n v="1"/>
    <x v="1"/>
    <s v="GD0"/>
    <s v="GD0"/>
    <s v="GD0"/>
    <s v="NOGRNT"/>
    <s v="NA"/>
    <n v="1.01"/>
    <s v="012220161015"/>
    <m/>
    <m/>
    <s v="         "/>
    <m/>
    <s v="PE161031"/>
    <s v="SP700SP706"/>
    <m/>
    <m/>
    <s v="PE161031"/>
    <x v="0"/>
    <s v="ACCRUED EXPENDITURE"/>
    <s v="820"/>
    <m/>
    <s v="PERSONNEL SERVICES"/>
    <s v="0600"/>
    <x v="3"/>
    <s v="FRINGE BENEFITS - CURR PERSONNEL"/>
    <s v="0014"/>
    <s v="0141"/>
    <s v="0141"/>
    <s v="GRP LIFE INSURANCE"/>
    <s v="SP700"/>
    <s v="SP706"/>
    <s v="E706"/>
    <s v="DC EDUCATION LICENSURE COMMISSION                 "/>
    <s v="NOPROJ"/>
    <s v="NA"/>
    <s v="NO PROJECT INFORMATION"/>
    <m/>
  </r>
  <r>
    <n v="42705.031944440001"/>
    <n v="42704"/>
    <n v="2017"/>
    <n v="2"/>
    <x v="1"/>
    <s v="GD0"/>
    <s v="GD0"/>
    <s v="GD0"/>
    <s v="NOGRNT"/>
    <s v="NA"/>
    <n v="1.1200000000000001"/>
    <s v="012420161112"/>
    <m/>
    <m/>
    <s v="         "/>
    <m/>
    <s v="PE161130"/>
    <s v="SP700SP706"/>
    <m/>
    <m/>
    <s v="PE161130"/>
    <x v="0"/>
    <s v="ACCRUED EXPENDITURE"/>
    <s v="820"/>
    <m/>
    <s v="PERSONNEL SERVICES"/>
    <s v="0600"/>
    <x v="3"/>
    <s v="FRINGE BENEFITS - CURR PERSONNEL"/>
    <s v="0014"/>
    <s v="0141"/>
    <s v="0141"/>
    <s v="GRP LIFE INSURANCE"/>
    <s v="SP700"/>
    <s v="SP706"/>
    <s v="E706"/>
    <s v="DC EDUCATION LICENSURE COMMISSION                 "/>
    <s v="NOPROJ"/>
    <s v="NA"/>
    <s v="NO PROJECT INFORMATION"/>
    <m/>
  </r>
  <r>
    <n v="42734.082638879998"/>
    <n v="42735"/>
    <n v="2017"/>
    <n v="3"/>
    <x v="1"/>
    <s v="GD0"/>
    <s v="GD0"/>
    <s v="GD0"/>
    <s v="NOGRNT"/>
    <s v="NA"/>
    <n v="1.32"/>
    <s v="012620161210"/>
    <m/>
    <m/>
    <s v="         "/>
    <m/>
    <s v="PE161231"/>
    <s v="SP700SP706"/>
    <m/>
    <m/>
    <s v="PE161231"/>
    <x v="0"/>
    <s v="ACCRUED EXPENDITURE"/>
    <s v="820"/>
    <m/>
    <s v="PERSONNEL SERVICES"/>
    <s v="0600"/>
    <x v="3"/>
    <s v="FRINGE BENEFITS - CURR PERSONNEL"/>
    <s v="0014"/>
    <s v="0141"/>
    <s v="0141"/>
    <s v="GRP LIFE INSURANCE"/>
    <s v="SP700"/>
    <s v="SP706"/>
    <s v="E706"/>
    <s v="DC EDUCATION LICENSURE COMMISSION                 "/>
    <s v="NOPROJ"/>
    <s v="NA"/>
    <s v="NO PROJECT INFORMATION"/>
    <m/>
  </r>
  <r>
    <n v="42668.026388879996"/>
    <n v="42644"/>
    <n v="2017"/>
    <n v="1"/>
    <x v="1"/>
    <s v="GD0"/>
    <s v="GD0"/>
    <s v="GD0"/>
    <s v="NOGRNT"/>
    <s v="NA"/>
    <n v="-0.79"/>
    <s v="012120161001"/>
    <m/>
    <m/>
    <s v="         "/>
    <m/>
    <s v="PF160930"/>
    <s v="SP700SP706"/>
    <m/>
    <m/>
    <s v="PF160930"/>
    <x v="0"/>
    <s v="ACCRUED EXPENDITURE"/>
    <s v="821"/>
    <m/>
    <s v="PERSONNEL SERVICES"/>
    <s v="0600"/>
    <x v="3"/>
    <s v="FRINGE BENEFITS - CURR PERSONNEL"/>
    <s v="0014"/>
    <s v="0141"/>
    <s v="0141"/>
    <s v="GRP LIFE INSURANCE"/>
    <s v="SP700"/>
    <s v="SP706"/>
    <s v="E706"/>
    <s v="DC EDUCATION LICENSURE COMMISSION                 "/>
    <s v="NOPROJ"/>
    <s v="NA"/>
    <s v="NO PROJECT INFORMATION"/>
    <m/>
  </r>
  <r>
    <n v="42679.063194440001"/>
    <n v="42675"/>
    <n v="2017"/>
    <n v="2"/>
    <x v="1"/>
    <s v="GD0"/>
    <s v="GD0"/>
    <s v="GD0"/>
    <s v="NOGRNT"/>
    <s v="NA"/>
    <n v="-1.01"/>
    <s v="012220161015"/>
    <m/>
    <m/>
    <s v="         "/>
    <m/>
    <s v="PF161031"/>
    <s v="SP700SP706"/>
    <m/>
    <m/>
    <s v="PF161031"/>
    <x v="0"/>
    <s v="ACCRUED EXPENDITURE"/>
    <s v="821"/>
    <s v="PE161031"/>
    <s v="PERSONNEL SERVICES"/>
    <s v="0600"/>
    <x v="3"/>
    <s v="FRINGE BENEFITS - CURR PERSONNEL"/>
    <s v="0014"/>
    <s v="0141"/>
    <s v="0141"/>
    <s v="GRP LIFE INSURANCE"/>
    <s v="SP700"/>
    <s v="SP706"/>
    <s v="E706"/>
    <s v="DC EDUCATION LICENSURE COMMISSION                 "/>
    <s v="NOPROJ"/>
    <s v="NA"/>
    <s v="NO PROJECT INFORMATION"/>
    <m/>
  </r>
  <r>
    <n v="42706.124305550002"/>
    <n v="42705"/>
    <n v="2017"/>
    <n v="3"/>
    <x v="1"/>
    <s v="GD0"/>
    <s v="GD0"/>
    <s v="GD0"/>
    <s v="NOGRNT"/>
    <s v="NA"/>
    <n v="-1.1200000000000001"/>
    <s v="012420161112"/>
    <m/>
    <m/>
    <s v="         "/>
    <m/>
    <s v="PF161130"/>
    <s v="SP700SP706"/>
    <m/>
    <m/>
    <s v="PF161130"/>
    <x v="0"/>
    <s v="ACCRUED EXPENDITURE"/>
    <s v="821"/>
    <s v="PE161130"/>
    <s v="PERSONNEL SERVICES"/>
    <s v="0600"/>
    <x v="3"/>
    <s v="FRINGE BENEFITS - CURR PERSONNEL"/>
    <s v="0014"/>
    <s v="0141"/>
    <s v="0141"/>
    <s v="GRP LIFE INSURANCE"/>
    <s v="SP700"/>
    <s v="SP706"/>
    <s v="E706"/>
    <s v="DC EDUCATION LICENSURE COMMISSION                 "/>
    <s v="NOPROJ"/>
    <s v="NA"/>
    <s v="NO PROJECT INFORMATION"/>
    <m/>
  </r>
  <r>
    <n v="42735.03819444"/>
    <n v="42736"/>
    <n v="2017"/>
    <n v="4"/>
    <x v="1"/>
    <s v="GD0"/>
    <s v="GD0"/>
    <s v="GD0"/>
    <s v="NOGRNT"/>
    <s v="NA"/>
    <n v="-1.32"/>
    <s v="012620161210"/>
    <m/>
    <m/>
    <s v="         "/>
    <m/>
    <s v="PF161231"/>
    <s v="SP700SP706"/>
    <m/>
    <m/>
    <s v="PF161231"/>
    <x v="0"/>
    <s v="ACCRUED EXPENDITURE"/>
    <s v="821"/>
    <s v="PE161231"/>
    <s v="PERSONNEL SERVICES"/>
    <s v="0600"/>
    <x v="3"/>
    <s v="FRINGE BENEFITS - CURR PERSONNEL"/>
    <s v="0014"/>
    <s v="0141"/>
    <s v="0141"/>
    <s v="GRP LIFE INSURANCE"/>
    <s v="SP700"/>
    <s v="SP706"/>
    <s v="E706"/>
    <s v="DC EDUCATION LICENSURE COMMISSION                 "/>
    <s v="NOPROJ"/>
    <s v="NA"/>
    <s v="NO PROJECT INFORMATION"/>
    <m/>
  </r>
  <r>
    <n v="42651.09375"/>
    <n v="42654"/>
    <n v="2017"/>
    <n v="1"/>
    <x v="1"/>
    <s v="GD0"/>
    <s v="GD0"/>
    <s v="GD0"/>
    <s v="NOGRNT"/>
    <s v="NA"/>
    <n v="283.06"/>
    <s v="012120161001"/>
    <m/>
    <m/>
    <s v="         "/>
    <m/>
    <s v="PR161011"/>
    <s v="SP700SP706"/>
    <m/>
    <m/>
    <s v="PR161011"/>
    <x v="1"/>
    <s v="CASH EXPENDITURE"/>
    <s v="750"/>
    <m/>
    <s v="PERSONNEL SERVICES"/>
    <s v="0600"/>
    <x v="3"/>
    <s v="FRINGE BENEFITS - CURR PERSONNEL"/>
    <s v="0014"/>
    <s v="0142"/>
    <s v="0142"/>
    <s v="HEALTH BENEFITS"/>
    <s v="SP700"/>
    <s v="SP706"/>
    <s v="E706"/>
    <s v="DC EDUCATION LICENSURE COMMISSION                 "/>
    <s v="NOPROJ"/>
    <s v="NA"/>
    <s v="NO PROJECT INFORMATION"/>
    <m/>
  </r>
  <r>
    <n v="42668.026388879996"/>
    <n v="42668"/>
    <n v="2017"/>
    <n v="1"/>
    <x v="1"/>
    <s v="GD0"/>
    <s v="GD0"/>
    <s v="GD0"/>
    <s v="NOGRNT"/>
    <s v="NA"/>
    <n v="283.06"/>
    <s v="012220161015"/>
    <m/>
    <m/>
    <s v="         "/>
    <m/>
    <s v="PR161025"/>
    <s v="SP700SP706"/>
    <m/>
    <m/>
    <s v="PR161025"/>
    <x v="1"/>
    <s v="CASH EXPENDITURE"/>
    <s v="750"/>
    <m/>
    <s v="PERSONNEL SERVICES"/>
    <s v="0600"/>
    <x v="3"/>
    <s v="FRINGE BENEFITS - CURR PERSONNEL"/>
    <s v="0014"/>
    <s v="0142"/>
    <s v="0142"/>
    <s v="HEALTH BENEFITS"/>
    <s v="SP700"/>
    <s v="SP706"/>
    <s v="E706"/>
    <s v="DC EDUCATION LICENSURE COMMISSION                 "/>
    <s v="NOPROJ"/>
    <s v="NA"/>
    <s v="NO PROJECT INFORMATION"/>
    <m/>
  </r>
  <r>
    <n v="42682.040972219998"/>
    <n v="42682"/>
    <n v="2017"/>
    <n v="2"/>
    <x v="1"/>
    <s v="GD0"/>
    <s v="GD0"/>
    <s v="GD0"/>
    <s v="NOGRNT"/>
    <s v="NA"/>
    <n v="283.06"/>
    <s v="012320161029"/>
    <m/>
    <m/>
    <s v="         "/>
    <m/>
    <s v="PR161108"/>
    <s v="SP700SP706"/>
    <m/>
    <m/>
    <s v="PR161108"/>
    <x v="1"/>
    <s v="CASH EXPENDITURE"/>
    <s v="750"/>
    <m/>
    <s v="PERSONNEL SERVICES"/>
    <s v="0600"/>
    <x v="3"/>
    <s v="FRINGE BENEFITS - CURR PERSONNEL"/>
    <s v="0014"/>
    <s v="0142"/>
    <s v="0142"/>
    <s v="HEALTH BENEFITS"/>
    <s v="SP700"/>
    <s v="SP706"/>
    <s v="E706"/>
    <s v="DC EDUCATION LICENSURE COMMISSION                 "/>
    <s v="NOPROJ"/>
    <s v="NA"/>
    <s v="NO PROJECT INFORMATION"/>
    <m/>
  </r>
  <r>
    <n v="42697.091666660002"/>
    <n v="42696"/>
    <n v="2017"/>
    <n v="2"/>
    <x v="1"/>
    <s v="GD0"/>
    <s v="GD0"/>
    <s v="GD0"/>
    <s v="NOGRNT"/>
    <s v="NA"/>
    <n v="283.06"/>
    <s v="012420161112"/>
    <m/>
    <m/>
    <s v="         "/>
    <m/>
    <s v="PR161122"/>
    <s v="SP700SP706"/>
    <m/>
    <m/>
    <s v="PR161122"/>
    <x v="1"/>
    <s v="CASH EXPENDITURE"/>
    <s v="750"/>
    <m/>
    <s v="PERSONNEL SERVICES"/>
    <s v="0600"/>
    <x v="3"/>
    <s v="FRINGE BENEFITS - CURR PERSONNEL"/>
    <s v="0014"/>
    <s v="0142"/>
    <s v="0142"/>
    <s v="HEALTH BENEFITS"/>
    <s v="SP700"/>
    <s v="SP706"/>
    <s v="E706"/>
    <s v="DC EDUCATION LICENSURE COMMISSION                 "/>
    <s v="NOPROJ"/>
    <s v="NA"/>
    <s v="NO PROJECT INFORMATION"/>
    <m/>
  </r>
  <r>
    <n v="42710.030555550002"/>
    <n v="42710"/>
    <n v="2017"/>
    <n v="3"/>
    <x v="1"/>
    <s v="GD0"/>
    <s v="GD0"/>
    <s v="GD0"/>
    <s v="NOGRNT"/>
    <s v="NA"/>
    <n v="283.06"/>
    <s v="012520161126"/>
    <m/>
    <m/>
    <s v="         "/>
    <m/>
    <s v="PR161206"/>
    <s v="SP700SP706"/>
    <m/>
    <m/>
    <s v="PR161206"/>
    <x v="1"/>
    <s v="CASH EXPENDITURE"/>
    <s v="750"/>
    <m/>
    <s v="PERSONNEL SERVICES"/>
    <s v="0600"/>
    <x v="3"/>
    <s v="FRINGE BENEFITS - CURR PERSONNEL"/>
    <s v="0014"/>
    <s v="0142"/>
    <s v="0142"/>
    <s v="HEALTH BENEFITS"/>
    <s v="SP700"/>
    <s v="SP706"/>
    <s v="E706"/>
    <s v="DC EDUCATION LICENSURE COMMISSION                 "/>
    <s v="NOPROJ"/>
    <s v="NA"/>
    <s v="NO PROJECT INFORMATION"/>
    <m/>
  </r>
  <r>
    <n v="42724.030555550002"/>
    <n v="42724"/>
    <n v="2017"/>
    <n v="3"/>
    <x v="1"/>
    <s v="GD0"/>
    <s v="GD0"/>
    <s v="GD0"/>
    <s v="NOGRNT"/>
    <s v="NA"/>
    <n v="283.06"/>
    <s v="012620161210"/>
    <m/>
    <m/>
    <s v="         "/>
    <m/>
    <s v="PR161220"/>
    <s v="SP700SP706"/>
    <m/>
    <m/>
    <s v="PR161220"/>
    <x v="1"/>
    <s v="CASH EXPENDITURE"/>
    <s v="750"/>
    <m/>
    <s v="PERSONNEL SERVICES"/>
    <s v="0600"/>
    <x v="3"/>
    <s v="FRINGE BENEFITS - CURR PERSONNEL"/>
    <s v="0014"/>
    <s v="0142"/>
    <s v="0142"/>
    <s v="HEALTH BENEFITS"/>
    <s v="SP700"/>
    <s v="SP706"/>
    <s v="E706"/>
    <s v="DC EDUCATION LICENSURE COMMISSION                 "/>
    <s v="NOPROJ"/>
    <s v="NA"/>
    <s v="NO PROJECT INFORMATION"/>
    <m/>
  </r>
  <r>
    <n v="42740.075694439998"/>
    <n v="42738"/>
    <n v="2017"/>
    <n v="4"/>
    <x v="1"/>
    <s v="GD0"/>
    <s v="GD0"/>
    <s v="GD0"/>
    <s v="NOGRNT"/>
    <s v="NA"/>
    <n v="283.06"/>
    <s v="010120161224"/>
    <m/>
    <m/>
    <s v="         "/>
    <m/>
    <s v="PR170103"/>
    <s v="SP700SP706"/>
    <m/>
    <m/>
    <s v="PR170103"/>
    <x v="1"/>
    <s v="CASH EXPENDITURE"/>
    <s v="750"/>
    <m/>
    <s v="PERSONNEL SERVICES"/>
    <s v="0600"/>
    <x v="3"/>
    <s v="FRINGE BENEFITS - CURR PERSONNEL"/>
    <s v="0014"/>
    <s v="0142"/>
    <s v="0142"/>
    <s v="HEALTH BENEFITS"/>
    <s v="SP700"/>
    <s v="SP706"/>
    <s v="E706"/>
    <s v="DC EDUCATION LICENSURE COMMISSION                 "/>
    <s v="NOPROJ"/>
    <s v="NA"/>
    <s v="NO PROJECT INFORMATION"/>
    <m/>
  </r>
  <r>
    <n v="42678.117361110002"/>
    <n v="42674"/>
    <n v="2017"/>
    <n v="1"/>
    <x v="1"/>
    <s v="GD0"/>
    <s v="GD0"/>
    <s v="GD0"/>
    <s v="NOGRNT"/>
    <s v="NA"/>
    <n v="323.51"/>
    <s v="012220161015"/>
    <m/>
    <m/>
    <s v="         "/>
    <m/>
    <s v="PE161031"/>
    <s v="SP700SP706"/>
    <m/>
    <m/>
    <s v="PE161031"/>
    <x v="0"/>
    <s v="ACCRUED EXPENDITURE"/>
    <s v="820"/>
    <m/>
    <s v="PERSONNEL SERVICES"/>
    <s v="0600"/>
    <x v="3"/>
    <s v="FRINGE BENEFITS - CURR PERSONNEL"/>
    <s v="0014"/>
    <s v="0142"/>
    <s v="0142"/>
    <s v="HEALTH BENEFITS"/>
    <s v="SP700"/>
    <s v="SP706"/>
    <s v="E706"/>
    <s v="DC EDUCATION LICENSURE COMMISSION                 "/>
    <s v="NOPROJ"/>
    <s v="NA"/>
    <s v="NO PROJECT INFORMATION"/>
    <m/>
  </r>
  <r>
    <n v="42705.031944440001"/>
    <n v="42704"/>
    <n v="2017"/>
    <n v="2"/>
    <x v="1"/>
    <s v="GD0"/>
    <s v="GD0"/>
    <s v="GD0"/>
    <s v="NOGRNT"/>
    <s v="NA"/>
    <n v="363.93"/>
    <s v="012420161112"/>
    <m/>
    <m/>
    <s v="         "/>
    <m/>
    <s v="PE161130"/>
    <s v="SP700SP706"/>
    <m/>
    <m/>
    <s v="PE161130"/>
    <x v="0"/>
    <s v="ACCRUED EXPENDITURE"/>
    <s v="820"/>
    <m/>
    <s v="PERSONNEL SERVICES"/>
    <s v="0600"/>
    <x v="3"/>
    <s v="FRINGE BENEFITS - CURR PERSONNEL"/>
    <s v="0014"/>
    <s v="0142"/>
    <s v="0142"/>
    <s v="HEALTH BENEFITS"/>
    <s v="SP700"/>
    <s v="SP706"/>
    <s v="E706"/>
    <s v="DC EDUCATION LICENSURE COMMISSION                 "/>
    <s v="NOPROJ"/>
    <s v="NA"/>
    <s v="NO PROJECT INFORMATION"/>
    <m/>
  </r>
  <r>
    <n v="42734.082638879998"/>
    <n v="42735"/>
    <n v="2017"/>
    <n v="3"/>
    <x v="1"/>
    <s v="GD0"/>
    <s v="GD0"/>
    <s v="GD0"/>
    <s v="NOGRNT"/>
    <s v="NA"/>
    <n v="424.59"/>
    <s v="012620161210"/>
    <m/>
    <m/>
    <s v="         "/>
    <m/>
    <s v="PE161231"/>
    <s v="SP700SP706"/>
    <m/>
    <m/>
    <s v="PE161231"/>
    <x v="0"/>
    <s v="ACCRUED EXPENDITURE"/>
    <s v="820"/>
    <m/>
    <s v="PERSONNEL SERVICES"/>
    <s v="0600"/>
    <x v="3"/>
    <s v="FRINGE BENEFITS - CURR PERSONNEL"/>
    <s v="0014"/>
    <s v="0142"/>
    <s v="0142"/>
    <s v="HEALTH BENEFITS"/>
    <s v="SP700"/>
    <s v="SP706"/>
    <s v="E706"/>
    <s v="DC EDUCATION LICENSURE COMMISSION                 "/>
    <s v="NOPROJ"/>
    <s v="NA"/>
    <s v="NO PROJECT INFORMATION"/>
    <m/>
  </r>
  <r>
    <n v="42668.026388879996"/>
    <n v="42644"/>
    <n v="2017"/>
    <n v="1"/>
    <x v="1"/>
    <s v="GD0"/>
    <s v="GD0"/>
    <s v="GD0"/>
    <s v="NOGRNT"/>
    <s v="NA"/>
    <n v="-262.85000000000002"/>
    <s v="012120161001"/>
    <m/>
    <m/>
    <s v="         "/>
    <m/>
    <s v="PF160930"/>
    <s v="SP700SP706"/>
    <m/>
    <m/>
    <s v="PF160930"/>
    <x v="0"/>
    <s v="ACCRUED EXPENDITURE"/>
    <s v="821"/>
    <m/>
    <s v="PERSONNEL SERVICES"/>
    <s v="0600"/>
    <x v="3"/>
    <s v="FRINGE BENEFITS - CURR PERSONNEL"/>
    <s v="0014"/>
    <s v="0142"/>
    <s v="0142"/>
    <s v="HEALTH BENEFITS"/>
    <s v="SP700"/>
    <s v="SP706"/>
    <s v="E706"/>
    <s v="DC EDUCATION LICENSURE COMMISSION                 "/>
    <s v="NOPROJ"/>
    <s v="NA"/>
    <s v="NO PROJECT INFORMATION"/>
    <m/>
  </r>
  <r>
    <n v="42679.063194440001"/>
    <n v="42675"/>
    <n v="2017"/>
    <n v="2"/>
    <x v="1"/>
    <s v="GD0"/>
    <s v="GD0"/>
    <s v="GD0"/>
    <s v="NOGRNT"/>
    <s v="NA"/>
    <n v="-323.51"/>
    <s v="012220161015"/>
    <m/>
    <m/>
    <s v="         "/>
    <m/>
    <s v="PF161031"/>
    <s v="SP700SP706"/>
    <m/>
    <m/>
    <s v="PF161031"/>
    <x v="0"/>
    <s v="ACCRUED EXPENDITURE"/>
    <s v="821"/>
    <s v="PE161031"/>
    <s v="PERSONNEL SERVICES"/>
    <s v="0600"/>
    <x v="3"/>
    <s v="FRINGE BENEFITS - CURR PERSONNEL"/>
    <s v="0014"/>
    <s v="0142"/>
    <s v="0142"/>
    <s v="HEALTH BENEFITS"/>
    <s v="SP700"/>
    <s v="SP706"/>
    <s v="E706"/>
    <s v="DC EDUCATION LICENSURE COMMISSION                 "/>
    <s v="NOPROJ"/>
    <s v="NA"/>
    <s v="NO PROJECT INFORMATION"/>
    <m/>
  </r>
  <r>
    <n v="42706.124305550002"/>
    <n v="42705"/>
    <n v="2017"/>
    <n v="3"/>
    <x v="1"/>
    <s v="GD0"/>
    <s v="GD0"/>
    <s v="GD0"/>
    <s v="NOGRNT"/>
    <s v="NA"/>
    <n v="-363.93"/>
    <s v="012420161112"/>
    <m/>
    <m/>
    <s v="         "/>
    <m/>
    <s v="PF161130"/>
    <s v="SP700SP706"/>
    <m/>
    <m/>
    <s v="PF161130"/>
    <x v="0"/>
    <s v="ACCRUED EXPENDITURE"/>
    <s v="821"/>
    <s v="PE161130"/>
    <s v="PERSONNEL SERVICES"/>
    <s v="0600"/>
    <x v="3"/>
    <s v="FRINGE BENEFITS - CURR PERSONNEL"/>
    <s v="0014"/>
    <s v="0142"/>
    <s v="0142"/>
    <s v="HEALTH BENEFITS"/>
    <s v="SP700"/>
    <s v="SP706"/>
    <s v="E706"/>
    <s v="DC EDUCATION LICENSURE COMMISSION                 "/>
    <s v="NOPROJ"/>
    <s v="NA"/>
    <s v="NO PROJECT INFORMATION"/>
    <m/>
  </r>
  <r>
    <n v="42735.03819444"/>
    <n v="42736"/>
    <n v="2017"/>
    <n v="4"/>
    <x v="1"/>
    <s v="GD0"/>
    <s v="GD0"/>
    <s v="GD0"/>
    <s v="NOGRNT"/>
    <s v="NA"/>
    <n v="-424.59"/>
    <s v="012620161210"/>
    <m/>
    <m/>
    <s v="         "/>
    <m/>
    <s v="PF161231"/>
    <s v="SP700SP706"/>
    <m/>
    <m/>
    <s v="PF161231"/>
    <x v="0"/>
    <s v="ACCRUED EXPENDITURE"/>
    <s v="821"/>
    <s v="PE161231"/>
    <s v="PERSONNEL SERVICES"/>
    <s v="0600"/>
    <x v="3"/>
    <s v="FRINGE BENEFITS - CURR PERSONNEL"/>
    <s v="0014"/>
    <s v="0142"/>
    <s v="0142"/>
    <s v="HEALTH BENEFITS"/>
    <s v="SP700"/>
    <s v="SP706"/>
    <s v="E706"/>
    <s v="DC EDUCATION LICENSURE COMMISSION                 "/>
    <s v="NOPROJ"/>
    <s v="NA"/>
    <s v="NO PROJECT INFORMATION"/>
    <m/>
  </r>
  <r>
    <n v="42651.09375"/>
    <n v="42654"/>
    <n v="2017"/>
    <n v="1"/>
    <x v="1"/>
    <s v="GD0"/>
    <s v="GD0"/>
    <s v="GD0"/>
    <s v="NOGRNT"/>
    <s v="NA"/>
    <n v="95.68"/>
    <s v="012120161001"/>
    <m/>
    <m/>
    <s v="         "/>
    <m/>
    <s v="PR161011"/>
    <s v="SP700SP706"/>
    <m/>
    <m/>
    <s v="PR161011"/>
    <x v="1"/>
    <s v="CASH EXPENDITURE"/>
    <s v="750"/>
    <m/>
    <s v="PERSONNEL SERVICES"/>
    <s v="0600"/>
    <x v="3"/>
    <s v="FRINGE BENEFITS - CURR PERSONNEL"/>
    <s v="0014"/>
    <s v="0148"/>
    <s v="0148"/>
    <s v="RETIREMENT CONTRIBUTION - FICA"/>
    <s v="SP700"/>
    <s v="SP706"/>
    <s v="E706"/>
    <s v="DC EDUCATION LICENSURE COMMISSION                 "/>
    <s v="NOPROJ"/>
    <s v="NA"/>
    <s v="NO PROJECT INFORMATION"/>
    <m/>
  </r>
  <r>
    <n v="42668.026388879996"/>
    <n v="42668"/>
    <n v="2017"/>
    <n v="1"/>
    <x v="1"/>
    <s v="GD0"/>
    <s v="GD0"/>
    <s v="GD0"/>
    <s v="NOGRNT"/>
    <s v="NA"/>
    <n v="98.72"/>
    <s v="012220161015"/>
    <m/>
    <m/>
    <s v="         "/>
    <m/>
    <s v="PR161025"/>
    <s v="SP700SP706"/>
    <m/>
    <m/>
    <s v="PR161025"/>
    <x v="1"/>
    <s v="CASH EXPENDITURE"/>
    <s v="750"/>
    <m/>
    <s v="PERSONNEL SERVICES"/>
    <s v="0600"/>
    <x v="3"/>
    <s v="FRINGE BENEFITS - CURR PERSONNEL"/>
    <s v="0014"/>
    <s v="0148"/>
    <s v="0148"/>
    <s v="RETIREMENT CONTRIBUTION - FICA"/>
    <s v="SP700"/>
    <s v="SP706"/>
    <s v="E706"/>
    <s v="DC EDUCATION LICENSURE COMMISSION                 "/>
    <s v="NOPROJ"/>
    <s v="NA"/>
    <s v="NO PROJECT INFORMATION"/>
    <m/>
  </r>
  <r>
    <n v="42682.040972219998"/>
    <n v="42682"/>
    <n v="2017"/>
    <n v="2"/>
    <x v="1"/>
    <s v="GD0"/>
    <s v="GD0"/>
    <s v="GD0"/>
    <s v="NOGRNT"/>
    <s v="NA"/>
    <n v="98.72"/>
    <s v="012320161029"/>
    <m/>
    <m/>
    <s v="         "/>
    <m/>
    <s v="PR161108"/>
    <s v="SP700SP706"/>
    <m/>
    <m/>
    <s v="PR161108"/>
    <x v="1"/>
    <s v="CASH EXPENDITURE"/>
    <s v="750"/>
    <m/>
    <s v="PERSONNEL SERVICES"/>
    <s v="0600"/>
    <x v="3"/>
    <s v="FRINGE BENEFITS - CURR PERSONNEL"/>
    <s v="0014"/>
    <s v="0148"/>
    <s v="0148"/>
    <s v="RETIREMENT CONTRIBUTION - FICA"/>
    <s v="SP700"/>
    <s v="SP706"/>
    <s v="E706"/>
    <s v="DC EDUCATION LICENSURE COMMISSION                 "/>
    <s v="NOPROJ"/>
    <s v="NA"/>
    <s v="NO PROJECT INFORMATION"/>
    <m/>
  </r>
  <r>
    <n v="42697.091666660002"/>
    <n v="42696"/>
    <n v="2017"/>
    <n v="2"/>
    <x v="1"/>
    <s v="GD0"/>
    <s v="GD0"/>
    <s v="GD0"/>
    <s v="NOGRNT"/>
    <s v="NA"/>
    <n v="98.72"/>
    <s v="012420161112"/>
    <m/>
    <m/>
    <s v="         "/>
    <m/>
    <s v="PR161122"/>
    <s v="SP700SP706"/>
    <m/>
    <m/>
    <s v="PR161122"/>
    <x v="1"/>
    <s v="CASH EXPENDITURE"/>
    <s v="750"/>
    <m/>
    <s v="PERSONNEL SERVICES"/>
    <s v="0600"/>
    <x v="3"/>
    <s v="FRINGE BENEFITS - CURR PERSONNEL"/>
    <s v="0014"/>
    <s v="0148"/>
    <s v="0148"/>
    <s v="RETIREMENT CONTRIBUTION - FICA"/>
    <s v="SP700"/>
    <s v="SP706"/>
    <s v="E706"/>
    <s v="DC EDUCATION LICENSURE COMMISSION                 "/>
    <s v="NOPROJ"/>
    <s v="NA"/>
    <s v="NO PROJECT INFORMATION"/>
    <m/>
  </r>
  <r>
    <n v="42710.030555550002"/>
    <n v="42710"/>
    <n v="2017"/>
    <n v="3"/>
    <x v="1"/>
    <s v="GD0"/>
    <s v="GD0"/>
    <s v="GD0"/>
    <s v="NOGRNT"/>
    <s v="NA"/>
    <n v="98.72"/>
    <s v="012520161126"/>
    <m/>
    <m/>
    <s v="         "/>
    <m/>
    <s v="PR161206"/>
    <s v="SP700SP706"/>
    <m/>
    <m/>
    <s v="PR161206"/>
    <x v="1"/>
    <s v="CASH EXPENDITURE"/>
    <s v="750"/>
    <m/>
    <s v="PERSONNEL SERVICES"/>
    <s v="0600"/>
    <x v="3"/>
    <s v="FRINGE BENEFITS - CURR PERSONNEL"/>
    <s v="0014"/>
    <s v="0148"/>
    <s v="0148"/>
    <s v="RETIREMENT CONTRIBUTION - FICA"/>
    <s v="SP700"/>
    <s v="SP706"/>
    <s v="E706"/>
    <s v="DC EDUCATION LICENSURE COMMISSION                 "/>
    <s v="NOPROJ"/>
    <s v="NA"/>
    <s v="NO PROJECT INFORMATION"/>
    <m/>
  </r>
  <r>
    <n v="42724.030555550002"/>
    <n v="42724"/>
    <n v="2017"/>
    <n v="3"/>
    <x v="1"/>
    <s v="GD0"/>
    <s v="GD0"/>
    <s v="GD0"/>
    <s v="NOGRNT"/>
    <s v="NA"/>
    <n v="98.73"/>
    <s v="012620161210"/>
    <m/>
    <m/>
    <s v="         "/>
    <m/>
    <s v="PR161220"/>
    <s v="SP700SP706"/>
    <m/>
    <m/>
    <s v="PR161220"/>
    <x v="1"/>
    <s v="CASH EXPENDITURE"/>
    <s v="750"/>
    <m/>
    <s v="PERSONNEL SERVICES"/>
    <s v="0600"/>
    <x v="3"/>
    <s v="FRINGE BENEFITS - CURR PERSONNEL"/>
    <s v="0014"/>
    <s v="0148"/>
    <s v="0148"/>
    <s v="RETIREMENT CONTRIBUTION - FICA"/>
    <s v="SP700"/>
    <s v="SP706"/>
    <s v="E706"/>
    <s v="DC EDUCATION LICENSURE COMMISSION                 "/>
    <s v="NOPROJ"/>
    <s v="NA"/>
    <s v="NO PROJECT INFORMATION"/>
    <m/>
  </r>
  <r>
    <n v="42740.075694439998"/>
    <n v="42738"/>
    <n v="2017"/>
    <n v="4"/>
    <x v="1"/>
    <s v="GD0"/>
    <s v="GD0"/>
    <s v="GD0"/>
    <s v="NOGRNT"/>
    <s v="NA"/>
    <n v="98.72"/>
    <s v="010120161224"/>
    <m/>
    <m/>
    <s v="         "/>
    <m/>
    <s v="PR170103"/>
    <s v="SP700SP706"/>
    <m/>
    <m/>
    <s v="PR170103"/>
    <x v="1"/>
    <s v="CASH EXPENDITURE"/>
    <s v="750"/>
    <m/>
    <s v="PERSONNEL SERVICES"/>
    <s v="0600"/>
    <x v="3"/>
    <s v="FRINGE BENEFITS - CURR PERSONNEL"/>
    <s v="0014"/>
    <s v="0148"/>
    <s v="0148"/>
    <s v="RETIREMENT CONTRIBUTION - FICA"/>
    <s v="SP700"/>
    <s v="SP706"/>
    <s v="E706"/>
    <s v="DC EDUCATION LICENSURE COMMISSION                 "/>
    <s v="NOPROJ"/>
    <s v="NA"/>
    <s v="NO PROJECT INFORMATION"/>
    <m/>
  </r>
  <r>
    <n v="42678.117361110002"/>
    <n v="42674"/>
    <n v="2017"/>
    <n v="1"/>
    <x v="1"/>
    <s v="GD0"/>
    <s v="GD0"/>
    <s v="GD0"/>
    <s v="NOGRNT"/>
    <s v="NA"/>
    <n v="112.83"/>
    <s v="012220161015"/>
    <m/>
    <m/>
    <s v="         "/>
    <m/>
    <s v="PE161031"/>
    <s v="SP700SP706"/>
    <m/>
    <m/>
    <s v="PE161031"/>
    <x v="0"/>
    <s v="ACCRUED EXPENDITURE"/>
    <s v="820"/>
    <m/>
    <s v="PERSONNEL SERVICES"/>
    <s v="0600"/>
    <x v="3"/>
    <s v="FRINGE BENEFITS - CURR PERSONNEL"/>
    <s v="0014"/>
    <s v="0148"/>
    <s v="0148"/>
    <s v="RETIREMENT CONTRIBUTION - FICA"/>
    <s v="SP700"/>
    <s v="SP706"/>
    <s v="E706"/>
    <s v="DC EDUCATION LICENSURE COMMISSION                 "/>
    <s v="NOPROJ"/>
    <s v="NA"/>
    <s v="NO PROJECT INFORMATION"/>
    <m/>
  </r>
  <r>
    <n v="42705.031944440001"/>
    <n v="42704"/>
    <n v="2017"/>
    <n v="2"/>
    <x v="1"/>
    <s v="GD0"/>
    <s v="GD0"/>
    <s v="GD0"/>
    <s v="NOGRNT"/>
    <s v="NA"/>
    <n v="126.92"/>
    <s v="012420161112"/>
    <m/>
    <m/>
    <s v="         "/>
    <m/>
    <s v="PE161130"/>
    <s v="SP700SP706"/>
    <m/>
    <m/>
    <s v="PE161130"/>
    <x v="0"/>
    <s v="ACCRUED EXPENDITURE"/>
    <s v="820"/>
    <m/>
    <s v="PERSONNEL SERVICES"/>
    <s v="0600"/>
    <x v="3"/>
    <s v="FRINGE BENEFITS - CURR PERSONNEL"/>
    <s v="0014"/>
    <s v="0148"/>
    <s v="0148"/>
    <s v="RETIREMENT CONTRIBUTION - FICA"/>
    <s v="SP700"/>
    <s v="SP706"/>
    <s v="E706"/>
    <s v="DC EDUCATION LICENSURE COMMISSION                 "/>
    <s v="NOPROJ"/>
    <s v="NA"/>
    <s v="NO PROJECT INFORMATION"/>
    <m/>
  </r>
  <r>
    <n v="42734.082638879998"/>
    <n v="42735"/>
    <n v="2017"/>
    <n v="3"/>
    <x v="1"/>
    <s v="GD0"/>
    <s v="GD0"/>
    <s v="GD0"/>
    <s v="NOGRNT"/>
    <s v="NA"/>
    <n v="148.1"/>
    <s v="012620161210"/>
    <m/>
    <m/>
    <s v="         "/>
    <m/>
    <s v="PE161231"/>
    <s v="SP700SP706"/>
    <m/>
    <m/>
    <s v="PE161231"/>
    <x v="0"/>
    <s v="ACCRUED EXPENDITURE"/>
    <s v="820"/>
    <m/>
    <s v="PERSONNEL SERVICES"/>
    <s v="0600"/>
    <x v="3"/>
    <s v="FRINGE BENEFITS - CURR PERSONNEL"/>
    <s v="0014"/>
    <s v="0148"/>
    <s v="0148"/>
    <s v="RETIREMENT CONTRIBUTION - FICA"/>
    <s v="SP700"/>
    <s v="SP706"/>
    <s v="E706"/>
    <s v="DC EDUCATION LICENSURE COMMISSION                 "/>
    <s v="NOPROJ"/>
    <s v="NA"/>
    <s v="NO PROJECT INFORMATION"/>
    <m/>
  </r>
  <r>
    <n v="42668.026388879996"/>
    <n v="42644"/>
    <n v="2017"/>
    <n v="1"/>
    <x v="1"/>
    <s v="GD0"/>
    <s v="GD0"/>
    <s v="GD0"/>
    <s v="NOGRNT"/>
    <s v="NA"/>
    <n v="-88.85"/>
    <s v="012120161001"/>
    <m/>
    <m/>
    <s v="         "/>
    <m/>
    <s v="PF160930"/>
    <s v="SP700SP706"/>
    <m/>
    <m/>
    <s v="PF160930"/>
    <x v="0"/>
    <s v="ACCRUED EXPENDITURE"/>
    <s v="821"/>
    <m/>
    <s v="PERSONNEL SERVICES"/>
    <s v="0600"/>
    <x v="3"/>
    <s v="FRINGE BENEFITS - CURR PERSONNEL"/>
    <s v="0014"/>
    <s v="0148"/>
    <s v="0148"/>
    <s v="RETIREMENT CONTRIBUTION - FICA"/>
    <s v="SP700"/>
    <s v="SP706"/>
    <s v="E706"/>
    <s v="DC EDUCATION LICENSURE COMMISSION                 "/>
    <s v="NOPROJ"/>
    <s v="NA"/>
    <s v="NO PROJECT INFORMATION"/>
    <m/>
  </r>
  <r>
    <n v="42679.063194440001"/>
    <n v="42675"/>
    <n v="2017"/>
    <n v="2"/>
    <x v="1"/>
    <s v="GD0"/>
    <s v="GD0"/>
    <s v="GD0"/>
    <s v="NOGRNT"/>
    <s v="NA"/>
    <n v="-112.83"/>
    <s v="012220161015"/>
    <m/>
    <m/>
    <s v="         "/>
    <m/>
    <s v="PF161031"/>
    <s v="SP700SP706"/>
    <m/>
    <m/>
    <s v="PF161031"/>
    <x v="0"/>
    <s v="ACCRUED EXPENDITURE"/>
    <s v="821"/>
    <s v="PE161031"/>
    <s v="PERSONNEL SERVICES"/>
    <s v="0600"/>
    <x v="3"/>
    <s v="FRINGE BENEFITS - CURR PERSONNEL"/>
    <s v="0014"/>
    <s v="0148"/>
    <s v="0148"/>
    <s v="RETIREMENT CONTRIBUTION - FICA"/>
    <s v="SP700"/>
    <s v="SP706"/>
    <s v="E706"/>
    <s v="DC EDUCATION LICENSURE COMMISSION                 "/>
    <s v="NOPROJ"/>
    <s v="NA"/>
    <s v="NO PROJECT INFORMATION"/>
    <m/>
  </r>
  <r>
    <n v="42706.124305550002"/>
    <n v="42705"/>
    <n v="2017"/>
    <n v="3"/>
    <x v="1"/>
    <s v="GD0"/>
    <s v="GD0"/>
    <s v="GD0"/>
    <s v="NOGRNT"/>
    <s v="NA"/>
    <n v="-126.92"/>
    <s v="012420161112"/>
    <m/>
    <m/>
    <s v="         "/>
    <m/>
    <s v="PF161130"/>
    <s v="SP700SP706"/>
    <m/>
    <m/>
    <s v="PF161130"/>
    <x v="0"/>
    <s v="ACCRUED EXPENDITURE"/>
    <s v="821"/>
    <s v="PE161130"/>
    <s v="PERSONNEL SERVICES"/>
    <s v="0600"/>
    <x v="3"/>
    <s v="FRINGE BENEFITS - CURR PERSONNEL"/>
    <s v="0014"/>
    <s v="0148"/>
    <s v="0148"/>
    <s v="RETIREMENT CONTRIBUTION - FICA"/>
    <s v="SP700"/>
    <s v="SP706"/>
    <s v="E706"/>
    <s v="DC EDUCATION LICENSURE COMMISSION                 "/>
    <s v="NOPROJ"/>
    <s v="NA"/>
    <s v="NO PROJECT INFORMATION"/>
    <m/>
  </r>
  <r>
    <n v="42735.03819444"/>
    <n v="42736"/>
    <n v="2017"/>
    <n v="4"/>
    <x v="1"/>
    <s v="GD0"/>
    <s v="GD0"/>
    <s v="GD0"/>
    <s v="NOGRNT"/>
    <s v="NA"/>
    <n v="-148.1"/>
    <s v="012620161210"/>
    <m/>
    <m/>
    <s v="         "/>
    <m/>
    <s v="PF161231"/>
    <s v="SP700SP706"/>
    <m/>
    <m/>
    <s v="PF161231"/>
    <x v="0"/>
    <s v="ACCRUED EXPENDITURE"/>
    <s v="821"/>
    <s v="PE161231"/>
    <s v="PERSONNEL SERVICES"/>
    <s v="0600"/>
    <x v="3"/>
    <s v="FRINGE BENEFITS - CURR PERSONNEL"/>
    <s v="0014"/>
    <s v="0148"/>
    <s v="0148"/>
    <s v="RETIREMENT CONTRIBUTION - FICA"/>
    <s v="SP700"/>
    <s v="SP706"/>
    <s v="E706"/>
    <s v="DC EDUCATION LICENSURE COMMISSION                 "/>
    <s v="NOPROJ"/>
    <s v="NA"/>
    <s v="NO PROJECT INFORMATION"/>
    <m/>
  </r>
  <r>
    <n v="42651.09375"/>
    <n v="42654"/>
    <n v="2017"/>
    <n v="1"/>
    <x v="1"/>
    <s v="GD0"/>
    <s v="GD0"/>
    <s v="GD0"/>
    <s v="NOGRNT"/>
    <s v="NA"/>
    <n v="1.35"/>
    <s v="012120161001"/>
    <m/>
    <m/>
    <s v="         "/>
    <m/>
    <s v="PR161011"/>
    <s v="SP700SP706"/>
    <m/>
    <m/>
    <s v="PR161011"/>
    <x v="1"/>
    <s v="CASH EXPENDITURE"/>
    <s v="750"/>
    <m/>
    <s v="PERSONNEL SERVICES"/>
    <s v="0600"/>
    <x v="3"/>
    <s v="FRINGE BENEFITS - CURR PERSONNEL"/>
    <s v="0014"/>
    <s v="0154"/>
    <s v="0154"/>
    <s v="OPTICAL PLAN"/>
    <s v="SP700"/>
    <s v="SP706"/>
    <s v="E706"/>
    <s v="DC EDUCATION LICENSURE COMMISSION                 "/>
    <s v="NOPROJ"/>
    <s v="NA"/>
    <s v="NO PROJECT INFORMATION"/>
    <m/>
  </r>
  <r>
    <n v="42668.026388879996"/>
    <n v="42668"/>
    <n v="2017"/>
    <n v="1"/>
    <x v="1"/>
    <s v="GD0"/>
    <s v="GD0"/>
    <s v="GD0"/>
    <s v="NOGRNT"/>
    <s v="NA"/>
    <n v="1.35"/>
    <s v="012220161015"/>
    <m/>
    <m/>
    <s v="         "/>
    <m/>
    <s v="PR161025"/>
    <s v="SP700SP706"/>
    <m/>
    <m/>
    <s v="PR161025"/>
    <x v="1"/>
    <s v="CASH EXPENDITURE"/>
    <s v="750"/>
    <m/>
    <s v="PERSONNEL SERVICES"/>
    <s v="0600"/>
    <x v="3"/>
    <s v="FRINGE BENEFITS - CURR PERSONNEL"/>
    <s v="0014"/>
    <s v="0154"/>
    <s v="0154"/>
    <s v="OPTICAL PLAN"/>
    <s v="SP700"/>
    <s v="SP706"/>
    <s v="E706"/>
    <s v="DC EDUCATION LICENSURE COMMISSION                 "/>
    <s v="NOPROJ"/>
    <s v="NA"/>
    <s v="NO PROJECT INFORMATION"/>
    <m/>
  </r>
  <r>
    <n v="42682.040972219998"/>
    <n v="42682"/>
    <n v="2017"/>
    <n v="2"/>
    <x v="1"/>
    <s v="GD0"/>
    <s v="GD0"/>
    <s v="GD0"/>
    <s v="NOGRNT"/>
    <s v="NA"/>
    <n v="1.35"/>
    <s v="012320161029"/>
    <m/>
    <m/>
    <s v="         "/>
    <m/>
    <s v="PR161108"/>
    <s v="SP700SP706"/>
    <m/>
    <m/>
    <s v="PR161108"/>
    <x v="1"/>
    <s v="CASH EXPENDITURE"/>
    <s v="750"/>
    <m/>
    <s v="PERSONNEL SERVICES"/>
    <s v="0600"/>
    <x v="3"/>
    <s v="FRINGE BENEFITS - CURR PERSONNEL"/>
    <s v="0014"/>
    <s v="0154"/>
    <s v="0154"/>
    <s v="OPTICAL PLAN"/>
    <s v="SP700"/>
    <s v="SP706"/>
    <s v="E706"/>
    <s v="DC EDUCATION LICENSURE COMMISSION                 "/>
    <s v="NOPROJ"/>
    <s v="NA"/>
    <s v="NO PROJECT INFORMATION"/>
    <m/>
  </r>
  <r>
    <n v="42697.091666660002"/>
    <n v="42696"/>
    <n v="2017"/>
    <n v="2"/>
    <x v="1"/>
    <s v="GD0"/>
    <s v="GD0"/>
    <s v="GD0"/>
    <s v="NOGRNT"/>
    <s v="NA"/>
    <n v="1.34"/>
    <s v="012420161112"/>
    <m/>
    <m/>
    <s v="         "/>
    <m/>
    <s v="PR161122"/>
    <s v="SP700SP706"/>
    <m/>
    <m/>
    <s v="PR161122"/>
    <x v="1"/>
    <s v="CASH EXPENDITURE"/>
    <s v="750"/>
    <m/>
    <s v="PERSONNEL SERVICES"/>
    <s v="0600"/>
    <x v="3"/>
    <s v="FRINGE BENEFITS - CURR PERSONNEL"/>
    <s v="0014"/>
    <s v="0154"/>
    <s v="0154"/>
    <s v="OPTICAL PLAN"/>
    <s v="SP700"/>
    <s v="SP706"/>
    <s v="E706"/>
    <s v="DC EDUCATION LICENSURE COMMISSION                 "/>
    <s v="NOPROJ"/>
    <s v="NA"/>
    <s v="NO PROJECT INFORMATION"/>
    <m/>
  </r>
  <r>
    <n v="42710.030555550002"/>
    <n v="42710"/>
    <n v="2017"/>
    <n v="3"/>
    <x v="1"/>
    <s v="GD0"/>
    <s v="GD0"/>
    <s v="GD0"/>
    <s v="NOGRNT"/>
    <s v="NA"/>
    <n v="1.35"/>
    <s v="012520161126"/>
    <m/>
    <m/>
    <s v="         "/>
    <m/>
    <s v="PR161206"/>
    <s v="SP700SP706"/>
    <m/>
    <m/>
    <s v="PR161206"/>
    <x v="1"/>
    <s v="CASH EXPENDITURE"/>
    <s v="750"/>
    <m/>
    <s v="PERSONNEL SERVICES"/>
    <s v="0600"/>
    <x v="3"/>
    <s v="FRINGE BENEFITS - CURR PERSONNEL"/>
    <s v="0014"/>
    <s v="0154"/>
    <s v="0154"/>
    <s v="OPTICAL PLAN"/>
    <s v="SP700"/>
    <s v="SP706"/>
    <s v="E706"/>
    <s v="DC EDUCATION LICENSURE COMMISSION                 "/>
    <s v="NOPROJ"/>
    <s v="NA"/>
    <s v="NO PROJECT INFORMATION"/>
    <m/>
  </r>
  <r>
    <n v="42724.030555550002"/>
    <n v="42724"/>
    <n v="2017"/>
    <n v="3"/>
    <x v="1"/>
    <s v="GD0"/>
    <s v="GD0"/>
    <s v="GD0"/>
    <s v="NOGRNT"/>
    <s v="NA"/>
    <n v="1.35"/>
    <s v="012620161210"/>
    <m/>
    <m/>
    <s v="         "/>
    <m/>
    <s v="PR161220"/>
    <s v="SP700SP706"/>
    <m/>
    <m/>
    <s v="PR161220"/>
    <x v="1"/>
    <s v="CASH EXPENDITURE"/>
    <s v="750"/>
    <m/>
    <s v="PERSONNEL SERVICES"/>
    <s v="0600"/>
    <x v="3"/>
    <s v="FRINGE BENEFITS - CURR PERSONNEL"/>
    <s v="0014"/>
    <s v="0154"/>
    <s v="0154"/>
    <s v="OPTICAL PLAN"/>
    <s v="SP700"/>
    <s v="SP706"/>
    <s v="E706"/>
    <s v="DC EDUCATION LICENSURE COMMISSION                 "/>
    <s v="NOPROJ"/>
    <s v="NA"/>
    <s v="NO PROJECT INFORMATION"/>
    <m/>
  </r>
  <r>
    <n v="42740.075694439998"/>
    <n v="42738"/>
    <n v="2017"/>
    <n v="4"/>
    <x v="1"/>
    <s v="GD0"/>
    <s v="GD0"/>
    <s v="GD0"/>
    <s v="NOGRNT"/>
    <s v="NA"/>
    <n v="1.35"/>
    <s v="010120161224"/>
    <m/>
    <m/>
    <s v="         "/>
    <m/>
    <s v="PR170103"/>
    <s v="SP700SP706"/>
    <m/>
    <m/>
    <s v="PR170103"/>
    <x v="1"/>
    <s v="CASH EXPENDITURE"/>
    <s v="750"/>
    <m/>
    <s v="PERSONNEL SERVICES"/>
    <s v="0600"/>
    <x v="3"/>
    <s v="FRINGE BENEFITS - CURR PERSONNEL"/>
    <s v="0014"/>
    <s v="0154"/>
    <s v="0154"/>
    <s v="OPTICAL PLAN"/>
    <s v="SP700"/>
    <s v="SP706"/>
    <s v="E706"/>
    <s v="DC EDUCATION LICENSURE COMMISSION                 "/>
    <s v="NOPROJ"/>
    <s v="NA"/>
    <s v="NO PROJECT INFORMATION"/>
    <m/>
  </r>
  <r>
    <n v="42678.117361110002"/>
    <n v="42674"/>
    <n v="2017"/>
    <n v="1"/>
    <x v="1"/>
    <s v="GD0"/>
    <s v="GD0"/>
    <s v="GD0"/>
    <s v="NOGRNT"/>
    <s v="NA"/>
    <n v="1.54"/>
    <s v="012220161015"/>
    <m/>
    <m/>
    <s v="         "/>
    <m/>
    <s v="PE161031"/>
    <s v="SP700SP706"/>
    <m/>
    <m/>
    <s v="PE161031"/>
    <x v="0"/>
    <s v="ACCRUED EXPENDITURE"/>
    <s v="820"/>
    <m/>
    <s v="PERSONNEL SERVICES"/>
    <s v="0600"/>
    <x v="3"/>
    <s v="FRINGE BENEFITS - CURR PERSONNEL"/>
    <s v="0014"/>
    <s v="0154"/>
    <s v="0154"/>
    <s v="OPTICAL PLAN"/>
    <s v="SP700"/>
    <s v="SP706"/>
    <s v="E706"/>
    <s v="DC EDUCATION LICENSURE COMMISSION                 "/>
    <s v="NOPROJ"/>
    <s v="NA"/>
    <s v="NO PROJECT INFORMATION"/>
    <m/>
  </r>
  <r>
    <n v="42705.031944440001"/>
    <n v="42704"/>
    <n v="2017"/>
    <n v="2"/>
    <x v="1"/>
    <s v="GD0"/>
    <s v="GD0"/>
    <s v="GD0"/>
    <s v="NOGRNT"/>
    <s v="NA"/>
    <n v="1.72"/>
    <s v="012420161112"/>
    <m/>
    <m/>
    <s v="         "/>
    <m/>
    <s v="PE161130"/>
    <s v="SP700SP706"/>
    <m/>
    <m/>
    <s v="PE161130"/>
    <x v="0"/>
    <s v="ACCRUED EXPENDITURE"/>
    <s v="820"/>
    <m/>
    <s v="PERSONNEL SERVICES"/>
    <s v="0600"/>
    <x v="3"/>
    <s v="FRINGE BENEFITS - CURR PERSONNEL"/>
    <s v="0014"/>
    <s v="0154"/>
    <s v="0154"/>
    <s v="OPTICAL PLAN"/>
    <s v="SP700"/>
    <s v="SP706"/>
    <s v="E706"/>
    <s v="DC EDUCATION LICENSURE COMMISSION                 "/>
    <s v="NOPROJ"/>
    <s v="NA"/>
    <s v="NO PROJECT INFORMATION"/>
    <m/>
  </r>
  <r>
    <n v="42734.082638879998"/>
    <n v="42735"/>
    <n v="2017"/>
    <n v="3"/>
    <x v="1"/>
    <s v="GD0"/>
    <s v="GD0"/>
    <s v="GD0"/>
    <s v="NOGRNT"/>
    <s v="NA"/>
    <n v="2.0299999999999998"/>
    <s v="012620161210"/>
    <m/>
    <m/>
    <s v="         "/>
    <m/>
    <s v="PE161231"/>
    <s v="SP700SP706"/>
    <m/>
    <m/>
    <s v="PE161231"/>
    <x v="0"/>
    <s v="ACCRUED EXPENDITURE"/>
    <s v="820"/>
    <m/>
    <s v="PERSONNEL SERVICES"/>
    <s v="0600"/>
    <x v="3"/>
    <s v="FRINGE BENEFITS - CURR PERSONNEL"/>
    <s v="0014"/>
    <s v="0154"/>
    <s v="0154"/>
    <s v="OPTICAL PLAN"/>
    <s v="SP700"/>
    <s v="SP706"/>
    <s v="E706"/>
    <s v="DC EDUCATION LICENSURE COMMISSION                 "/>
    <s v="NOPROJ"/>
    <s v="NA"/>
    <s v="NO PROJECT INFORMATION"/>
    <m/>
  </r>
  <r>
    <n v="42668.026388879996"/>
    <n v="42644"/>
    <n v="2017"/>
    <n v="1"/>
    <x v="1"/>
    <s v="GD0"/>
    <s v="GD0"/>
    <s v="GD0"/>
    <s v="NOGRNT"/>
    <s v="NA"/>
    <n v="-1.25"/>
    <s v="012120161001"/>
    <m/>
    <m/>
    <s v="         "/>
    <m/>
    <s v="PF160930"/>
    <s v="SP700SP706"/>
    <m/>
    <m/>
    <s v="PF160930"/>
    <x v="0"/>
    <s v="ACCRUED EXPENDITURE"/>
    <s v="821"/>
    <m/>
    <s v="PERSONNEL SERVICES"/>
    <s v="0600"/>
    <x v="3"/>
    <s v="FRINGE BENEFITS - CURR PERSONNEL"/>
    <s v="0014"/>
    <s v="0154"/>
    <s v="0154"/>
    <s v="OPTICAL PLAN"/>
    <s v="SP700"/>
    <s v="SP706"/>
    <s v="E706"/>
    <s v="DC EDUCATION LICENSURE COMMISSION                 "/>
    <s v="NOPROJ"/>
    <s v="NA"/>
    <s v="NO PROJECT INFORMATION"/>
    <m/>
  </r>
  <r>
    <n v="42679.063194440001"/>
    <n v="42675"/>
    <n v="2017"/>
    <n v="2"/>
    <x v="1"/>
    <s v="GD0"/>
    <s v="GD0"/>
    <s v="GD0"/>
    <s v="NOGRNT"/>
    <s v="NA"/>
    <n v="-1.54"/>
    <s v="012220161015"/>
    <m/>
    <m/>
    <s v="         "/>
    <m/>
    <s v="PF161031"/>
    <s v="SP700SP706"/>
    <m/>
    <m/>
    <s v="PF161031"/>
    <x v="0"/>
    <s v="ACCRUED EXPENDITURE"/>
    <s v="821"/>
    <s v="PE161031"/>
    <s v="PERSONNEL SERVICES"/>
    <s v="0600"/>
    <x v="3"/>
    <s v="FRINGE BENEFITS - CURR PERSONNEL"/>
    <s v="0014"/>
    <s v="0154"/>
    <s v="0154"/>
    <s v="OPTICAL PLAN"/>
    <s v="SP700"/>
    <s v="SP706"/>
    <s v="E706"/>
    <s v="DC EDUCATION LICENSURE COMMISSION                 "/>
    <s v="NOPROJ"/>
    <s v="NA"/>
    <s v="NO PROJECT INFORMATION"/>
    <m/>
  </r>
  <r>
    <n v="42706.124305550002"/>
    <n v="42705"/>
    <n v="2017"/>
    <n v="3"/>
    <x v="1"/>
    <s v="GD0"/>
    <s v="GD0"/>
    <s v="GD0"/>
    <s v="NOGRNT"/>
    <s v="NA"/>
    <n v="-1.72"/>
    <s v="012420161112"/>
    <m/>
    <m/>
    <s v="         "/>
    <m/>
    <s v="PF161130"/>
    <s v="SP700SP706"/>
    <m/>
    <m/>
    <s v="PF161130"/>
    <x v="0"/>
    <s v="ACCRUED EXPENDITURE"/>
    <s v="821"/>
    <s v="PE161130"/>
    <s v="PERSONNEL SERVICES"/>
    <s v="0600"/>
    <x v="3"/>
    <s v="FRINGE BENEFITS - CURR PERSONNEL"/>
    <s v="0014"/>
    <s v="0154"/>
    <s v="0154"/>
    <s v="OPTICAL PLAN"/>
    <s v="SP700"/>
    <s v="SP706"/>
    <s v="E706"/>
    <s v="DC EDUCATION LICENSURE COMMISSION                 "/>
    <s v="NOPROJ"/>
    <s v="NA"/>
    <s v="NO PROJECT INFORMATION"/>
    <m/>
  </r>
  <r>
    <n v="42735.03819444"/>
    <n v="42736"/>
    <n v="2017"/>
    <n v="4"/>
    <x v="1"/>
    <s v="GD0"/>
    <s v="GD0"/>
    <s v="GD0"/>
    <s v="NOGRNT"/>
    <s v="NA"/>
    <n v="-2.0299999999999998"/>
    <s v="012620161210"/>
    <m/>
    <m/>
    <s v="         "/>
    <m/>
    <s v="PF161231"/>
    <s v="SP700SP706"/>
    <m/>
    <m/>
    <s v="PF161231"/>
    <x v="0"/>
    <s v="ACCRUED EXPENDITURE"/>
    <s v="821"/>
    <s v="PE161231"/>
    <s v="PERSONNEL SERVICES"/>
    <s v="0600"/>
    <x v="3"/>
    <s v="FRINGE BENEFITS - CURR PERSONNEL"/>
    <s v="0014"/>
    <s v="0154"/>
    <s v="0154"/>
    <s v="OPTICAL PLAN"/>
    <s v="SP700"/>
    <s v="SP706"/>
    <s v="E706"/>
    <s v="DC EDUCATION LICENSURE COMMISSION                 "/>
    <s v="NOPROJ"/>
    <s v="NA"/>
    <s v="NO PROJECT INFORMATION"/>
    <m/>
  </r>
  <r>
    <n v="42651.09375"/>
    <n v="42654"/>
    <n v="2017"/>
    <n v="1"/>
    <x v="1"/>
    <s v="GD0"/>
    <s v="GD0"/>
    <s v="GD0"/>
    <s v="NOGRNT"/>
    <s v="NA"/>
    <n v="5.0999999999999996"/>
    <s v="012120161001"/>
    <m/>
    <m/>
    <s v="         "/>
    <m/>
    <s v="PR161011"/>
    <s v="SP700SP706"/>
    <m/>
    <m/>
    <s v="PR161011"/>
    <x v="1"/>
    <s v="CASH EXPENDITURE"/>
    <s v="750"/>
    <m/>
    <s v="PERSONNEL SERVICES"/>
    <s v="0600"/>
    <x v="3"/>
    <s v="FRINGE BENEFITS - CURR PERSONNEL"/>
    <s v="0014"/>
    <s v="0155"/>
    <s v="0155"/>
    <s v="DENTAL PLAN"/>
    <s v="SP700"/>
    <s v="SP706"/>
    <s v="E706"/>
    <s v="DC EDUCATION LICENSURE COMMISSION                 "/>
    <s v="NOPROJ"/>
    <s v="NA"/>
    <s v="NO PROJECT INFORMATION"/>
    <m/>
  </r>
  <r>
    <n v="42668.026388879996"/>
    <n v="42668"/>
    <n v="2017"/>
    <n v="1"/>
    <x v="1"/>
    <s v="GD0"/>
    <s v="GD0"/>
    <s v="GD0"/>
    <s v="NOGRNT"/>
    <s v="NA"/>
    <n v="5.0999999999999996"/>
    <s v="012220161015"/>
    <m/>
    <m/>
    <s v="         "/>
    <m/>
    <s v="PR161025"/>
    <s v="SP700SP706"/>
    <m/>
    <m/>
    <s v="PR161025"/>
    <x v="1"/>
    <s v="CASH EXPENDITURE"/>
    <s v="750"/>
    <m/>
    <s v="PERSONNEL SERVICES"/>
    <s v="0600"/>
    <x v="3"/>
    <s v="FRINGE BENEFITS - CURR PERSONNEL"/>
    <s v="0014"/>
    <s v="0155"/>
    <s v="0155"/>
    <s v="DENTAL PLAN"/>
    <s v="SP700"/>
    <s v="SP706"/>
    <s v="E706"/>
    <s v="DC EDUCATION LICENSURE COMMISSION                 "/>
    <s v="NOPROJ"/>
    <s v="NA"/>
    <s v="NO PROJECT INFORMATION"/>
    <m/>
  </r>
  <r>
    <n v="42682.040972219998"/>
    <n v="42682"/>
    <n v="2017"/>
    <n v="2"/>
    <x v="1"/>
    <s v="GD0"/>
    <s v="GD0"/>
    <s v="GD0"/>
    <s v="NOGRNT"/>
    <s v="NA"/>
    <n v="5.0999999999999996"/>
    <s v="012320161029"/>
    <m/>
    <m/>
    <s v="         "/>
    <m/>
    <s v="PR161108"/>
    <s v="SP700SP706"/>
    <m/>
    <m/>
    <s v="PR161108"/>
    <x v="1"/>
    <s v="CASH EXPENDITURE"/>
    <s v="750"/>
    <m/>
    <s v="PERSONNEL SERVICES"/>
    <s v="0600"/>
    <x v="3"/>
    <s v="FRINGE BENEFITS - CURR PERSONNEL"/>
    <s v="0014"/>
    <s v="0155"/>
    <s v="0155"/>
    <s v="DENTAL PLAN"/>
    <s v="SP700"/>
    <s v="SP706"/>
    <s v="E706"/>
    <s v="DC EDUCATION LICENSURE COMMISSION                 "/>
    <s v="NOPROJ"/>
    <s v="NA"/>
    <s v="NO PROJECT INFORMATION"/>
    <m/>
  </r>
  <r>
    <n v="42697.091666660002"/>
    <n v="42696"/>
    <n v="2017"/>
    <n v="2"/>
    <x v="1"/>
    <s v="GD0"/>
    <s v="GD0"/>
    <s v="GD0"/>
    <s v="NOGRNT"/>
    <s v="NA"/>
    <n v="5.0999999999999996"/>
    <s v="012420161112"/>
    <m/>
    <m/>
    <s v="         "/>
    <m/>
    <s v="PR161122"/>
    <s v="SP700SP706"/>
    <m/>
    <m/>
    <s v="PR161122"/>
    <x v="1"/>
    <s v="CASH EXPENDITURE"/>
    <s v="750"/>
    <m/>
    <s v="PERSONNEL SERVICES"/>
    <s v="0600"/>
    <x v="3"/>
    <s v="FRINGE BENEFITS - CURR PERSONNEL"/>
    <s v="0014"/>
    <s v="0155"/>
    <s v="0155"/>
    <s v="DENTAL PLAN"/>
    <s v="SP700"/>
    <s v="SP706"/>
    <s v="E706"/>
    <s v="DC EDUCATION LICENSURE COMMISSION                 "/>
    <s v="NOPROJ"/>
    <s v="NA"/>
    <s v="NO PROJECT INFORMATION"/>
    <m/>
  </r>
  <r>
    <n v="42710.030555550002"/>
    <n v="42710"/>
    <n v="2017"/>
    <n v="3"/>
    <x v="1"/>
    <s v="GD0"/>
    <s v="GD0"/>
    <s v="GD0"/>
    <s v="NOGRNT"/>
    <s v="NA"/>
    <n v="5.0999999999999996"/>
    <s v="012520161126"/>
    <m/>
    <m/>
    <s v="         "/>
    <m/>
    <s v="PR161206"/>
    <s v="SP700SP706"/>
    <m/>
    <m/>
    <s v="PR161206"/>
    <x v="1"/>
    <s v="CASH EXPENDITURE"/>
    <s v="750"/>
    <m/>
    <s v="PERSONNEL SERVICES"/>
    <s v="0600"/>
    <x v="3"/>
    <s v="FRINGE BENEFITS - CURR PERSONNEL"/>
    <s v="0014"/>
    <s v="0155"/>
    <s v="0155"/>
    <s v="DENTAL PLAN"/>
    <s v="SP700"/>
    <s v="SP706"/>
    <s v="E706"/>
    <s v="DC EDUCATION LICENSURE COMMISSION                 "/>
    <s v="NOPROJ"/>
    <s v="NA"/>
    <s v="NO PROJECT INFORMATION"/>
    <m/>
  </r>
  <r>
    <n v="42724.030555550002"/>
    <n v="42724"/>
    <n v="2017"/>
    <n v="3"/>
    <x v="1"/>
    <s v="GD0"/>
    <s v="GD0"/>
    <s v="GD0"/>
    <s v="NOGRNT"/>
    <s v="NA"/>
    <n v="5.0999999999999996"/>
    <s v="012620161210"/>
    <m/>
    <m/>
    <s v="         "/>
    <m/>
    <s v="PR161220"/>
    <s v="SP700SP706"/>
    <m/>
    <m/>
    <s v="PR161220"/>
    <x v="1"/>
    <s v="CASH EXPENDITURE"/>
    <s v="750"/>
    <m/>
    <s v="PERSONNEL SERVICES"/>
    <s v="0600"/>
    <x v="3"/>
    <s v="FRINGE BENEFITS - CURR PERSONNEL"/>
    <s v="0014"/>
    <s v="0155"/>
    <s v="0155"/>
    <s v="DENTAL PLAN"/>
    <s v="SP700"/>
    <s v="SP706"/>
    <s v="E706"/>
    <s v="DC EDUCATION LICENSURE COMMISSION                 "/>
    <s v="NOPROJ"/>
    <s v="NA"/>
    <s v="NO PROJECT INFORMATION"/>
    <m/>
  </r>
  <r>
    <n v="42740.075694439998"/>
    <n v="42738"/>
    <n v="2017"/>
    <n v="4"/>
    <x v="1"/>
    <s v="GD0"/>
    <s v="GD0"/>
    <s v="GD0"/>
    <s v="NOGRNT"/>
    <s v="NA"/>
    <n v="5.0999999999999996"/>
    <s v="010120161224"/>
    <m/>
    <m/>
    <s v="         "/>
    <m/>
    <s v="PR170103"/>
    <s v="SP700SP706"/>
    <m/>
    <m/>
    <s v="PR170103"/>
    <x v="1"/>
    <s v="CASH EXPENDITURE"/>
    <s v="750"/>
    <m/>
    <s v="PERSONNEL SERVICES"/>
    <s v="0600"/>
    <x v="3"/>
    <s v="FRINGE BENEFITS - CURR PERSONNEL"/>
    <s v="0014"/>
    <s v="0155"/>
    <s v="0155"/>
    <s v="DENTAL PLAN"/>
    <s v="SP700"/>
    <s v="SP706"/>
    <s v="E706"/>
    <s v="DC EDUCATION LICENSURE COMMISSION                 "/>
    <s v="NOPROJ"/>
    <s v="NA"/>
    <s v="NO PROJECT INFORMATION"/>
    <m/>
  </r>
  <r>
    <n v="42678.117361110002"/>
    <n v="42674"/>
    <n v="2017"/>
    <n v="1"/>
    <x v="1"/>
    <s v="GD0"/>
    <s v="GD0"/>
    <s v="GD0"/>
    <s v="NOGRNT"/>
    <s v="NA"/>
    <n v="5.83"/>
    <s v="012220161015"/>
    <m/>
    <m/>
    <s v="         "/>
    <m/>
    <s v="PE161031"/>
    <s v="SP700SP706"/>
    <m/>
    <m/>
    <s v="PE161031"/>
    <x v="0"/>
    <s v="ACCRUED EXPENDITURE"/>
    <s v="820"/>
    <m/>
    <s v="PERSONNEL SERVICES"/>
    <s v="0600"/>
    <x v="3"/>
    <s v="FRINGE BENEFITS - CURR PERSONNEL"/>
    <s v="0014"/>
    <s v="0155"/>
    <s v="0155"/>
    <s v="DENTAL PLAN"/>
    <s v="SP700"/>
    <s v="SP706"/>
    <s v="E706"/>
    <s v="DC EDUCATION LICENSURE COMMISSION                 "/>
    <s v="NOPROJ"/>
    <s v="NA"/>
    <s v="NO PROJECT INFORMATION"/>
    <m/>
  </r>
  <r>
    <n v="42705.031944440001"/>
    <n v="42704"/>
    <n v="2017"/>
    <n v="2"/>
    <x v="1"/>
    <s v="GD0"/>
    <s v="GD0"/>
    <s v="GD0"/>
    <s v="NOGRNT"/>
    <s v="NA"/>
    <n v="6.56"/>
    <s v="012420161112"/>
    <m/>
    <m/>
    <s v="         "/>
    <m/>
    <s v="PE161130"/>
    <s v="SP700SP706"/>
    <m/>
    <m/>
    <s v="PE161130"/>
    <x v="0"/>
    <s v="ACCRUED EXPENDITURE"/>
    <s v="820"/>
    <m/>
    <s v="PERSONNEL SERVICES"/>
    <s v="0600"/>
    <x v="3"/>
    <s v="FRINGE BENEFITS - CURR PERSONNEL"/>
    <s v="0014"/>
    <s v="0155"/>
    <s v="0155"/>
    <s v="DENTAL PLAN"/>
    <s v="SP700"/>
    <s v="SP706"/>
    <s v="E706"/>
    <s v="DC EDUCATION LICENSURE COMMISSION                 "/>
    <s v="NOPROJ"/>
    <s v="NA"/>
    <s v="NO PROJECT INFORMATION"/>
    <m/>
  </r>
  <r>
    <n v="42734.082638879998"/>
    <n v="42735"/>
    <n v="2017"/>
    <n v="3"/>
    <x v="1"/>
    <s v="GD0"/>
    <s v="GD0"/>
    <s v="GD0"/>
    <s v="NOGRNT"/>
    <s v="NA"/>
    <n v="7.65"/>
    <s v="012620161210"/>
    <m/>
    <m/>
    <s v="         "/>
    <m/>
    <s v="PE161231"/>
    <s v="SP700SP706"/>
    <m/>
    <m/>
    <s v="PE161231"/>
    <x v="0"/>
    <s v="ACCRUED EXPENDITURE"/>
    <s v="820"/>
    <m/>
    <s v="PERSONNEL SERVICES"/>
    <s v="0600"/>
    <x v="3"/>
    <s v="FRINGE BENEFITS - CURR PERSONNEL"/>
    <s v="0014"/>
    <s v="0155"/>
    <s v="0155"/>
    <s v="DENTAL PLAN"/>
    <s v="SP700"/>
    <s v="SP706"/>
    <s v="E706"/>
    <s v="DC EDUCATION LICENSURE COMMISSION                 "/>
    <s v="NOPROJ"/>
    <s v="NA"/>
    <s v="NO PROJECT INFORMATION"/>
    <m/>
  </r>
  <r>
    <n v="42668.026388879996"/>
    <n v="42644"/>
    <n v="2017"/>
    <n v="1"/>
    <x v="1"/>
    <s v="GD0"/>
    <s v="GD0"/>
    <s v="GD0"/>
    <s v="NOGRNT"/>
    <s v="NA"/>
    <n v="-4.74"/>
    <s v="012120161001"/>
    <m/>
    <m/>
    <s v="         "/>
    <m/>
    <s v="PF160930"/>
    <s v="SP700SP706"/>
    <m/>
    <m/>
    <s v="PF160930"/>
    <x v="0"/>
    <s v="ACCRUED EXPENDITURE"/>
    <s v="821"/>
    <m/>
    <s v="PERSONNEL SERVICES"/>
    <s v="0600"/>
    <x v="3"/>
    <s v="FRINGE BENEFITS - CURR PERSONNEL"/>
    <s v="0014"/>
    <s v="0155"/>
    <s v="0155"/>
    <s v="DENTAL PLAN"/>
    <s v="SP700"/>
    <s v="SP706"/>
    <s v="E706"/>
    <s v="DC EDUCATION LICENSURE COMMISSION                 "/>
    <s v="NOPROJ"/>
    <s v="NA"/>
    <s v="NO PROJECT INFORMATION"/>
    <m/>
  </r>
  <r>
    <n v="42679.063194440001"/>
    <n v="42675"/>
    <n v="2017"/>
    <n v="2"/>
    <x v="1"/>
    <s v="GD0"/>
    <s v="GD0"/>
    <s v="GD0"/>
    <s v="NOGRNT"/>
    <s v="NA"/>
    <n v="-5.83"/>
    <s v="012220161015"/>
    <m/>
    <m/>
    <s v="         "/>
    <m/>
    <s v="PF161031"/>
    <s v="SP700SP706"/>
    <m/>
    <m/>
    <s v="PF161031"/>
    <x v="0"/>
    <s v="ACCRUED EXPENDITURE"/>
    <s v="821"/>
    <s v="PE161031"/>
    <s v="PERSONNEL SERVICES"/>
    <s v="0600"/>
    <x v="3"/>
    <s v="FRINGE BENEFITS - CURR PERSONNEL"/>
    <s v="0014"/>
    <s v="0155"/>
    <s v="0155"/>
    <s v="DENTAL PLAN"/>
    <s v="SP700"/>
    <s v="SP706"/>
    <s v="E706"/>
    <s v="DC EDUCATION LICENSURE COMMISSION                 "/>
    <s v="NOPROJ"/>
    <s v="NA"/>
    <s v="NO PROJECT INFORMATION"/>
    <m/>
  </r>
  <r>
    <n v="42706.124305550002"/>
    <n v="42705"/>
    <n v="2017"/>
    <n v="3"/>
    <x v="1"/>
    <s v="GD0"/>
    <s v="GD0"/>
    <s v="GD0"/>
    <s v="NOGRNT"/>
    <s v="NA"/>
    <n v="-6.56"/>
    <s v="012420161112"/>
    <m/>
    <m/>
    <s v="         "/>
    <m/>
    <s v="PF161130"/>
    <s v="SP700SP706"/>
    <m/>
    <m/>
    <s v="PF161130"/>
    <x v="0"/>
    <s v="ACCRUED EXPENDITURE"/>
    <s v="821"/>
    <s v="PE161130"/>
    <s v="PERSONNEL SERVICES"/>
    <s v="0600"/>
    <x v="3"/>
    <s v="FRINGE BENEFITS - CURR PERSONNEL"/>
    <s v="0014"/>
    <s v="0155"/>
    <s v="0155"/>
    <s v="DENTAL PLAN"/>
    <s v="SP700"/>
    <s v="SP706"/>
    <s v="E706"/>
    <s v="DC EDUCATION LICENSURE COMMISSION                 "/>
    <s v="NOPROJ"/>
    <s v="NA"/>
    <s v="NO PROJECT INFORMATION"/>
    <m/>
  </r>
  <r>
    <n v="42735.03819444"/>
    <n v="42736"/>
    <n v="2017"/>
    <n v="4"/>
    <x v="1"/>
    <s v="GD0"/>
    <s v="GD0"/>
    <s v="GD0"/>
    <s v="NOGRNT"/>
    <s v="NA"/>
    <n v="-7.65"/>
    <s v="012620161210"/>
    <m/>
    <m/>
    <s v="         "/>
    <m/>
    <s v="PF161231"/>
    <s v="SP700SP706"/>
    <m/>
    <m/>
    <s v="PF161231"/>
    <x v="0"/>
    <s v="ACCRUED EXPENDITURE"/>
    <s v="821"/>
    <s v="PE161231"/>
    <s v="PERSONNEL SERVICES"/>
    <s v="0600"/>
    <x v="3"/>
    <s v="FRINGE BENEFITS - CURR PERSONNEL"/>
    <s v="0014"/>
    <s v="0155"/>
    <s v="0155"/>
    <s v="DENTAL PLAN"/>
    <s v="SP700"/>
    <s v="SP706"/>
    <s v="E706"/>
    <s v="DC EDUCATION LICENSURE COMMISSION                 "/>
    <s v="NOPROJ"/>
    <s v="NA"/>
    <s v="NO PROJECT INFORMATION"/>
    <m/>
  </r>
  <r>
    <n v="42651.09375"/>
    <n v="42654"/>
    <n v="2017"/>
    <n v="1"/>
    <x v="1"/>
    <s v="GD0"/>
    <s v="GD0"/>
    <s v="GD0"/>
    <s v="NOGRNT"/>
    <s v="NA"/>
    <n v="22.38"/>
    <s v="012120161001"/>
    <m/>
    <m/>
    <s v="         "/>
    <m/>
    <s v="PR161011"/>
    <s v="SP700SP706"/>
    <m/>
    <m/>
    <s v="PR161011"/>
    <x v="1"/>
    <s v="CASH EXPENDITURE"/>
    <s v="750"/>
    <m/>
    <s v="PERSONNEL SERVICES"/>
    <s v="0600"/>
    <x v="3"/>
    <s v="FRINGE BENEFITS - CURR PERSONNEL"/>
    <s v="0014"/>
    <s v="0158"/>
    <s v="0158"/>
    <s v="MEDICARE CONTRIBUTION"/>
    <s v="SP700"/>
    <s v="SP706"/>
    <s v="E706"/>
    <s v="DC EDUCATION LICENSURE COMMISSION                 "/>
    <s v="NOPROJ"/>
    <s v="NA"/>
    <s v="NO PROJECT INFORMATION"/>
    <m/>
  </r>
  <r>
    <n v="42668.026388879996"/>
    <n v="42668"/>
    <n v="2017"/>
    <n v="1"/>
    <x v="1"/>
    <s v="GD0"/>
    <s v="GD0"/>
    <s v="GD0"/>
    <s v="NOGRNT"/>
    <s v="NA"/>
    <n v="23.09"/>
    <s v="012220161015"/>
    <m/>
    <m/>
    <s v="         "/>
    <m/>
    <s v="PR161025"/>
    <s v="SP700SP706"/>
    <m/>
    <m/>
    <s v="PR161025"/>
    <x v="1"/>
    <s v="CASH EXPENDITURE"/>
    <s v="750"/>
    <m/>
    <s v="PERSONNEL SERVICES"/>
    <s v="0600"/>
    <x v="3"/>
    <s v="FRINGE BENEFITS - CURR PERSONNEL"/>
    <s v="0014"/>
    <s v="0158"/>
    <s v="0158"/>
    <s v="MEDICARE CONTRIBUTION"/>
    <s v="SP700"/>
    <s v="SP706"/>
    <s v="E706"/>
    <s v="DC EDUCATION LICENSURE COMMISSION                 "/>
    <s v="NOPROJ"/>
    <s v="NA"/>
    <s v="NO PROJECT INFORMATION"/>
    <m/>
  </r>
  <r>
    <n v="42682.040972219998"/>
    <n v="42682"/>
    <n v="2017"/>
    <n v="2"/>
    <x v="1"/>
    <s v="GD0"/>
    <s v="GD0"/>
    <s v="GD0"/>
    <s v="NOGRNT"/>
    <s v="NA"/>
    <n v="23.08"/>
    <s v="012320161029"/>
    <m/>
    <m/>
    <s v="         "/>
    <m/>
    <s v="PR161108"/>
    <s v="SP700SP706"/>
    <m/>
    <m/>
    <s v="PR161108"/>
    <x v="1"/>
    <s v="CASH EXPENDITURE"/>
    <s v="750"/>
    <m/>
    <s v="PERSONNEL SERVICES"/>
    <s v="0600"/>
    <x v="3"/>
    <s v="FRINGE BENEFITS - CURR PERSONNEL"/>
    <s v="0014"/>
    <s v="0158"/>
    <s v="0158"/>
    <s v="MEDICARE CONTRIBUTION"/>
    <s v="SP700"/>
    <s v="SP706"/>
    <s v="E706"/>
    <s v="DC EDUCATION LICENSURE COMMISSION                 "/>
    <s v="NOPROJ"/>
    <s v="NA"/>
    <s v="NO PROJECT INFORMATION"/>
    <m/>
  </r>
  <r>
    <n v="42697.091666660002"/>
    <n v="42696"/>
    <n v="2017"/>
    <n v="2"/>
    <x v="1"/>
    <s v="GD0"/>
    <s v="GD0"/>
    <s v="GD0"/>
    <s v="NOGRNT"/>
    <s v="NA"/>
    <n v="23.08"/>
    <s v="012420161112"/>
    <m/>
    <m/>
    <s v="         "/>
    <m/>
    <s v="PR161122"/>
    <s v="SP700SP706"/>
    <m/>
    <m/>
    <s v="PR161122"/>
    <x v="1"/>
    <s v="CASH EXPENDITURE"/>
    <s v="750"/>
    <m/>
    <s v="PERSONNEL SERVICES"/>
    <s v="0600"/>
    <x v="3"/>
    <s v="FRINGE BENEFITS - CURR PERSONNEL"/>
    <s v="0014"/>
    <s v="0158"/>
    <s v="0158"/>
    <s v="MEDICARE CONTRIBUTION"/>
    <s v="SP700"/>
    <s v="SP706"/>
    <s v="E706"/>
    <s v="DC EDUCATION LICENSURE COMMISSION                 "/>
    <s v="NOPROJ"/>
    <s v="NA"/>
    <s v="NO PROJECT INFORMATION"/>
    <m/>
  </r>
  <r>
    <n v="42710.030555550002"/>
    <n v="42710"/>
    <n v="2017"/>
    <n v="3"/>
    <x v="1"/>
    <s v="GD0"/>
    <s v="GD0"/>
    <s v="GD0"/>
    <s v="NOGRNT"/>
    <s v="NA"/>
    <n v="23.09"/>
    <s v="012520161126"/>
    <m/>
    <m/>
    <s v="         "/>
    <m/>
    <s v="PR161206"/>
    <s v="SP700SP706"/>
    <m/>
    <m/>
    <s v="PR161206"/>
    <x v="1"/>
    <s v="CASH EXPENDITURE"/>
    <s v="750"/>
    <m/>
    <s v="PERSONNEL SERVICES"/>
    <s v="0600"/>
    <x v="3"/>
    <s v="FRINGE BENEFITS - CURR PERSONNEL"/>
    <s v="0014"/>
    <s v="0158"/>
    <s v="0158"/>
    <s v="MEDICARE CONTRIBUTION"/>
    <s v="SP700"/>
    <s v="SP706"/>
    <s v="E706"/>
    <s v="DC EDUCATION LICENSURE COMMISSION                 "/>
    <s v="NOPROJ"/>
    <s v="NA"/>
    <s v="NO PROJECT INFORMATION"/>
    <m/>
  </r>
  <r>
    <n v="42724.030555550002"/>
    <n v="42724"/>
    <n v="2017"/>
    <n v="3"/>
    <x v="1"/>
    <s v="GD0"/>
    <s v="GD0"/>
    <s v="GD0"/>
    <s v="NOGRNT"/>
    <s v="NA"/>
    <n v="23.09"/>
    <s v="012620161210"/>
    <m/>
    <m/>
    <s v="         "/>
    <m/>
    <s v="PR161220"/>
    <s v="SP700SP706"/>
    <m/>
    <m/>
    <s v="PR161220"/>
    <x v="1"/>
    <s v="CASH EXPENDITURE"/>
    <s v="750"/>
    <m/>
    <s v="PERSONNEL SERVICES"/>
    <s v="0600"/>
    <x v="3"/>
    <s v="FRINGE BENEFITS - CURR PERSONNEL"/>
    <s v="0014"/>
    <s v="0158"/>
    <s v="0158"/>
    <s v="MEDICARE CONTRIBUTION"/>
    <s v="SP700"/>
    <s v="SP706"/>
    <s v="E706"/>
    <s v="DC EDUCATION LICENSURE COMMISSION                 "/>
    <s v="NOPROJ"/>
    <s v="NA"/>
    <s v="NO PROJECT INFORMATION"/>
    <m/>
  </r>
  <r>
    <n v="42740.075694439998"/>
    <n v="42738"/>
    <n v="2017"/>
    <n v="4"/>
    <x v="1"/>
    <s v="GD0"/>
    <s v="GD0"/>
    <s v="GD0"/>
    <s v="NOGRNT"/>
    <s v="NA"/>
    <n v="23.08"/>
    <s v="010120161224"/>
    <m/>
    <m/>
    <s v="         "/>
    <m/>
    <s v="PR170103"/>
    <s v="SP700SP706"/>
    <m/>
    <m/>
    <s v="PR170103"/>
    <x v="1"/>
    <s v="CASH EXPENDITURE"/>
    <s v="750"/>
    <m/>
    <s v="PERSONNEL SERVICES"/>
    <s v="0600"/>
    <x v="3"/>
    <s v="FRINGE BENEFITS - CURR PERSONNEL"/>
    <s v="0014"/>
    <s v="0158"/>
    <s v="0158"/>
    <s v="MEDICARE CONTRIBUTION"/>
    <s v="SP700"/>
    <s v="SP706"/>
    <s v="E706"/>
    <s v="DC EDUCATION LICENSURE COMMISSION                 "/>
    <s v="NOPROJ"/>
    <s v="NA"/>
    <s v="NO PROJECT INFORMATION"/>
    <m/>
  </r>
  <r>
    <n v="42678.117361110002"/>
    <n v="42674"/>
    <n v="2017"/>
    <n v="1"/>
    <x v="1"/>
    <s v="GD0"/>
    <s v="GD0"/>
    <s v="GD0"/>
    <s v="NOGRNT"/>
    <s v="NA"/>
    <n v="26.39"/>
    <s v="012220161015"/>
    <m/>
    <m/>
    <s v="         "/>
    <m/>
    <s v="PE161031"/>
    <s v="SP700SP706"/>
    <m/>
    <m/>
    <s v="PE161031"/>
    <x v="0"/>
    <s v="ACCRUED EXPENDITURE"/>
    <s v="820"/>
    <m/>
    <s v="PERSONNEL SERVICES"/>
    <s v="0600"/>
    <x v="3"/>
    <s v="FRINGE BENEFITS - CURR PERSONNEL"/>
    <s v="0014"/>
    <s v="0158"/>
    <s v="0158"/>
    <s v="MEDICARE CONTRIBUTION"/>
    <s v="SP700"/>
    <s v="SP706"/>
    <s v="E706"/>
    <s v="DC EDUCATION LICENSURE COMMISSION                 "/>
    <s v="NOPROJ"/>
    <s v="NA"/>
    <s v="NO PROJECT INFORMATION"/>
    <m/>
  </r>
  <r>
    <n v="42705.031944440001"/>
    <n v="42704"/>
    <n v="2017"/>
    <n v="2"/>
    <x v="1"/>
    <s v="GD0"/>
    <s v="GD0"/>
    <s v="GD0"/>
    <s v="NOGRNT"/>
    <s v="NA"/>
    <n v="29.67"/>
    <s v="012420161112"/>
    <m/>
    <m/>
    <s v="         "/>
    <m/>
    <s v="PE161130"/>
    <s v="SP700SP706"/>
    <m/>
    <m/>
    <s v="PE161130"/>
    <x v="0"/>
    <s v="ACCRUED EXPENDITURE"/>
    <s v="820"/>
    <m/>
    <s v="PERSONNEL SERVICES"/>
    <s v="0600"/>
    <x v="3"/>
    <s v="FRINGE BENEFITS - CURR PERSONNEL"/>
    <s v="0014"/>
    <s v="0158"/>
    <s v="0158"/>
    <s v="MEDICARE CONTRIBUTION"/>
    <s v="SP700"/>
    <s v="SP706"/>
    <s v="E706"/>
    <s v="DC EDUCATION LICENSURE COMMISSION                 "/>
    <s v="NOPROJ"/>
    <s v="NA"/>
    <s v="NO PROJECT INFORMATION"/>
    <m/>
  </r>
  <r>
    <n v="42734.082638879998"/>
    <n v="42735"/>
    <n v="2017"/>
    <n v="3"/>
    <x v="1"/>
    <s v="GD0"/>
    <s v="GD0"/>
    <s v="GD0"/>
    <s v="NOGRNT"/>
    <s v="NA"/>
    <n v="34.64"/>
    <s v="012620161210"/>
    <m/>
    <m/>
    <s v="         "/>
    <m/>
    <s v="PE161231"/>
    <s v="SP700SP706"/>
    <m/>
    <m/>
    <s v="PE161231"/>
    <x v="0"/>
    <s v="ACCRUED EXPENDITURE"/>
    <s v="820"/>
    <m/>
    <s v="PERSONNEL SERVICES"/>
    <s v="0600"/>
    <x v="3"/>
    <s v="FRINGE BENEFITS - CURR PERSONNEL"/>
    <s v="0014"/>
    <s v="0158"/>
    <s v="0158"/>
    <s v="MEDICARE CONTRIBUTION"/>
    <s v="SP700"/>
    <s v="SP706"/>
    <s v="E706"/>
    <s v="DC EDUCATION LICENSURE COMMISSION                 "/>
    <s v="NOPROJ"/>
    <s v="NA"/>
    <s v="NO PROJECT INFORMATION"/>
    <m/>
  </r>
  <r>
    <n v="42668.026388879996"/>
    <n v="42644"/>
    <n v="2017"/>
    <n v="1"/>
    <x v="1"/>
    <s v="GD0"/>
    <s v="GD0"/>
    <s v="GD0"/>
    <s v="NOGRNT"/>
    <s v="NA"/>
    <n v="-20.78"/>
    <s v="012120161001"/>
    <m/>
    <m/>
    <s v="         "/>
    <m/>
    <s v="PF160930"/>
    <s v="SP700SP706"/>
    <m/>
    <m/>
    <s v="PF160930"/>
    <x v="0"/>
    <s v="ACCRUED EXPENDITURE"/>
    <s v="821"/>
    <m/>
    <s v="PERSONNEL SERVICES"/>
    <s v="0600"/>
    <x v="3"/>
    <s v="FRINGE BENEFITS - CURR PERSONNEL"/>
    <s v="0014"/>
    <s v="0158"/>
    <s v="0158"/>
    <s v="MEDICARE CONTRIBUTION"/>
    <s v="SP700"/>
    <s v="SP706"/>
    <s v="E706"/>
    <s v="DC EDUCATION LICENSURE COMMISSION                 "/>
    <s v="NOPROJ"/>
    <s v="NA"/>
    <s v="NO PROJECT INFORMATION"/>
    <m/>
  </r>
  <r>
    <n v="42679.063194440001"/>
    <n v="42675"/>
    <n v="2017"/>
    <n v="2"/>
    <x v="1"/>
    <s v="GD0"/>
    <s v="GD0"/>
    <s v="GD0"/>
    <s v="NOGRNT"/>
    <s v="NA"/>
    <n v="-26.39"/>
    <s v="012220161015"/>
    <m/>
    <m/>
    <s v="         "/>
    <m/>
    <s v="PF161031"/>
    <s v="SP700SP706"/>
    <m/>
    <m/>
    <s v="PF161031"/>
    <x v="0"/>
    <s v="ACCRUED EXPENDITURE"/>
    <s v="821"/>
    <s v="PE161031"/>
    <s v="PERSONNEL SERVICES"/>
    <s v="0600"/>
    <x v="3"/>
    <s v="FRINGE BENEFITS - CURR PERSONNEL"/>
    <s v="0014"/>
    <s v="0158"/>
    <s v="0158"/>
    <s v="MEDICARE CONTRIBUTION"/>
    <s v="SP700"/>
    <s v="SP706"/>
    <s v="E706"/>
    <s v="DC EDUCATION LICENSURE COMMISSION                 "/>
    <s v="NOPROJ"/>
    <s v="NA"/>
    <s v="NO PROJECT INFORMATION"/>
    <m/>
  </r>
  <r>
    <n v="42706.124305550002"/>
    <n v="42705"/>
    <n v="2017"/>
    <n v="3"/>
    <x v="1"/>
    <s v="GD0"/>
    <s v="GD0"/>
    <s v="GD0"/>
    <s v="NOGRNT"/>
    <s v="NA"/>
    <n v="-29.67"/>
    <s v="012420161112"/>
    <m/>
    <m/>
    <s v="         "/>
    <m/>
    <s v="PF161130"/>
    <s v="SP700SP706"/>
    <m/>
    <m/>
    <s v="PF161130"/>
    <x v="0"/>
    <s v="ACCRUED EXPENDITURE"/>
    <s v="821"/>
    <s v="PE161130"/>
    <s v="PERSONNEL SERVICES"/>
    <s v="0600"/>
    <x v="3"/>
    <s v="FRINGE BENEFITS - CURR PERSONNEL"/>
    <s v="0014"/>
    <s v="0158"/>
    <s v="0158"/>
    <s v="MEDICARE CONTRIBUTION"/>
    <s v="SP700"/>
    <s v="SP706"/>
    <s v="E706"/>
    <s v="DC EDUCATION LICENSURE COMMISSION                 "/>
    <s v="NOPROJ"/>
    <s v="NA"/>
    <s v="NO PROJECT INFORMATION"/>
    <m/>
  </r>
  <r>
    <n v="42735.03819444"/>
    <n v="42736"/>
    <n v="2017"/>
    <n v="4"/>
    <x v="1"/>
    <s v="GD0"/>
    <s v="GD0"/>
    <s v="GD0"/>
    <s v="NOGRNT"/>
    <s v="NA"/>
    <n v="-34.64"/>
    <s v="012620161210"/>
    <m/>
    <m/>
    <s v="         "/>
    <m/>
    <s v="PF161231"/>
    <s v="SP700SP706"/>
    <m/>
    <m/>
    <s v="PF161231"/>
    <x v="0"/>
    <s v="ACCRUED EXPENDITURE"/>
    <s v="821"/>
    <s v="PE161231"/>
    <s v="PERSONNEL SERVICES"/>
    <s v="0600"/>
    <x v="3"/>
    <s v="FRINGE BENEFITS - CURR PERSONNEL"/>
    <s v="0014"/>
    <s v="0158"/>
    <s v="0158"/>
    <s v="MEDICARE CONTRIBUTION"/>
    <s v="SP700"/>
    <s v="SP706"/>
    <s v="E706"/>
    <s v="DC EDUCATION LICENSURE COMMISSION                 "/>
    <s v="NOPROJ"/>
    <s v="NA"/>
    <s v="NO PROJECT INFORMATION"/>
    <m/>
  </r>
  <r>
    <n v="42651.09375"/>
    <n v="42654"/>
    <n v="2017"/>
    <n v="1"/>
    <x v="1"/>
    <s v="GD0"/>
    <s v="GD0"/>
    <s v="GD0"/>
    <s v="NOGRNT"/>
    <s v="NA"/>
    <n v="81.88"/>
    <s v="012120161001"/>
    <m/>
    <m/>
    <s v="         "/>
    <m/>
    <s v="PR161011"/>
    <s v="SP700SP706"/>
    <m/>
    <m/>
    <s v="PR161011"/>
    <x v="1"/>
    <s v="CASH EXPENDITURE"/>
    <s v="750"/>
    <m/>
    <s v="PERSONNEL SERVICES"/>
    <s v="0600"/>
    <x v="3"/>
    <s v="FRINGE BENEFITS - CURR PERSONNEL"/>
    <s v="0014"/>
    <s v="0159"/>
    <s v="0159"/>
    <s v="RETIREMENT"/>
    <s v="SP700"/>
    <s v="SP706"/>
    <s v="E706"/>
    <s v="DC EDUCATION LICENSURE COMMISSION                 "/>
    <s v="NOPROJ"/>
    <s v="NA"/>
    <s v="NO PROJECT INFORMATION"/>
    <m/>
  </r>
  <r>
    <n v="42668.026388879996"/>
    <n v="42668"/>
    <n v="2017"/>
    <n v="1"/>
    <x v="1"/>
    <s v="GD0"/>
    <s v="GD0"/>
    <s v="GD0"/>
    <s v="NOGRNT"/>
    <s v="NA"/>
    <n v="84.34"/>
    <s v="012220161015"/>
    <m/>
    <m/>
    <s v="         "/>
    <m/>
    <s v="PR161025"/>
    <s v="SP700SP706"/>
    <m/>
    <m/>
    <s v="PR161025"/>
    <x v="1"/>
    <s v="CASH EXPENDITURE"/>
    <s v="750"/>
    <m/>
    <s v="PERSONNEL SERVICES"/>
    <s v="0600"/>
    <x v="3"/>
    <s v="FRINGE BENEFITS - CURR PERSONNEL"/>
    <s v="0014"/>
    <s v="0159"/>
    <s v="0159"/>
    <s v="RETIREMENT"/>
    <s v="SP700"/>
    <s v="SP706"/>
    <s v="E706"/>
    <s v="DC EDUCATION LICENSURE COMMISSION                 "/>
    <s v="NOPROJ"/>
    <s v="NA"/>
    <s v="NO PROJECT INFORMATION"/>
    <m/>
  </r>
  <r>
    <n v="42682.040972219998"/>
    <n v="42682"/>
    <n v="2017"/>
    <n v="2"/>
    <x v="1"/>
    <s v="GD0"/>
    <s v="GD0"/>
    <s v="GD0"/>
    <s v="NOGRNT"/>
    <s v="NA"/>
    <n v="84.34"/>
    <s v="012320161029"/>
    <m/>
    <m/>
    <s v="         "/>
    <m/>
    <s v="PR161108"/>
    <s v="SP700SP706"/>
    <m/>
    <m/>
    <s v="PR161108"/>
    <x v="1"/>
    <s v="CASH EXPENDITURE"/>
    <s v="750"/>
    <m/>
    <s v="PERSONNEL SERVICES"/>
    <s v="0600"/>
    <x v="3"/>
    <s v="FRINGE BENEFITS - CURR PERSONNEL"/>
    <s v="0014"/>
    <s v="0159"/>
    <s v="0159"/>
    <s v="RETIREMENT"/>
    <s v="SP700"/>
    <s v="SP706"/>
    <s v="E706"/>
    <s v="DC EDUCATION LICENSURE COMMISSION                 "/>
    <s v="NOPROJ"/>
    <s v="NA"/>
    <s v="NO PROJECT INFORMATION"/>
    <m/>
  </r>
  <r>
    <n v="42697.091666660002"/>
    <n v="42696"/>
    <n v="2017"/>
    <n v="2"/>
    <x v="1"/>
    <s v="GD0"/>
    <s v="GD0"/>
    <s v="GD0"/>
    <s v="NOGRNT"/>
    <s v="NA"/>
    <n v="84.34"/>
    <s v="012420161112"/>
    <m/>
    <m/>
    <s v="         "/>
    <m/>
    <s v="PR161122"/>
    <s v="SP700SP706"/>
    <m/>
    <m/>
    <s v="PR161122"/>
    <x v="1"/>
    <s v="CASH EXPENDITURE"/>
    <s v="750"/>
    <m/>
    <s v="PERSONNEL SERVICES"/>
    <s v="0600"/>
    <x v="3"/>
    <s v="FRINGE BENEFITS - CURR PERSONNEL"/>
    <s v="0014"/>
    <s v="0159"/>
    <s v="0159"/>
    <s v="RETIREMENT"/>
    <s v="SP700"/>
    <s v="SP706"/>
    <s v="E706"/>
    <s v="DC EDUCATION LICENSURE COMMISSION                 "/>
    <s v="NOPROJ"/>
    <s v="NA"/>
    <s v="NO PROJECT INFORMATION"/>
    <m/>
  </r>
  <r>
    <n v="42710.030555550002"/>
    <n v="42710"/>
    <n v="2017"/>
    <n v="3"/>
    <x v="1"/>
    <s v="GD0"/>
    <s v="GD0"/>
    <s v="GD0"/>
    <s v="NOGRNT"/>
    <s v="NA"/>
    <n v="84.34"/>
    <s v="012520161126"/>
    <m/>
    <m/>
    <s v="         "/>
    <m/>
    <s v="PR161206"/>
    <s v="SP700SP706"/>
    <m/>
    <m/>
    <s v="PR161206"/>
    <x v="1"/>
    <s v="CASH EXPENDITURE"/>
    <s v="750"/>
    <m/>
    <s v="PERSONNEL SERVICES"/>
    <s v="0600"/>
    <x v="3"/>
    <s v="FRINGE BENEFITS - CURR PERSONNEL"/>
    <s v="0014"/>
    <s v="0159"/>
    <s v="0159"/>
    <s v="RETIREMENT"/>
    <s v="SP700"/>
    <s v="SP706"/>
    <s v="E706"/>
    <s v="DC EDUCATION LICENSURE COMMISSION                 "/>
    <s v="NOPROJ"/>
    <s v="NA"/>
    <s v="NO PROJECT INFORMATION"/>
    <m/>
  </r>
  <r>
    <n v="42724.030555550002"/>
    <n v="42724"/>
    <n v="2017"/>
    <n v="3"/>
    <x v="1"/>
    <s v="GD0"/>
    <s v="GD0"/>
    <s v="GD0"/>
    <s v="NOGRNT"/>
    <s v="NA"/>
    <n v="84.34"/>
    <s v="012620161210"/>
    <m/>
    <m/>
    <s v="         "/>
    <m/>
    <s v="PR161220"/>
    <s v="SP700SP706"/>
    <m/>
    <m/>
    <s v="PR161220"/>
    <x v="1"/>
    <s v="CASH EXPENDITURE"/>
    <s v="750"/>
    <m/>
    <s v="PERSONNEL SERVICES"/>
    <s v="0600"/>
    <x v="3"/>
    <s v="FRINGE BENEFITS - CURR PERSONNEL"/>
    <s v="0014"/>
    <s v="0159"/>
    <s v="0159"/>
    <s v="RETIREMENT"/>
    <s v="SP700"/>
    <s v="SP706"/>
    <s v="E706"/>
    <s v="DC EDUCATION LICENSURE COMMISSION                 "/>
    <s v="NOPROJ"/>
    <s v="NA"/>
    <s v="NO PROJECT INFORMATION"/>
    <m/>
  </r>
  <r>
    <n v="42740.075694439998"/>
    <n v="42738"/>
    <n v="2017"/>
    <n v="4"/>
    <x v="1"/>
    <s v="GD0"/>
    <s v="GD0"/>
    <s v="GD0"/>
    <s v="NOGRNT"/>
    <s v="NA"/>
    <n v="84.34"/>
    <s v="010120161224"/>
    <m/>
    <m/>
    <s v="         "/>
    <m/>
    <s v="PR170103"/>
    <s v="SP700SP706"/>
    <m/>
    <m/>
    <s v="PR170103"/>
    <x v="1"/>
    <s v="CASH EXPENDITURE"/>
    <s v="750"/>
    <m/>
    <s v="PERSONNEL SERVICES"/>
    <s v="0600"/>
    <x v="3"/>
    <s v="FRINGE BENEFITS - CURR PERSONNEL"/>
    <s v="0014"/>
    <s v="0159"/>
    <s v="0159"/>
    <s v="RETIREMENT"/>
    <s v="SP700"/>
    <s v="SP706"/>
    <s v="E706"/>
    <s v="DC EDUCATION LICENSURE COMMISSION                 "/>
    <s v="NOPROJ"/>
    <s v="NA"/>
    <s v="NO PROJECT INFORMATION"/>
    <m/>
  </r>
  <r>
    <n v="42678.117361110002"/>
    <n v="42674"/>
    <n v="2017"/>
    <n v="1"/>
    <x v="1"/>
    <s v="GD0"/>
    <s v="GD0"/>
    <s v="GD0"/>
    <s v="NOGRNT"/>
    <s v="NA"/>
    <n v="96.39"/>
    <s v="012220161015"/>
    <m/>
    <m/>
    <s v="         "/>
    <m/>
    <s v="PE161031"/>
    <s v="SP700SP706"/>
    <m/>
    <m/>
    <s v="PE161031"/>
    <x v="0"/>
    <s v="ACCRUED EXPENDITURE"/>
    <s v="820"/>
    <m/>
    <s v="PERSONNEL SERVICES"/>
    <s v="0600"/>
    <x v="3"/>
    <s v="FRINGE BENEFITS - CURR PERSONNEL"/>
    <s v="0014"/>
    <s v="0159"/>
    <s v="0159"/>
    <s v="RETIREMENT"/>
    <s v="SP700"/>
    <s v="SP706"/>
    <s v="E706"/>
    <s v="DC EDUCATION LICENSURE COMMISSION                 "/>
    <s v="NOPROJ"/>
    <s v="NA"/>
    <s v="NO PROJECT INFORMATION"/>
    <m/>
  </r>
  <r>
    <n v="42705.031944440001"/>
    <n v="42704"/>
    <n v="2017"/>
    <n v="2"/>
    <x v="1"/>
    <s v="GD0"/>
    <s v="GD0"/>
    <s v="GD0"/>
    <s v="NOGRNT"/>
    <s v="NA"/>
    <n v="108.44"/>
    <s v="012420161112"/>
    <m/>
    <m/>
    <s v="         "/>
    <m/>
    <s v="PE161130"/>
    <s v="SP700SP706"/>
    <m/>
    <m/>
    <s v="PE161130"/>
    <x v="0"/>
    <s v="ACCRUED EXPENDITURE"/>
    <s v="820"/>
    <m/>
    <s v="PERSONNEL SERVICES"/>
    <s v="0600"/>
    <x v="3"/>
    <s v="FRINGE BENEFITS - CURR PERSONNEL"/>
    <s v="0014"/>
    <s v="0159"/>
    <s v="0159"/>
    <s v="RETIREMENT"/>
    <s v="SP700"/>
    <s v="SP706"/>
    <s v="E706"/>
    <s v="DC EDUCATION LICENSURE COMMISSION                 "/>
    <s v="NOPROJ"/>
    <s v="NA"/>
    <s v="NO PROJECT INFORMATION"/>
    <m/>
  </r>
  <r>
    <n v="42734.082638879998"/>
    <n v="42735"/>
    <n v="2017"/>
    <n v="3"/>
    <x v="1"/>
    <s v="GD0"/>
    <s v="GD0"/>
    <s v="GD0"/>
    <s v="NOGRNT"/>
    <s v="NA"/>
    <n v="126.51"/>
    <s v="012620161210"/>
    <m/>
    <m/>
    <s v="         "/>
    <m/>
    <s v="PE161231"/>
    <s v="SP700SP706"/>
    <m/>
    <m/>
    <s v="PE161231"/>
    <x v="0"/>
    <s v="ACCRUED EXPENDITURE"/>
    <s v="820"/>
    <m/>
    <s v="PERSONNEL SERVICES"/>
    <s v="0600"/>
    <x v="3"/>
    <s v="FRINGE BENEFITS - CURR PERSONNEL"/>
    <s v="0014"/>
    <s v="0159"/>
    <s v="0159"/>
    <s v="RETIREMENT"/>
    <s v="SP700"/>
    <s v="SP706"/>
    <s v="E706"/>
    <s v="DC EDUCATION LICENSURE COMMISSION                 "/>
    <s v="NOPROJ"/>
    <s v="NA"/>
    <s v="NO PROJECT INFORMATION"/>
    <m/>
  </r>
  <r>
    <n v="42668.026388879996"/>
    <n v="42644"/>
    <n v="2017"/>
    <n v="1"/>
    <x v="1"/>
    <s v="GD0"/>
    <s v="GD0"/>
    <s v="GD0"/>
    <s v="NOGRNT"/>
    <s v="NA"/>
    <n v="-76.03"/>
    <s v="012120161001"/>
    <m/>
    <m/>
    <s v="         "/>
    <m/>
    <s v="PF160930"/>
    <s v="SP700SP706"/>
    <m/>
    <m/>
    <s v="PF160930"/>
    <x v="0"/>
    <s v="ACCRUED EXPENDITURE"/>
    <s v="821"/>
    <m/>
    <s v="PERSONNEL SERVICES"/>
    <s v="0600"/>
    <x v="3"/>
    <s v="FRINGE BENEFITS - CURR PERSONNEL"/>
    <s v="0014"/>
    <s v="0159"/>
    <s v="0159"/>
    <s v="RETIREMENT"/>
    <s v="SP700"/>
    <s v="SP706"/>
    <s v="E706"/>
    <s v="DC EDUCATION LICENSURE COMMISSION                 "/>
    <s v="NOPROJ"/>
    <s v="NA"/>
    <s v="NO PROJECT INFORMATION"/>
    <m/>
  </r>
  <r>
    <n v="42679.063194440001"/>
    <n v="42675"/>
    <n v="2017"/>
    <n v="2"/>
    <x v="1"/>
    <s v="GD0"/>
    <s v="GD0"/>
    <s v="GD0"/>
    <s v="NOGRNT"/>
    <s v="NA"/>
    <n v="-96.39"/>
    <s v="012220161015"/>
    <m/>
    <m/>
    <s v="         "/>
    <m/>
    <s v="PF161031"/>
    <s v="SP700SP706"/>
    <m/>
    <m/>
    <s v="PF161031"/>
    <x v="0"/>
    <s v="ACCRUED EXPENDITURE"/>
    <s v="821"/>
    <s v="PE161031"/>
    <s v="PERSONNEL SERVICES"/>
    <s v="0600"/>
    <x v="3"/>
    <s v="FRINGE BENEFITS - CURR PERSONNEL"/>
    <s v="0014"/>
    <s v="0159"/>
    <s v="0159"/>
    <s v="RETIREMENT"/>
    <s v="SP700"/>
    <s v="SP706"/>
    <s v="E706"/>
    <s v="DC EDUCATION LICENSURE COMMISSION                 "/>
    <s v="NOPROJ"/>
    <s v="NA"/>
    <s v="NO PROJECT INFORMATION"/>
    <m/>
  </r>
  <r>
    <n v="42706.124305550002"/>
    <n v="42705"/>
    <n v="2017"/>
    <n v="3"/>
    <x v="1"/>
    <s v="GD0"/>
    <s v="GD0"/>
    <s v="GD0"/>
    <s v="NOGRNT"/>
    <s v="NA"/>
    <n v="-108.44"/>
    <s v="012420161112"/>
    <m/>
    <m/>
    <s v="         "/>
    <m/>
    <s v="PF161130"/>
    <s v="SP700SP706"/>
    <m/>
    <m/>
    <s v="PF161130"/>
    <x v="0"/>
    <s v="ACCRUED EXPENDITURE"/>
    <s v="821"/>
    <s v="PE161130"/>
    <s v="PERSONNEL SERVICES"/>
    <s v="0600"/>
    <x v="3"/>
    <s v="FRINGE BENEFITS - CURR PERSONNEL"/>
    <s v="0014"/>
    <s v="0159"/>
    <s v="0159"/>
    <s v="RETIREMENT"/>
    <s v="SP700"/>
    <s v="SP706"/>
    <s v="E706"/>
    <s v="DC EDUCATION LICENSURE COMMISSION                 "/>
    <s v="NOPROJ"/>
    <s v="NA"/>
    <s v="NO PROJECT INFORMATION"/>
    <m/>
  </r>
  <r>
    <n v="42735.03819444"/>
    <n v="42736"/>
    <n v="2017"/>
    <n v="4"/>
    <x v="1"/>
    <s v="GD0"/>
    <s v="GD0"/>
    <s v="GD0"/>
    <s v="NOGRNT"/>
    <s v="NA"/>
    <n v="-126.51"/>
    <s v="012620161210"/>
    <m/>
    <m/>
    <s v="         "/>
    <m/>
    <s v="PF161231"/>
    <s v="SP700SP706"/>
    <m/>
    <m/>
    <s v="PF161231"/>
    <x v="0"/>
    <s v="ACCRUED EXPENDITURE"/>
    <s v="821"/>
    <s v="PE161231"/>
    <s v="PERSONNEL SERVICES"/>
    <s v="0600"/>
    <x v="3"/>
    <s v="FRINGE BENEFITS - CURR PERSONNEL"/>
    <s v="0014"/>
    <s v="0159"/>
    <s v="0159"/>
    <s v="RETIREMENT"/>
    <s v="SP700"/>
    <s v="SP706"/>
    <s v="E706"/>
    <s v="DC EDUCATION LICENSURE COMMISSION                 "/>
    <s v="NOPROJ"/>
    <s v="NA"/>
    <s v="NO PROJECT INFORMATION"/>
    <m/>
  </r>
  <r>
    <n v="42651.09375"/>
    <n v="42654"/>
    <n v="2017"/>
    <n v="1"/>
    <x v="1"/>
    <s v="GD0"/>
    <s v="GD0"/>
    <s v="GD0"/>
    <s v="NOGRNT"/>
    <s v="NA"/>
    <n v="14.03"/>
    <s v="012120161001"/>
    <m/>
    <m/>
    <s v="         "/>
    <m/>
    <s v="PR161011"/>
    <s v="SP700SP706"/>
    <m/>
    <m/>
    <s v="PR161011"/>
    <x v="1"/>
    <s v="CASH EXPENDITURE"/>
    <s v="750"/>
    <m/>
    <s v="PERSONNEL SERVICES"/>
    <s v="0600"/>
    <x v="3"/>
    <s v="FRINGE BENEFITS - CURR PERSONNEL"/>
    <s v="0014"/>
    <s v="0161"/>
    <s v="0161"/>
    <s v="DC HEALTH BENEFIT FEES"/>
    <s v="SP700"/>
    <s v="SP706"/>
    <s v="E706"/>
    <s v="DC EDUCATION LICENSURE COMMISSION                 "/>
    <s v="NOPROJ"/>
    <s v="NA"/>
    <s v="NO PROJECT INFORMATION"/>
    <m/>
  </r>
  <r>
    <n v="42668.026388879996"/>
    <n v="42668"/>
    <n v="2017"/>
    <n v="1"/>
    <x v="1"/>
    <s v="GD0"/>
    <s v="GD0"/>
    <s v="GD0"/>
    <s v="NOGRNT"/>
    <s v="NA"/>
    <n v="14.04"/>
    <s v="012220161015"/>
    <m/>
    <m/>
    <s v="         "/>
    <m/>
    <s v="PR161025"/>
    <s v="SP700SP706"/>
    <m/>
    <m/>
    <s v="PR161025"/>
    <x v="1"/>
    <s v="CASH EXPENDITURE"/>
    <s v="750"/>
    <m/>
    <s v="PERSONNEL SERVICES"/>
    <s v="0600"/>
    <x v="3"/>
    <s v="FRINGE BENEFITS - CURR PERSONNEL"/>
    <s v="0014"/>
    <s v="0161"/>
    <s v="0161"/>
    <s v="DC HEALTH BENEFIT FEES"/>
    <s v="SP700"/>
    <s v="SP706"/>
    <s v="E706"/>
    <s v="DC EDUCATION LICENSURE COMMISSION                 "/>
    <s v="NOPROJ"/>
    <s v="NA"/>
    <s v="NO PROJECT INFORMATION"/>
    <m/>
  </r>
  <r>
    <n v="42682.040972219998"/>
    <n v="42682"/>
    <n v="2017"/>
    <n v="2"/>
    <x v="1"/>
    <s v="GD0"/>
    <s v="GD0"/>
    <s v="GD0"/>
    <s v="NOGRNT"/>
    <s v="NA"/>
    <n v="14.04"/>
    <s v="012320161029"/>
    <m/>
    <m/>
    <s v="         "/>
    <m/>
    <s v="PR161108"/>
    <s v="SP700SP706"/>
    <m/>
    <m/>
    <s v="PR161108"/>
    <x v="1"/>
    <s v="CASH EXPENDITURE"/>
    <s v="750"/>
    <m/>
    <s v="PERSONNEL SERVICES"/>
    <s v="0600"/>
    <x v="3"/>
    <s v="FRINGE BENEFITS - CURR PERSONNEL"/>
    <s v="0014"/>
    <s v="0161"/>
    <s v="0161"/>
    <s v="DC HEALTH BENEFIT FEES"/>
    <s v="SP700"/>
    <s v="SP706"/>
    <s v="E706"/>
    <s v="DC EDUCATION LICENSURE COMMISSION                 "/>
    <s v="NOPROJ"/>
    <s v="NA"/>
    <s v="NO PROJECT INFORMATION"/>
    <m/>
  </r>
  <r>
    <n v="42697.091666660002"/>
    <n v="42696"/>
    <n v="2017"/>
    <n v="2"/>
    <x v="1"/>
    <s v="GD0"/>
    <s v="GD0"/>
    <s v="GD0"/>
    <s v="NOGRNT"/>
    <s v="NA"/>
    <n v="14.03"/>
    <s v="012420161112"/>
    <m/>
    <m/>
    <s v="         "/>
    <m/>
    <s v="PR161122"/>
    <s v="SP700SP706"/>
    <m/>
    <m/>
    <s v="PR161122"/>
    <x v="1"/>
    <s v="CASH EXPENDITURE"/>
    <s v="750"/>
    <m/>
    <s v="PERSONNEL SERVICES"/>
    <s v="0600"/>
    <x v="3"/>
    <s v="FRINGE BENEFITS - CURR PERSONNEL"/>
    <s v="0014"/>
    <s v="0161"/>
    <s v="0161"/>
    <s v="DC HEALTH BENEFIT FEES"/>
    <s v="SP700"/>
    <s v="SP706"/>
    <s v="E706"/>
    <s v="DC EDUCATION LICENSURE COMMISSION                 "/>
    <s v="NOPROJ"/>
    <s v="NA"/>
    <s v="NO PROJECT INFORMATION"/>
    <m/>
  </r>
  <r>
    <n v="42710.030555550002"/>
    <n v="42710"/>
    <n v="2017"/>
    <n v="3"/>
    <x v="1"/>
    <s v="GD0"/>
    <s v="GD0"/>
    <s v="GD0"/>
    <s v="NOGRNT"/>
    <s v="NA"/>
    <n v="14.04"/>
    <s v="012520161126"/>
    <m/>
    <m/>
    <s v="         "/>
    <m/>
    <s v="PR161206"/>
    <s v="SP700SP706"/>
    <m/>
    <m/>
    <s v="PR161206"/>
    <x v="1"/>
    <s v="CASH EXPENDITURE"/>
    <s v="750"/>
    <m/>
    <s v="PERSONNEL SERVICES"/>
    <s v="0600"/>
    <x v="3"/>
    <s v="FRINGE BENEFITS - CURR PERSONNEL"/>
    <s v="0014"/>
    <s v="0161"/>
    <s v="0161"/>
    <s v="DC HEALTH BENEFIT FEES"/>
    <s v="SP700"/>
    <s v="SP706"/>
    <s v="E706"/>
    <s v="DC EDUCATION LICENSURE COMMISSION                 "/>
    <s v="NOPROJ"/>
    <s v="NA"/>
    <s v="NO PROJECT INFORMATION"/>
    <m/>
  </r>
  <r>
    <n v="42724.030555550002"/>
    <n v="42724"/>
    <n v="2017"/>
    <n v="3"/>
    <x v="1"/>
    <s v="GD0"/>
    <s v="GD0"/>
    <s v="GD0"/>
    <s v="NOGRNT"/>
    <s v="NA"/>
    <n v="14.04"/>
    <s v="012620161210"/>
    <m/>
    <m/>
    <s v="         "/>
    <m/>
    <s v="PR161220"/>
    <s v="SP700SP706"/>
    <m/>
    <m/>
    <s v="PR161220"/>
    <x v="1"/>
    <s v="CASH EXPENDITURE"/>
    <s v="750"/>
    <m/>
    <s v="PERSONNEL SERVICES"/>
    <s v="0600"/>
    <x v="3"/>
    <s v="FRINGE BENEFITS - CURR PERSONNEL"/>
    <s v="0014"/>
    <s v="0161"/>
    <s v="0161"/>
    <s v="DC HEALTH BENEFIT FEES"/>
    <s v="SP700"/>
    <s v="SP706"/>
    <s v="E706"/>
    <s v="DC EDUCATION LICENSURE COMMISSION                 "/>
    <s v="NOPROJ"/>
    <s v="NA"/>
    <s v="NO PROJECT INFORMATION"/>
    <m/>
  </r>
  <r>
    <n v="42740.075694439998"/>
    <n v="42738"/>
    <n v="2017"/>
    <n v="4"/>
    <x v="1"/>
    <s v="GD0"/>
    <s v="GD0"/>
    <s v="GD0"/>
    <s v="NOGRNT"/>
    <s v="NA"/>
    <n v="14.04"/>
    <s v="010120161224"/>
    <m/>
    <m/>
    <s v="         "/>
    <m/>
    <s v="PR170103"/>
    <s v="SP700SP706"/>
    <m/>
    <m/>
    <s v="PR170103"/>
    <x v="1"/>
    <s v="CASH EXPENDITURE"/>
    <s v="750"/>
    <m/>
    <s v="PERSONNEL SERVICES"/>
    <s v="0600"/>
    <x v="3"/>
    <s v="FRINGE BENEFITS - CURR PERSONNEL"/>
    <s v="0014"/>
    <s v="0161"/>
    <s v="0161"/>
    <s v="DC HEALTH BENEFIT FEES"/>
    <s v="SP700"/>
    <s v="SP706"/>
    <s v="E706"/>
    <s v="DC EDUCATION LICENSURE COMMISSION                 "/>
    <s v="NOPROJ"/>
    <s v="NA"/>
    <s v="NO PROJECT INFORMATION"/>
    <m/>
  </r>
  <r>
    <n v="42678.117361110002"/>
    <n v="42674"/>
    <n v="2017"/>
    <n v="1"/>
    <x v="1"/>
    <s v="GD0"/>
    <s v="GD0"/>
    <s v="GD0"/>
    <s v="NOGRNT"/>
    <s v="NA"/>
    <n v="16.05"/>
    <s v="012220161015"/>
    <m/>
    <m/>
    <s v="         "/>
    <m/>
    <s v="PE161031"/>
    <s v="SP700SP706"/>
    <m/>
    <m/>
    <s v="PE161031"/>
    <x v="0"/>
    <s v="ACCRUED EXPENDITURE"/>
    <s v="820"/>
    <m/>
    <s v="PERSONNEL SERVICES"/>
    <s v="0600"/>
    <x v="3"/>
    <s v="FRINGE BENEFITS - CURR PERSONNEL"/>
    <s v="0014"/>
    <s v="0161"/>
    <s v="0161"/>
    <s v="DC HEALTH BENEFIT FEES"/>
    <s v="SP700"/>
    <s v="SP706"/>
    <s v="E706"/>
    <s v="DC EDUCATION LICENSURE COMMISSION                 "/>
    <s v="NOPROJ"/>
    <s v="NA"/>
    <s v="NO PROJECT INFORMATION"/>
    <m/>
  </r>
  <r>
    <n v="42705.031944440001"/>
    <n v="42704"/>
    <n v="2017"/>
    <n v="2"/>
    <x v="1"/>
    <s v="GD0"/>
    <s v="GD0"/>
    <s v="GD0"/>
    <s v="NOGRNT"/>
    <s v="NA"/>
    <n v="18.04"/>
    <s v="012420161112"/>
    <m/>
    <m/>
    <s v="         "/>
    <m/>
    <s v="PE161130"/>
    <s v="SP700SP706"/>
    <m/>
    <m/>
    <s v="PE161130"/>
    <x v="0"/>
    <s v="ACCRUED EXPENDITURE"/>
    <s v="820"/>
    <m/>
    <s v="PERSONNEL SERVICES"/>
    <s v="0600"/>
    <x v="3"/>
    <s v="FRINGE BENEFITS - CURR PERSONNEL"/>
    <s v="0014"/>
    <s v="0161"/>
    <s v="0161"/>
    <s v="DC HEALTH BENEFIT FEES"/>
    <s v="SP700"/>
    <s v="SP706"/>
    <s v="E706"/>
    <s v="DC EDUCATION LICENSURE COMMISSION                 "/>
    <s v="NOPROJ"/>
    <s v="NA"/>
    <s v="NO PROJECT INFORMATION"/>
    <m/>
  </r>
  <r>
    <n v="42734.082638879998"/>
    <n v="42735"/>
    <n v="2017"/>
    <n v="3"/>
    <x v="1"/>
    <s v="GD0"/>
    <s v="GD0"/>
    <s v="GD0"/>
    <s v="NOGRNT"/>
    <s v="NA"/>
    <n v="21.06"/>
    <s v="012620161210"/>
    <m/>
    <m/>
    <s v="         "/>
    <m/>
    <s v="PE161231"/>
    <s v="SP700SP706"/>
    <m/>
    <m/>
    <s v="PE161231"/>
    <x v="0"/>
    <s v="ACCRUED EXPENDITURE"/>
    <s v="820"/>
    <m/>
    <s v="PERSONNEL SERVICES"/>
    <s v="0600"/>
    <x v="3"/>
    <s v="FRINGE BENEFITS - CURR PERSONNEL"/>
    <s v="0014"/>
    <s v="0161"/>
    <s v="0161"/>
    <s v="DC HEALTH BENEFIT FEES"/>
    <s v="SP700"/>
    <s v="SP706"/>
    <s v="E706"/>
    <s v="DC EDUCATION LICENSURE COMMISSION                 "/>
    <s v="NOPROJ"/>
    <s v="NA"/>
    <s v="NO PROJECT INFORMATION"/>
    <m/>
  </r>
  <r>
    <n v="42668.026388879996"/>
    <n v="42644"/>
    <n v="2017"/>
    <n v="1"/>
    <x v="1"/>
    <s v="GD0"/>
    <s v="GD0"/>
    <s v="GD0"/>
    <s v="NOGRNT"/>
    <s v="NA"/>
    <n v="-13.03"/>
    <s v="012120161001"/>
    <m/>
    <m/>
    <s v="         "/>
    <m/>
    <s v="PF160930"/>
    <s v="SP700SP706"/>
    <m/>
    <m/>
    <s v="PF160930"/>
    <x v="0"/>
    <s v="ACCRUED EXPENDITURE"/>
    <s v="821"/>
    <m/>
    <s v="PERSONNEL SERVICES"/>
    <s v="0600"/>
    <x v="3"/>
    <s v="FRINGE BENEFITS - CURR PERSONNEL"/>
    <s v="0014"/>
    <s v="0161"/>
    <s v="0161"/>
    <s v="DC HEALTH BENEFIT FEES"/>
    <s v="SP700"/>
    <s v="SP706"/>
    <s v="E706"/>
    <s v="DC EDUCATION LICENSURE COMMISSION                 "/>
    <s v="NOPROJ"/>
    <s v="NA"/>
    <s v="NO PROJECT INFORMATION"/>
    <m/>
  </r>
  <r>
    <n v="42679.063194440001"/>
    <n v="42675"/>
    <n v="2017"/>
    <n v="2"/>
    <x v="1"/>
    <s v="GD0"/>
    <s v="GD0"/>
    <s v="GD0"/>
    <s v="NOGRNT"/>
    <s v="NA"/>
    <n v="-16.05"/>
    <s v="012220161015"/>
    <m/>
    <m/>
    <s v="         "/>
    <m/>
    <s v="PF161031"/>
    <s v="SP700SP706"/>
    <m/>
    <m/>
    <s v="PF161031"/>
    <x v="0"/>
    <s v="ACCRUED EXPENDITURE"/>
    <s v="821"/>
    <s v="PE161031"/>
    <s v="PERSONNEL SERVICES"/>
    <s v="0600"/>
    <x v="3"/>
    <s v="FRINGE BENEFITS - CURR PERSONNEL"/>
    <s v="0014"/>
    <s v="0161"/>
    <s v="0161"/>
    <s v="DC HEALTH BENEFIT FEES"/>
    <s v="SP700"/>
    <s v="SP706"/>
    <s v="E706"/>
    <s v="DC EDUCATION LICENSURE COMMISSION                 "/>
    <s v="NOPROJ"/>
    <s v="NA"/>
    <s v="NO PROJECT INFORMATION"/>
    <m/>
  </r>
  <r>
    <n v="42706.124305550002"/>
    <n v="42705"/>
    <n v="2017"/>
    <n v="3"/>
    <x v="1"/>
    <s v="GD0"/>
    <s v="GD0"/>
    <s v="GD0"/>
    <s v="NOGRNT"/>
    <s v="NA"/>
    <n v="-18.04"/>
    <s v="012420161112"/>
    <m/>
    <m/>
    <s v="         "/>
    <m/>
    <s v="PF161130"/>
    <s v="SP700SP706"/>
    <m/>
    <m/>
    <s v="PF161130"/>
    <x v="0"/>
    <s v="ACCRUED EXPENDITURE"/>
    <s v="821"/>
    <s v="PE161130"/>
    <s v="PERSONNEL SERVICES"/>
    <s v="0600"/>
    <x v="3"/>
    <s v="FRINGE BENEFITS - CURR PERSONNEL"/>
    <s v="0014"/>
    <s v="0161"/>
    <s v="0161"/>
    <s v="DC HEALTH BENEFIT FEES"/>
    <s v="SP700"/>
    <s v="SP706"/>
    <s v="E706"/>
    <s v="DC EDUCATION LICENSURE COMMISSION                 "/>
    <s v="NOPROJ"/>
    <s v="NA"/>
    <s v="NO PROJECT INFORMATION"/>
    <m/>
  </r>
  <r>
    <n v="42735.03819444"/>
    <n v="42736"/>
    <n v="2017"/>
    <n v="4"/>
    <x v="1"/>
    <s v="GD0"/>
    <s v="GD0"/>
    <s v="GD0"/>
    <s v="NOGRNT"/>
    <s v="NA"/>
    <n v="-21.06"/>
    <s v="012620161210"/>
    <m/>
    <m/>
    <s v="         "/>
    <m/>
    <s v="PF161231"/>
    <s v="SP700SP706"/>
    <m/>
    <m/>
    <s v="PF161231"/>
    <x v="0"/>
    <s v="ACCRUED EXPENDITURE"/>
    <s v="821"/>
    <s v="PE161231"/>
    <s v="PERSONNEL SERVICES"/>
    <s v="0600"/>
    <x v="3"/>
    <s v="FRINGE BENEFITS - CURR PERSONNEL"/>
    <s v="0014"/>
    <s v="0161"/>
    <s v="0161"/>
    <s v="DC HEALTH BENEFIT FEES"/>
    <s v="SP700"/>
    <s v="SP706"/>
    <s v="E706"/>
    <s v="DC EDUCATION LICENSURE COMMISSION                 "/>
    <s v="NOPROJ"/>
    <s v="NA"/>
    <s v="NO PROJECT INFORMATION"/>
    <m/>
  </r>
  <r>
    <n v="42725.483333329998"/>
    <n v="42716"/>
    <n v="2017"/>
    <n v="3"/>
    <x v="1"/>
    <s v="GD0"/>
    <s v="GD0"/>
    <s v="GD0"/>
    <s v="NOGRNT"/>
    <s v="NA"/>
    <n v="2081.77"/>
    <m/>
    <m/>
    <m/>
    <s v="         "/>
    <m/>
    <s v="JA17JC05"/>
    <s v="PCARD EXPEND 10/1/16-10/20/16"/>
    <m/>
    <m/>
    <s v="JA17JC05"/>
    <x v="1"/>
    <s v="CASH EXPENDITURE"/>
    <s v="413"/>
    <m/>
    <s v="NON-PERSONNEL SERVICES"/>
    <s v="0600"/>
    <x v="3"/>
    <s v="SUPPLIES AND MATERIALS"/>
    <s v="0020"/>
    <s v="0201"/>
    <s v="0201"/>
    <s v="OFFICE SUPPLIES"/>
    <s v="SP700"/>
    <s v="SP706"/>
    <s v="E706"/>
    <s v="DC EDUCATION LICENSURE COMMISSION                 "/>
    <s v="NOPROJ"/>
    <s v="NA"/>
    <s v="NO PROJECT INFORMATION"/>
    <m/>
  </r>
  <r>
    <n v="42725.482638879999"/>
    <n v="42716"/>
    <n v="2017"/>
    <n v="3"/>
    <x v="1"/>
    <s v="GD0"/>
    <s v="GD0"/>
    <s v="GD0"/>
    <s v="NOGRNT"/>
    <s v="NA"/>
    <n v="2333.12"/>
    <m/>
    <m/>
    <m/>
    <s v="         "/>
    <m/>
    <s v="JA17JC05"/>
    <s v="PCARD EXPEND 10/1/16-10/20/16"/>
    <m/>
    <m/>
    <s v="JA17JC05"/>
    <x v="1"/>
    <s v="CASH EXPENDITURE"/>
    <s v="413"/>
    <m/>
    <s v="NON-PERSONNEL SERVICES"/>
    <s v="0600"/>
    <x v="3"/>
    <s v="OTHER SERVICES AND CHARGES"/>
    <s v="0040"/>
    <s v="0408"/>
    <s v="0408"/>
    <s v="PROF SERVICES FEES AND CONTR"/>
    <s v="SP700"/>
    <s v="SP706"/>
    <s v="E706"/>
    <s v="DC EDUCATION LICENSURE COMMISSION                 "/>
    <s v="NOPROJ"/>
    <s v="NA"/>
    <s v="NO PROJECT INFORMATION"/>
    <m/>
  </r>
  <r>
    <n v="42725.484027769999"/>
    <n v="42716"/>
    <n v="2017"/>
    <n v="3"/>
    <x v="1"/>
    <s v="GD0"/>
    <s v="GD0"/>
    <s v="GD0"/>
    <s v="NOGRNT"/>
    <s v="NA"/>
    <n v="302.95"/>
    <m/>
    <m/>
    <m/>
    <s v="         "/>
    <m/>
    <s v="JA17JC05"/>
    <s v="PCARD EXPEND 10/1/16-10/20/16"/>
    <m/>
    <m/>
    <s v="JA17JC05"/>
    <x v="1"/>
    <s v="CASH EXPENDITURE"/>
    <s v="413"/>
    <m/>
    <s v="NON-PERSONNEL SERVICES"/>
    <s v="0600"/>
    <x v="3"/>
    <s v="OTHER SERVICES AND CHARGES"/>
    <s v="0040"/>
    <s v="0408"/>
    <s v="0408"/>
    <s v="PROF SERVICES FEES AND CONTR"/>
    <s v="SP700"/>
    <s v="SP706"/>
    <s v="E706"/>
    <s v="DC EDUCATION LICENSURE COMMISSION                 "/>
    <s v="NOPROJ"/>
    <s v="NA"/>
    <s v="NO PROJECT INFORMATION"/>
    <m/>
  </r>
  <r>
    <n v="42657.613888879998"/>
    <n v="42657"/>
    <n v="2017"/>
    <n v="1"/>
    <x v="1"/>
    <s v="GD0"/>
    <s v="GD0"/>
    <s v="GD0"/>
    <s v="NOGRNT"/>
    <s v="NA"/>
    <n v="27510"/>
    <s v="IA000283345065"/>
    <m/>
    <m/>
    <s v="         "/>
    <m/>
    <s v="DT17WF02"/>
    <s v="HELC"/>
    <m/>
    <m/>
    <s v="DT17WF02"/>
    <x v="2"/>
    <s v="CASH REVENUE"/>
    <s v="190"/>
    <m/>
    <s v="CHARGES FOR SERVICES - PUBLIC"/>
    <s v="0600"/>
    <x v="3"/>
    <s v="OTHER CHARGES FOR SERVICES"/>
    <s v="1021"/>
    <s v="3234"/>
    <s v="3234"/>
    <s v="OTHER CHARGES FOR SERVICES - OTHER"/>
    <s v="SP700"/>
    <s v="SP706"/>
    <s v="E706"/>
    <s v="DC EDUCATION LICENSURE COMMISSION                 "/>
    <s v="NOPROJ"/>
    <s v="NA"/>
    <s v="NO PROJECT INFORMATION"/>
    <m/>
  </r>
  <r>
    <n v="42690.418055549999"/>
    <n v="42690"/>
    <n v="2017"/>
    <n v="2"/>
    <x v="1"/>
    <s v="GD0"/>
    <s v="GD0"/>
    <s v="GD0"/>
    <s v="NOGRNT"/>
    <s v="NA"/>
    <n v="3030"/>
    <s v="IA000386889254"/>
    <m/>
    <m/>
    <s v="         "/>
    <m/>
    <s v="DT17WF07"/>
    <s v="HELC DEPOSIT"/>
    <m/>
    <m/>
    <s v="DT17WF07"/>
    <x v="2"/>
    <s v="CASH REVENUE"/>
    <s v="190"/>
    <m/>
    <s v="CHARGES FOR SERVICES - PUBLIC"/>
    <s v="0600"/>
    <x v="3"/>
    <s v="OTHER CHARGES FOR SERVICES"/>
    <s v="1021"/>
    <s v="3234"/>
    <s v="3234"/>
    <s v="OTHER CHARGES FOR SERVICES - OTHER"/>
    <s v="SP700"/>
    <s v="SP706"/>
    <s v="E706"/>
    <s v="DC EDUCATION LICENSURE COMMISSION                 "/>
    <s v="NOPROJ"/>
    <s v="NA"/>
    <s v="NO PROJECT INFORMATION"/>
    <m/>
  </r>
  <r>
    <n v="42690.418749999997"/>
    <n v="42690"/>
    <n v="2017"/>
    <n v="2"/>
    <x v="1"/>
    <s v="GD0"/>
    <s v="GD0"/>
    <s v="GD0"/>
    <s v="NOGRNT"/>
    <s v="NA"/>
    <n v="10"/>
    <s v="IA004189651195"/>
    <m/>
    <m/>
    <s v="         "/>
    <m/>
    <s v="DT17WF07"/>
    <s v="HELC DEPOSIT"/>
    <m/>
    <m/>
    <s v="DT17WF07"/>
    <x v="2"/>
    <s v="CASH REVENUE"/>
    <s v="190"/>
    <m/>
    <s v="CHARGES FOR SERVICES - PUBLIC"/>
    <s v="0600"/>
    <x v="3"/>
    <s v="OTHER CHARGES FOR SERVICES"/>
    <s v="1021"/>
    <s v="3234"/>
    <s v="3234"/>
    <s v="OTHER CHARGES FOR SERVICES - OTHER"/>
    <s v="SP700"/>
    <s v="SP706"/>
    <s v="E706"/>
    <s v="DC EDUCATION LICENSURE COMMISSION                 "/>
    <s v="NOPROJ"/>
    <s v="NA"/>
    <s v="NO PROJECT INFORMATION"/>
    <m/>
  </r>
  <r>
    <n v="42692.401388879996"/>
    <n v="42692"/>
    <n v="2017"/>
    <n v="2"/>
    <x v="1"/>
    <s v="GD0"/>
    <s v="GD0"/>
    <s v="GD0"/>
    <s v="NOGRNT"/>
    <s v="NA"/>
    <n v="66850"/>
    <s v="IA000283455327"/>
    <m/>
    <m/>
    <s v="         "/>
    <m/>
    <s v="DT17WF12"/>
    <s v="HELC DEPOSIT"/>
    <m/>
    <m/>
    <s v="DT17WF12"/>
    <x v="2"/>
    <s v="CASH REVENUE"/>
    <s v="190"/>
    <m/>
    <s v="CHARGES FOR SERVICES - PUBLIC"/>
    <s v="0600"/>
    <x v="3"/>
    <s v="OTHER CHARGES FOR SERVICES"/>
    <s v="1021"/>
    <s v="3234"/>
    <s v="3234"/>
    <s v="OTHER CHARGES FOR SERVICES - OTHER"/>
    <s v="SP700"/>
    <s v="SP706"/>
    <s v="E706"/>
    <s v="DC EDUCATION LICENSURE COMMISSION                 "/>
    <s v="NOPROJ"/>
    <s v="NA"/>
    <s v="NO PROJECT INFORMATION"/>
    <m/>
  </r>
  <r>
    <n v="42718.488194439997"/>
    <n v="42718"/>
    <n v="2017"/>
    <n v="3"/>
    <x v="1"/>
    <s v="GD0"/>
    <s v="GD0"/>
    <s v="GD0"/>
    <s v="NOGRNT"/>
    <s v="NA"/>
    <n v="41040"/>
    <s v="IA000284836286"/>
    <m/>
    <m/>
    <s v="         "/>
    <m/>
    <s v="DT17WF28"/>
    <s v="HELC DEPOSIT"/>
    <m/>
    <m/>
    <s v="DT17WF28"/>
    <x v="2"/>
    <s v="CASH REVENUE"/>
    <s v="190"/>
    <m/>
    <s v="CHARGES FOR SERVICES - PUBLIC"/>
    <s v="0600"/>
    <x v="3"/>
    <s v="OTHER CHARGES FOR SERVICES"/>
    <s v="1021"/>
    <s v="3234"/>
    <s v="3234"/>
    <s v="OTHER CHARGES FOR SERVICES - OTHER"/>
    <s v="SP700"/>
    <s v="SP706"/>
    <s v="E706"/>
    <s v="DC EDUCATION LICENSURE COMMISSION                 "/>
    <s v="NOPROJ"/>
    <s v="NA"/>
    <s v="NO PROJECT INFORMATION"/>
    <m/>
  </r>
  <r>
    <n v="42723.500694440001"/>
    <n v="42720"/>
    <n v="2017"/>
    <n v="3"/>
    <x v="1"/>
    <s v="GD0"/>
    <s v="GD0"/>
    <s v="GD0"/>
    <s v="NOGRNT"/>
    <s v="NA"/>
    <n v="10725"/>
    <s v="IA000385275379"/>
    <m/>
    <m/>
    <s v="         "/>
    <m/>
    <s v="DT17JC16"/>
    <s v="REVENUE FROM CHILD CARE LICENS"/>
    <m/>
    <m/>
    <s v="DT17JC16"/>
    <x v="2"/>
    <s v="CASH REVENUE"/>
    <s v="190"/>
    <m/>
    <s v="CHARGES FOR SERVICES - PUBLIC"/>
    <s v="0600"/>
    <x v="6"/>
    <s v="OTHER CHARGES FOR SERVICES"/>
    <s v="1021"/>
    <s v="3234"/>
    <s v="3234"/>
    <s v="OTHER CHARGES FOR SERVICES - OTHER"/>
    <s v="SP800"/>
    <s v="SP806"/>
    <s v="E806"/>
    <s v="OFFICE OF PRE-KINDERGARTEN ENHANCEMENT            "/>
    <s v="NOPROJ"/>
    <s v="NA"/>
    <s v="NO PROJECT INFORMATION"/>
    <m/>
  </r>
  <r>
    <m/>
    <m/>
    <m/>
    <m/>
    <x v="2"/>
    <m/>
    <m/>
    <m/>
    <m/>
    <m/>
    <m/>
    <m/>
    <m/>
    <m/>
    <m/>
    <m/>
    <m/>
    <m/>
    <m/>
    <m/>
    <m/>
    <x v="3"/>
    <m/>
    <m/>
    <m/>
    <m/>
    <m/>
    <x v="7"/>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3:K13" firstHeaderRow="1" firstDataRow="3" firstDataCol="1"/>
  <pivotFields count="41">
    <pivotField showAll="0"/>
    <pivotField showAll="0"/>
    <pivotField showAll="0"/>
    <pivotField showAll="0"/>
    <pivotField axis="axisCol" showAll="0">
      <items count="5">
        <item h="1" m="1" x="3"/>
        <item h="1" x="2"/>
        <item x="0"/>
        <item x="1"/>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axis="axisCol" showAll="0">
      <items count="5">
        <item x="2"/>
        <item x="1"/>
        <item x="0"/>
        <item h="1" x="3"/>
        <item t="default"/>
      </items>
    </pivotField>
    <pivotField showAll="0"/>
    <pivotField showAll="0"/>
    <pivotField showAll="0"/>
    <pivotField showAll="0"/>
    <pivotField showAll="0"/>
    <pivotField axis="axisRow" showAll="0">
      <items count="9">
        <item x="1"/>
        <item x="5"/>
        <item x="4"/>
        <item x="0"/>
        <item x="2"/>
        <item x="3"/>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s>
  <rowFields count="1">
    <field x="27"/>
  </rowFields>
  <rowItems count="8">
    <i>
      <x/>
    </i>
    <i>
      <x v="1"/>
    </i>
    <i>
      <x v="2"/>
    </i>
    <i>
      <x v="3"/>
    </i>
    <i>
      <x v="4"/>
    </i>
    <i>
      <x v="5"/>
    </i>
    <i>
      <x v="6"/>
    </i>
    <i t="grand">
      <x/>
    </i>
  </rowItems>
  <colFields count="2">
    <field x="4"/>
    <field x="21"/>
  </colFields>
  <colItems count="9">
    <i>
      <x v="2"/>
      <x/>
    </i>
    <i r="1">
      <x v="1"/>
    </i>
    <i r="1">
      <x v="2"/>
    </i>
    <i t="default">
      <x v="2"/>
    </i>
    <i>
      <x v="3"/>
      <x/>
    </i>
    <i r="1">
      <x v="1"/>
    </i>
    <i r="1">
      <x v="2"/>
    </i>
    <i t="default">
      <x v="3"/>
    </i>
    <i t="grand">
      <x/>
    </i>
  </colItems>
  <dataFields count="1">
    <dataField name="Sum of Trans Amt" fld="10" baseField="2" baseItem="0" numFmtId="44"/>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tabSelected="1" zoomScaleNormal="100" zoomScaleSheetLayoutView="90" workbookViewId="0">
      <selection activeCell="A6" sqref="A6:A7"/>
    </sheetView>
  </sheetViews>
  <sheetFormatPr defaultColWidth="9.140625" defaultRowHeight="13.5" x14ac:dyDescent="0.25"/>
  <cols>
    <col min="1" max="1" width="14" style="1" customWidth="1"/>
    <col min="2" max="2" width="5.42578125" style="1" bestFit="1" customWidth="1"/>
    <col min="3" max="3" width="36.42578125" style="1" customWidth="1"/>
    <col min="4" max="4" width="15.140625" style="1" customWidth="1"/>
    <col min="5" max="5" width="42" style="1" customWidth="1"/>
    <col min="6" max="6" width="9.5703125" style="1" bestFit="1" customWidth="1"/>
    <col min="7" max="7" width="10.85546875" style="2" customWidth="1"/>
    <col min="8" max="8" width="0.42578125" style="2" customWidth="1"/>
    <col min="9" max="9" width="8.28515625" style="2" customWidth="1"/>
    <col min="10" max="10" width="10.42578125" style="2" bestFit="1" customWidth="1"/>
    <col min="11" max="11" width="30.140625" style="2" customWidth="1"/>
    <col min="12" max="16384" width="9.140625" style="2"/>
  </cols>
  <sheetData>
    <row r="1" spans="1:13" s="13" customFormat="1" ht="18" customHeight="1" x14ac:dyDescent="0.3">
      <c r="A1" s="61" t="s">
        <v>23</v>
      </c>
      <c r="B1" s="62"/>
      <c r="C1" s="62"/>
      <c r="D1" s="62"/>
      <c r="E1" s="62"/>
      <c r="F1" s="62"/>
      <c r="G1" s="62"/>
      <c r="H1" s="62"/>
      <c r="I1" s="62"/>
      <c r="J1" s="63"/>
      <c r="K1" s="22"/>
      <c r="L1" s="2"/>
      <c r="M1" s="2"/>
    </row>
    <row r="2" spans="1:13" s="13" customFormat="1" x14ac:dyDescent="0.25">
      <c r="A2" s="64"/>
      <c r="B2" s="65"/>
      <c r="C2" s="65"/>
      <c r="D2" s="65"/>
      <c r="E2" s="65"/>
      <c r="F2" s="65"/>
      <c r="G2" s="65"/>
      <c r="H2" s="65"/>
      <c r="I2" s="65"/>
      <c r="J2" s="66"/>
      <c r="K2" s="23"/>
      <c r="L2" s="2"/>
      <c r="M2" s="2"/>
    </row>
    <row r="3" spans="1:13" s="13" customFormat="1" ht="36.75" customHeight="1" x14ac:dyDescent="0.25">
      <c r="A3" s="67" t="s">
        <v>2199</v>
      </c>
      <c r="B3" s="68"/>
      <c r="C3" s="68"/>
      <c r="D3" s="68"/>
      <c r="E3" s="68"/>
      <c r="F3" s="68"/>
      <c r="G3" s="68"/>
      <c r="H3" s="68"/>
      <c r="I3" s="68"/>
      <c r="J3" s="69"/>
      <c r="K3" s="24"/>
      <c r="L3" s="2"/>
      <c r="M3" s="2"/>
    </row>
    <row r="4" spans="1:13" s="28" customFormat="1" ht="15" x14ac:dyDescent="0.25">
      <c r="A4" s="27"/>
      <c r="B4" s="27"/>
      <c r="C4" s="27"/>
      <c r="D4" s="27"/>
      <c r="E4" s="27"/>
      <c r="F4" s="27"/>
      <c r="G4" s="27"/>
      <c r="H4" s="27"/>
      <c r="I4" s="27"/>
      <c r="J4" s="27"/>
      <c r="K4" s="24"/>
      <c r="L4" s="2"/>
      <c r="M4" s="2"/>
    </row>
    <row r="5" spans="1:13" s="8" customFormat="1" ht="18.75" x14ac:dyDescent="0.3">
      <c r="A5" s="29" t="s">
        <v>2202</v>
      </c>
      <c r="B5" s="31"/>
      <c r="C5" s="31"/>
      <c r="D5" s="31"/>
      <c r="E5" s="31"/>
      <c r="F5" s="31"/>
      <c r="G5" s="32"/>
      <c r="H5" s="32"/>
      <c r="I5" s="32"/>
      <c r="J5" s="32"/>
    </row>
    <row r="6" spans="1:13" ht="15" customHeight="1" x14ac:dyDescent="0.25">
      <c r="A6" s="57" t="s">
        <v>2</v>
      </c>
      <c r="B6" s="57" t="s">
        <v>3</v>
      </c>
      <c r="C6" s="57" t="s">
        <v>204</v>
      </c>
      <c r="D6" s="57" t="s">
        <v>0</v>
      </c>
      <c r="E6" s="57" t="s">
        <v>201</v>
      </c>
      <c r="F6" s="58" t="s">
        <v>24</v>
      </c>
      <c r="G6" s="59"/>
      <c r="H6" s="33"/>
      <c r="I6" s="60" t="s">
        <v>1</v>
      </c>
      <c r="J6" s="60"/>
      <c r="K6" s="8"/>
    </row>
    <row r="7" spans="1:13" s="3" customFormat="1" ht="30" x14ac:dyDescent="0.2">
      <c r="A7" s="57"/>
      <c r="B7" s="57"/>
      <c r="C7" s="57"/>
      <c r="D7" s="57"/>
      <c r="E7" s="57"/>
      <c r="F7" s="30" t="s">
        <v>2200</v>
      </c>
      <c r="G7" s="30" t="s">
        <v>2201</v>
      </c>
      <c r="H7" s="34"/>
      <c r="I7" s="35" t="s">
        <v>2200</v>
      </c>
      <c r="J7" s="35" t="s">
        <v>2201</v>
      </c>
    </row>
    <row r="8" spans="1:13" s="4" customFormat="1" ht="76.5" x14ac:dyDescent="0.2">
      <c r="A8" s="25" t="s">
        <v>15</v>
      </c>
      <c r="B8" s="36">
        <v>603</v>
      </c>
      <c r="C8" s="37" t="s">
        <v>17</v>
      </c>
      <c r="D8" s="38" t="s">
        <v>6</v>
      </c>
      <c r="E8" s="37" t="s">
        <v>13</v>
      </c>
      <c r="F8" s="39">
        <v>166647.25</v>
      </c>
      <c r="G8" s="39">
        <v>10497.5</v>
      </c>
      <c r="H8" s="53"/>
      <c r="I8" s="39">
        <v>106461.92</v>
      </c>
      <c r="J8" s="39">
        <v>0</v>
      </c>
    </row>
    <row r="9" spans="1:13" s="4" customFormat="1" ht="51" hidden="1" customHeight="1" x14ac:dyDescent="0.2">
      <c r="A9" s="25" t="s">
        <v>20</v>
      </c>
      <c r="B9" s="36">
        <v>604</v>
      </c>
      <c r="C9" s="40"/>
      <c r="D9" s="41"/>
      <c r="E9" s="42" t="s">
        <v>203</v>
      </c>
      <c r="F9" s="39">
        <f t="shared" ref="F9:F14" si="0">IFERROR(VLOOKUP(B9,OTYPEdata,3,FALSE),0)</f>
        <v>40793.75</v>
      </c>
      <c r="G9" s="39">
        <f t="shared" ref="G9:G14" si="1">IFERROR(VLOOKUP(B9,OTYPEdata,6,FALSE),0)</f>
        <v>40793.75</v>
      </c>
      <c r="H9" s="54"/>
      <c r="I9" s="39">
        <f t="shared" ref="I9:I14" si="2">IFERROR(VLOOKUP(B9,OTYPEdata,4,FALSE),0)</f>
        <v>0</v>
      </c>
      <c r="J9" s="39">
        <f t="shared" ref="J9:J14" si="3">IFERROR(VLOOKUP(B9,OTYPEdata,7,FALSE),0)</f>
        <v>0</v>
      </c>
    </row>
    <row r="10" spans="1:13" s="4" customFormat="1" ht="86.25" hidden="1" customHeight="1" x14ac:dyDescent="0.2">
      <c r="A10" s="25" t="s">
        <v>4</v>
      </c>
      <c r="B10" s="36">
        <v>610</v>
      </c>
      <c r="C10" s="37" t="s">
        <v>16</v>
      </c>
      <c r="D10" s="38" t="s">
        <v>11</v>
      </c>
      <c r="E10" s="37" t="s">
        <v>202</v>
      </c>
      <c r="F10" s="39">
        <f t="shared" si="0"/>
        <v>387561.06000000011</v>
      </c>
      <c r="G10" s="39">
        <f t="shared" si="1"/>
        <v>387561.06000000011</v>
      </c>
      <c r="H10" s="54"/>
      <c r="I10" s="39">
        <f t="shared" si="2"/>
        <v>0</v>
      </c>
      <c r="J10" s="39">
        <f t="shared" si="3"/>
        <v>12100.81</v>
      </c>
    </row>
    <row r="11" spans="1:13" s="4" customFormat="1" ht="51" x14ac:dyDescent="0.2">
      <c r="A11" s="26" t="s">
        <v>8</v>
      </c>
      <c r="B11" s="43">
        <v>618</v>
      </c>
      <c r="C11" s="44" t="s">
        <v>14</v>
      </c>
      <c r="D11" s="44" t="s">
        <v>10</v>
      </c>
      <c r="E11" s="37" t="s">
        <v>9</v>
      </c>
      <c r="F11" s="39">
        <v>522264.95</v>
      </c>
      <c r="G11" s="39">
        <v>88746.07</v>
      </c>
      <c r="H11" s="54"/>
      <c r="I11" s="39">
        <f>65124.3+88028.48</f>
        <v>153152.78</v>
      </c>
      <c r="J11" s="39">
        <v>239</v>
      </c>
    </row>
    <row r="12" spans="1:13" s="4" customFormat="1" ht="51" x14ac:dyDescent="0.2">
      <c r="A12" s="26" t="s">
        <v>19</v>
      </c>
      <c r="B12" s="43">
        <v>619</v>
      </c>
      <c r="C12" s="44" t="s">
        <v>21</v>
      </c>
      <c r="D12" s="44" t="s">
        <v>211</v>
      </c>
      <c r="E12" s="37" t="s">
        <v>22</v>
      </c>
      <c r="F12" s="39">
        <v>98210.14</v>
      </c>
      <c r="G12" s="39">
        <v>55860</v>
      </c>
      <c r="H12" s="54"/>
      <c r="I12" s="39">
        <f>130349.34+12857.29</f>
        <v>143206.63</v>
      </c>
      <c r="J12" s="39">
        <v>0</v>
      </c>
    </row>
    <row r="13" spans="1:13" s="4" customFormat="1" ht="89.25" x14ac:dyDescent="0.2">
      <c r="A13" s="25" t="s">
        <v>5</v>
      </c>
      <c r="B13" s="45">
        <v>6007</v>
      </c>
      <c r="C13" s="37" t="s">
        <v>18</v>
      </c>
      <c r="D13" s="38" t="s">
        <v>7</v>
      </c>
      <c r="E13" s="37" t="s">
        <v>12</v>
      </c>
      <c r="F13" s="39">
        <v>306577</v>
      </c>
      <c r="G13" s="39">
        <v>138440</v>
      </c>
      <c r="H13" s="55"/>
      <c r="I13" s="39">
        <f>128583.66+9438.52</f>
        <v>138022.18</v>
      </c>
      <c r="J13" s="39">
        <f>18359.61+1449.07</f>
        <v>19808.68</v>
      </c>
    </row>
    <row r="14" spans="1:13" s="4" customFormat="1" ht="25.5" hidden="1" x14ac:dyDescent="0.2">
      <c r="A14" s="25" t="s">
        <v>210</v>
      </c>
      <c r="B14" s="45">
        <v>6011</v>
      </c>
      <c r="C14" s="37"/>
      <c r="D14" s="38"/>
      <c r="E14" s="37"/>
      <c r="F14" s="39">
        <f t="shared" si="0"/>
        <v>83625</v>
      </c>
      <c r="G14" s="39">
        <f t="shared" si="1"/>
        <v>83625</v>
      </c>
      <c r="H14" s="55"/>
      <c r="I14" s="39">
        <f t="shared" si="2"/>
        <v>0</v>
      </c>
      <c r="J14" s="39">
        <f t="shared" si="3"/>
        <v>35675</v>
      </c>
    </row>
    <row r="15" spans="1:13" ht="15" x14ac:dyDescent="0.3">
      <c r="A15" s="9"/>
      <c r="B15" s="9"/>
      <c r="C15" s="10"/>
      <c r="D15" s="10"/>
      <c r="E15" s="11"/>
      <c r="F15" s="11"/>
      <c r="G15" s="12"/>
      <c r="H15" s="12"/>
      <c r="I15" s="12"/>
      <c r="J15" s="12"/>
      <c r="K15" s="4"/>
    </row>
    <row r="16" spans="1:13" hidden="1" x14ac:dyDescent="0.25">
      <c r="A16" s="1" t="s">
        <v>205</v>
      </c>
      <c r="K16" s="4"/>
    </row>
    <row r="17" spans="1:11" ht="153.75" hidden="1" customHeight="1" x14ac:dyDescent="0.25">
      <c r="A17" s="16" t="s">
        <v>207</v>
      </c>
      <c r="B17" s="20">
        <v>6632</v>
      </c>
      <c r="C17" s="14" t="s">
        <v>208</v>
      </c>
      <c r="D17" s="15" t="s">
        <v>206</v>
      </c>
      <c r="E17" s="14" t="s">
        <v>209</v>
      </c>
      <c r="F17" s="21">
        <f>IFERROR(VLOOKUP(B17,OTYPEdata,3,FALSE),0)</f>
        <v>0</v>
      </c>
      <c r="G17" s="21">
        <f>IFERROR(VLOOKUP(B17,OTYPEdata,6,FALSE),0)</f>
        <v>0</v>
      </c>
      <c r="K17" s="4"/>
    </row>
    <row r="18" spans="1:11" ht="16.5" x14ac:dyDescent="0.3">
      <c r="A18" s="56"/>
      <c r="B18" s="56"/>
      <c r="C18" s="56"/>
      <c r="D18" s="56"/>
      <c r="E18" s="56"/>
      <c r="F18" s="56"/>
    </row>
    <row r="19" spans="1:11" s="5" customFormat="1" ht="21" x14ac:dyDescent="0.35">
      <c r="A19" s="56"/>
      <c r="B19" s="56"/>
      <c r="C19" s="56"/>
      <c r="D19" s="56"/>
      <c r="E19" s="56"/>
      <c r="F19" s="56"/>
    </row>
    <row r="20" spans="1:11" s="5" customFormat="1" ht="21" x14ac:dyDescent="0.35">
      <c r="A20" s="6"/>
      <c r="B20" s="6"/>
      <c r="C20" s="7"/>
      <c r="D20" s="7"/>
      <c r="E20" s="7"/>
      <c r="F20" s="7"/>
    </row>
    <row r="21" spans="1:11" s="5" customFormat="1" ht="21" x14ac:dyDescent="0.35">
      <c r="A21" s="6"/>
      <c r="B21" s="6"/>
      <c r="C21" s="7"/>
      <c r="D21" s="7"/>
      <c r="E21" s="7"/>
      <c r="F21" s="7"/>
    </row>
  </sheetData>
  <customSheetViews>
    <customSheetView guid="{0062AD4C-31FF-45AF-A3D3-6998E0295BBE}" showGridLines="0" fitToPage="1" printArea="1" hiddenRows="1" topLeftCell="A2">
      <selection activeCell="C6" sqref="C5:C6"/>
      <pageMargins left="0.5" right="0.5" top="0.54" bottom="1" header="0.5" footer="0.5"/>
      <pageSetup paperSize="5" scale="68" orientation="landscape" horizontalDpi="300" verticalDpi="300" r:id="rId1"/>
      <headerFooter alignWithMargins="0"/>
    </customSheetView>
    <customSheetView guid="{930D95EC-435B-4AA1-BDAA-193CC44BAFCC}" scale="90" showPageBreaks="1" showGridLines="0" printArea="1" view="pageBreakPreview" topLeftCell="A10">
      <selection activeCell="C12" sqref="C12"/>
      <pageMargins left="0.5" right="0.5" top="0.23" bottom="0.46" header="0.5" footer="0.5"/>
      <pageSetup scale="64" orientation="landscape" r:id="rId2"/>
      <headerFooter alignWithMargins="0"/>
    </customSheetView>
    <customSheetView guid="{D156F778-AA95-447C-B438-6D16A8E7DFAD}" scale="90" showPageBreaks="1" showGridLines="0" printArea="1" view="pageBreakPreview">
      <selection activeCell="C1" sqref="C1"/>
      <pageMargins left="0.5" right="0.5" top="0.23" bottom="0.46" header="0.5" footer="0.5"/>
      <pageSetup scale="64" orientation="landscape" r:id="rId3"/>
      <headerFooter alignWithMargins="0"/>
    </customSheetView>
  </customSheetViews>
  <mergeCells count="12">
    <mergeCell ref="I6:J6"/>
    <mergeCell ref="E6:E7"/>
    <mergeCell ref="A18:F18"/>
    <mergeCell ref="A1:J1"/>
    <mergeCell ref="A2:J2"/>
    <mergeCell ref="A3:J3"/>
    <mergeCell ref="A19:F19"/>
    <mergeCell ref="B6:B7"/>
    <mergeCell ref="A6:A7"/>
    <mergeCell ref="D6:D7"/>
    <mergeCell ref="C6:C7"/>
    <mergeCell ref="F6:G6"/>
  </mergeCells>
  <phoneticPr fontId="0" type="noConversion"/>
  <pageMargins left="0.7" right="0.7" top="0.75" bottom="0.75" header="0.3" footer="0.3"/>
  <pageSetup scale="81" fitToHeight="0"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G20" sqref="G20"/>
    </sheetView>
  </sheetViews>
  <sheetFormatPr defaultRowHeight="12.75" x14ac:dyDescent="0.2"/>
  <cols>
    <col min="1" max="1" width="9.140625" style="17"/>
    <col min="2" max="2" width="17.42578125" style="17" customWidth="1"/>
    <col min="3" max="3" width="17" style="17" bestFit="1" customWidth="1"/>
    <col min="4" max="5" width="12.28515625" style="17" customWidth="1"/>
    <col min="6" max="6" width="14" style="17" customWidth="1"/>
    <col min="7" max="7" width="12.28515625" style="17" customWidth="1"/>
    <col min="8" max="8" width="11.28515625" style="17" customWidth="1"/>
    <col min="9" max="9" width="10.85546875" style="17" customWidth="1"/>
    <col min="10" max="10" width="12.28515625" style="17" customWidth="1"/>
    <col min="11" max="11" width="14" style="17" customWidth="1"/>
    <col min="12" max="12" width="16" style="17" customWidth="1"/>
    <col min="13" max="13" width="14.28515625" style="17" customWidth="1"/>
    <col min="14" max="14" width="14.42578125" style="17" bestFit="1" customWidth="1"/>
    <col min="15" max="15" width="14.28515625" style="17" bestFit="1" customWidth="1"/>
    <col min="16" max="16" width="16" style="17" bestFit="1" customWidth="1"/>
    <col min="17" max="18" width="12.7109375" style="17" bestFit="1" customWidth="1"/>
    <col min="19" max="19" width="11.5703125" style="17" bestFit="1" customWidth="1"/>
    <col min="20" max="16384" width="9.140625" style="17"/>
  </cols>
  <sheetData>
    <row r="1" spans="1:11" x14ac:dyDescent="0.2">
      <c r="A1" s="17">
        <v>1</v>
      </c>
      <c r="B1" s="17">
        <v>2</v>
      </c>
      <c r="C1" s="18">
        <v>3</v>
      </c>
      <c r="D1" s="18">
        <v>4</v>
      </c>
      <c r="E1" s="17">
        <v>5</v>
      </c>
      <c r="F1" s="18">
        <v>6</v>
      </c>
      <c r="G1" s="18">
        <v>7</v>
      </c>
    </row>
    <row r="3" spans="1:11" x14ac:dyDescent="0.2">
      <c r="B3" s="49" t="s">
        <v>27</v>
      </c>
      <c r="C3" s="49" t="s">
        <v>28</v>
      </c>
      <c r="D3"/>
      <c r="E3"/>
      <c r="F3"/>
      <c r="G3"/>
      <c r="H3"/>
      <c r="I3"/>
      <c r="J3"/>
      <c r="K3"/>
    </row>
    <row r="4" spans="1:11" x14ac:dyDescent="0.2">
      <c r="B4"/>
      <c r="C4">
        <v>2016</v>
      </c>
      <c r="D4"/>
      <c r="E4"/>
      <c r="F4" t="s">
        <v>422</v>
      </c>
      <c r="G4">
        <v>2017</v>
      </c>
      <c r="H4"/>
      <c r="I4"/>
      <c r="J4" t="s">
        <v>2198</v>
      </c>
      <c r="K4" t="s">
        <v>29</v>
      </c>
    </row>
    <row r="5" spans="1:11" x14ac:dyDescent="0.2">
      <c r="B5" s="49" t="s">
        <v>30</v>
      </c>
      <c r="C5" t="s">
        <v>31</v>
      </c>
      <c r="D5" t="s">
        <v>32</v>
      </c>
      <c r="E5" t="s">
        <v>92</v>
      </c>
      <c r="F5"/>
      <c r="G5" t="s">
        <v>31</v>
      </c>
      <c r="H5" t="s">
        <v>32</v>
      </c>
      <c r="I5" t="s">
        <v>92</v>
      </c>
      <c r="J5"/>
      <c r="K5"/>
    </row>
    <row r="6" spans="1:11" x14ac:dyDescent="0.2">
      <c r="A6" s="19">
        <v>603</v>
      </c>
      <c r="B6" s="50" t="s">
        <v>33</v>
      </c>
      <c r="C6" s="51">
        <v>166647.25</v>
      </c>
      <c r="D6" s="51">
        <v>102919.71</v>
      </c>
      <c r="E6" s="51">
        <v>3542.2099999999996</v>
      </c>
      <c r="F6" s="51">
        <v>273109.17000000004</v>
      </c>
      <c r="G6" s="51">
        <v>10497.5</v>
      </c>
      <c r="H6" s="51"/>
      <c r="I6" s="51"/>
      <c r="J6" s="51">
        <v>10497.5</v>
      </c>
      <c r="K6" s="51">
        <v>283606.67000000004</v>
      </c>
    </row>
    <row r="7" spans="1:11" x14ac:dyDescent="0.2">
      <c r="A7" s="19">
        <v>604</v>
      </c>
      <c r="B7" s="50" t="s">
        <v>34</v>
      </c>
      <c r="C7" s="51">
        <v>40793.75</v>
      </c>
      <c r="D7" s="51"/>
      <c r="E7" s="51"/>
      <c r="F7" s="51">
        <v>40793.75</v>
      </c>
      <c r="G7" s="51">
        <v>0</v>
      </c>
      <c r="H7" s="51"/>
      <c r="I7" s="51"/>
      <c r="J7" s="51">
        <v>0</v>
      </c>
      <c r="K7" s="51">
        <v>40793.75</v>
      </c>
    </row>
    <row r="8" spans="1:11" x14ac:dyDescent="0.2">
      <c r="A8" s="19">
        <v>610</v>
      </c>
      <c r="B8" s="50" t="s">
        <v>35</v>
      </c>
      <c r="C8" s="51">
        <v>387561.06000000011</v>
      </c>
      <c r="D8" s="51"/>
      <c r="E8" s="51"/>
      <c r="F8" s="51">
        <v>387561.06000000011</v>
      </c>
      <c r="G8" s="51">
        <v>12100.81</v>
      </c>
      <c r="H8" s="51"/>
      <c r="I8" s="51"/>
      <c r="J8" s="51">
        <v>12100.81</v>
      </c>
      <c r="K8" s="51">
        <v>399661.87000000011</v>
      </c>
    </row>
    <row r="9" spans="1:11" x14ac:dyDescent="0.2">
      <c r="A9" s="19">
        <v>618</v>
      </c>
      <c r="B9" s="50" t="s">
        <v>36</v>
      </c>
      <c r="C9" s="51">
        <v>522264.95000000007</v>
      </c>
      <c r="D9" s="51">
        <v>65124.299999999988</v>
      </c>
      <c r="E9" s="51">
        <v>88028.48000000001</v>
      </c>
      <c r="F9" s="51">
        <v>675417.73</v>
      </c>
      <c r="G9" s="51">
        <v>88746.07</v>
      </c>
      <c r="H9" s="51">
        <v>239</v>
      </c>
      <c r="I9" s="51"/>
      <c r="J9" s="51">
        <v>88985.07</v>
      </c>
      <c r="K9" s="51">
        <v>764402.8</v>
      </c>
    </row>
    <row r="10" spans="1:11" x14ac:dyDescent="0.2">
      <c r="A10" s="19">
        <v>619</v>
      </c>
      <c r="B10" s="50" t="s">
        <v>37</v>
      </c>
      <c r="C10" s="51">
        <v>98210.14</v>
      </c>
      <c r="D10" s="51">
        <v>130349.33999999998</v>
      </c>
      <c r="E10" s="51">
        <v>12857.29</v>
      </c>
      <c r="F10" s="51">
        <v>241416.77</v>
      </c>
      <c r="G10" s="51">
        <v>55860</v>
      </c>
      <c r="H10" s="51">
        <v>600</v>
      </c>
      <c r="I10" s="51">
        <v>0</v>
      </c>
      <c r="J10" s="51">
        <v>56460</v>
      </c>
      <c r="K10" s="51">
        <v>297876.77</v>
      </c>
    </row>
    <row r="11" spans="1:11" x14ac:dyDescent="0.2">
      <c r="A11" s="19">
        <v>6007</v>
      </c>
      <c r="B11" s="50" t="s">
        <v>38</v>
      </c>
      <c r="C11" s="51">
        <v>306577</v>
      </c>
      <c r="D11" s="51">
        <v>128583.66000000003</v>
      </c>
      <c r="E11" s="51">
        <v>9438.5200000000023</v>
      </c>
      <c r="F11" s="51">
        <v>444599.18000000005</v>
      </c>
      <c r="G11" s="51">
        <v>138440</v>
      </c>
      <c r="H11" s="51">
        <v>20556.899999999998</v>
      </c>
      <c r="I11" s="51">
        <v>-1846.9099999999999</v>
      </c>
      <c r="J11" s="51">
        <v>157149.99</v>
      </c>
      <c r="K11" s="51">
        <v>601749.17000000004</v>
      </c>
    </row>
    <row r="12" spans="1:11" x14ac:dyDescent="0.2">
      <c r="A12" s="19">
        <v>6011</v>
      </c>
      <c r="B12" s="50" t="s">
        <v>39</v>
      </c>
      <c r="C12" s="51">
        <v>83625</v>
      </c>
      <c r="D12" s="51"/>
      <c r="E12" s="51"/>
      <c r="F12" s="51">
        <v>83625</v>
      </c>
      <c r="G12" s="51">
        <v>35675</v>
      </c>
      <c r="H12" s="51"/>
      <c r="I12" s="51"/>
      <c r="J12" s="51">
        <v>35675</v>
      </c>
      <c r="K12" s="51">
        <v>119300</v>
      </c>
    </row>
    <row r="13" spans="1:11" x14ac:dyDescent="0.2">
      <c r="B13" s="50" t="s">
        <v>29</v>
      </c>
      <c r="C13" s="51">
        <v>1605679.1500000001</v>
      </c>
      <c r="D13" s="51">
        <v>426977.01</v>
      </c>
      <c r="E13" s="51">
        <v>113866.50000000001</v>
      </c>
      <c r="F13" s="51">
        <v>2146522.66</v>
      </c>
      <c r="G13" s="51">
        <v>341319.38</v>
      </c>
      <c r="H13" s="51">
        <v>21395.899999999998</v>
      </c>
      <c r="I13" s="51">
        <v>-1846.9099999999999</v>
      </c>
      <c r="J13" s="51">
        <v>360868.37</v>
      </c>
      <c r="K13" s="51">
        <v>2507391.0300000003</v>
      </c>
    </row>
  </sheetData>
  <pageMargins left="0.7" right="0.7" top="0.75" bottom="0.75" header="0.3" footer="0.3"/>
  <pageSetup scale="9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40"/>
  <sheetViews>
    <sheetView workbookViewId="0">
      <selection activeCell="A2" sqref="A2:AN1440"/>
    </sheetView>
  </sheetViews>
  <sheetFormatPr defaultRowHeight="12.75" x14ac:dyDescent="0.2"/>
  <cols>
    <col min="11" max="11" width="12.85546875" style="52" bestFit="1" customWidth="1"/>
    <col min="41" max="16384" width="9.140625" style="17"/>
  </cols>
  <sheetData>
    <row r="1" spans="1:41" x14ac:dyDescent="0.2">
      <c r="A1" t="s">
        <v>40</v>
      </c>
      <c r="B1" t="s">
        <v>41</v>
      </c>
      <c r="C1" t="s">
        <v>42</v>
      </c>
      <c r="D1" t="s">
        <v>43</v>
      </c>
      <c r="E1" t="s">
        <v>44</v>
      </c>
      <c r="F1" t="s">
        <v>25</v>
      </c>
      <c r="G1" t="s">
        <v>45</v>
      </c>
      <c r="H1" t="s">
        <v>46</v>
      </c>
      <c r="I1" t="s">
        <v>47</v>
      </c>
      <c r="J1" t="s">
        <v>48</v>
      </c>
      <c r="K1" s="52" t="s">
        <v>49</v>
      </c>
      <c r="L1" t="s">
        <v>50</v>
      </c>
      <c r="M1" t="s">
        <v>51</v>
      </c>
      <c r="N1" t="s">
        <v>52</v>
      </c>
      <c r="O1" t="s">
        <v>53</v>
      </c>
      <c r="P1" t="s">
        <v>54</v>
      </c>
      <c r="Q1" t="s">
        <v>55</v>
      </c>
      <c r="R1" t="s">
        <v>56</v>
      </c>
      <c r="S1" t="s">
        <v>57</v>
      </c>
      <c r="T1" t="s">
        <v>58</v>
      </c>
      <c r="U1" t="s">
        <v>59</v>
      </c>
      <c r="V1" t="s">
        <v>60</v>
      </c>
      <c r="W1" t="s">
        <v>61</v>
      </c>
      <c r="X1" t="s">
        <v>62</v>
      </c>
      <c r="Y1" t="s">
        <v>63</v>
      </c>
      <c r="Z1" t="s">
        <v>64</v>
      </c>
      <c r="AA1" t="s">
        <v>65</v>
      </c>
      <c r="AB1" t="s">
        <v>66</v>
      </c>
      <c r="AC1" t="s">
        <v>67</v>
      </c>
      <c r="AD1" t="s">
        <v>68</v>
      </c>
      <c r="AE1" t="s">
        <v>69</v>
      </c>
      <c r="AF1" t="s">
        <v>70</v>
      </c>
      <c r="AG1" t="s">
        <v>26</v>
      </c>
      <c r="AH1" t="s">
        <v>71</v>
      </c>
      <c r="AI1" t="s">
        <v>72</v>
      </c>
      <c r="AJ1" t="s">
        <v>73</v>
      </c>
      <c r="AK1" t="s">
        <v>74</v>
      </c>
      <c r="AL1" t="s">
        <v>75</v>
      </c>
      <c r="AM1" t="s">
        <v>76</v>
      </c>
      <c r="AN1" t="s">
        <v>77</v>
      </c>
      <c r="AO1" s="17" t="s">
        <v>60</v>
      </c>
    </row>
    <row r="2" spans="1:41" x14ac:dyDescent="0.2">
      <c r="A2" s="46">
        <v>42653.452777769999</v>
      </c>
      <c r="B2" s="46">
        <v>42643</v>
      </c>
      <c r="C2" s="47">
        <v>2016</v>
      </c>
      <c r="D2" s="47">
        <v>12</v>
      </c>
      <c r="E2" s="47">
        <v>2016</v>
      </c>
      <c r="F2" t="s">
        <v>78</v>
      </c>
      <c r="G2" t="s">
        <v>78</v>
      </c>
      <c r="H2" t="s">
        <v>78</v>
      </c>
      <c r="I2" t="s">
        <v>423</v>
      </c>
      <c r="J2" t="s">
        <v>424</v>
      </c>
      <c r="K2" s="52">
        <v>3656.55</v>
      </c>
      <c r="L2" t="s">
        <v>425</v>
      </c>
      <c r="M2" t="s">
        <v>426</v>
      </c>
      <c r="N2" t="s">
        <v>427</v>
      </c>
      <c r="O2" t="s">
        <v>428</v>
      </c>
      <c r="P2" s="46">
        <v>42657</v>
      </c>
      <c r="Q2" t="s">
        <v>429</v>
      </c>
      <c r="R2" t="s">
        <v>430</v>
      </c>
      <c r="S2" s="46">
        <v>42630</v>
      </c>
      <c r="T2" s="46">
        <v>42658</v>
      </c>
      <c r="U2" t="s">
        <v>429</v>
      </c>
      <c r="V2" t="s">
        <v>92</v>
      </c>
      <c r="W2" t="s">
        <v>93</v>
      </c>
      <c r="X2" t="s">
        <v>138</v>
      </c>
      <c r="Y2" t="s">
        <v>431</v>
      </c>
      <c r="Z2" t="s">
        <v>81</v>
      </c>
      <c r="AA2" t="s">
        <v>82</v>
      </c>
      <c r="AB2" t="s">
        <v>36</v>
      </c>
      <c r="AC2" t="s">
        <v>103</v>
      </c>
      <c r="AD2" t="s">
        <v>104</v>
      </c>
      <c r="AE2" t="s">
        <v>186</v>
      </c>
      <c r="AF2" t="s">
        <v>186</v>
      </c>
      <c r="AG2" t="s">
        <v>187</v>
      </c>
      <c r="AH2" t="s">
        <v>215</v>
      </c>
      <c r="AI2" t="s">
        <v>216</v>
      </c>
      <c r="AJ2" t="s">
        <v>217</v>
      </c>
      <c r="AK2" t="s">
        <v>218</v>
      </c>
      <c r="AL2" t="s">
        <v>432</v>
      </c>
      <c r="AM2" t="s">
        <v>424</v>
      </c>
      <c r="AN2" t="s">
        <v>433</v>
      </c>
      <c r="AO2" s="17" t="s">
        <v>91</v>
      </c>
    </row>
    <row r="3" spans="1:41" x14ac:dyDescent="0.2">
      <c r="A3" s="46">
        <v>42653.452777769999</v>
      </c>
      <c r="B3" s="46">
        <v>42643</v>
      </c>
      <c r="C3" s="47">
        <v>2016</v>
      </c>
      <c r="D3" s="47">
        <v>12</v>
      </c>
      <c r="E3" s="47">
        <v>2016</v>
      </c>
      <c r="F3" t="s">
        <v>78</v>
      </c>
      <c r="G3" t="s">
        <v>78</v>
      </c>
      <c r="H3" t="s">
        <v>78</v>
      </c>
      <c r="I3" t="s">
        <v>423</v>
      </c>
      <c r="J3" t="s">
        <v>424</v>
      </c>
      <c r="K3" s="48">
        <v>78.63</v>
      </c>
      <c r="L3" t="s">
        <v>434</v>
      </c>
      <c r="M3" t="s">
        <v>426</v>
      </c>
      <c r="N3" t="s">
        <v>427</v>
      </c>
      <c r="O3" t="s">
        <v>428</v>
      </c>
      <c r="P3" s="46">
        <v>42657</v>
      </c>
      <c r="Q3" t="s">
        <v>435</v>
      </c>
      <c r="R3" t="s">
        <v>430</v>
      </c>
      <c r="S3">
        <v>42643</v>
      </c>
      <c r="T3">
        <v>42658</v>
      </c>
      <c r="U3" t="s">
        <v>435</v>
      </c>
      <c r="V3" t="s">
        <v>92</v>
      </c>
      <c r="W3" t="s">
        <v>93</v>
      </c>
      <c r="X3" t="s">
        <v>138</v>
      </c>
      <c r="Y3" t="s">
        <v>431</v>
      </c>
      <c r="Z3" t="s">
        <v>81</v>
      </c>
      <c r="AA3" t="s">
        <v>82</v>
      </c>
      <c r="AB3" t="s">
        <v>36</v>
      </c>
      <c r="AC3" t="s">
        <v>103</v>
      </c>
      <c r="AD3" t="s">
        <v>104</v>
      </c>
      <c r="AE3" t="s">
        <v>186</v>
      </c>
      <c r="AF3" t="s">
        <v>186</v>
      </c>
      <c r="AG3" t="s">
        <v>187</v>
      </c>
      <c r="AH3" t="s">
        <v>215</v>
      </c>
      <c r="AI3" t="s">
        <v>216</v>
      </c>
      <c r="AJ3" t="s">
        <v>217</v>
      </c>
      <c r="AK3" t="s">
        <v>218</v>
      </c>
      <c r="AL3" t="s">
        <v>432</v>
      </c>
      <c r="AM3" t="s">
        <v>424</v>
      </c>
      <c r="AN3" t="s">
        <v>433</v>
      </c>
      <c r="AO3" s="17" t="s">
        <v>91</v>
      </c>
    </row>
    <row r="4" spans="1:41" x14ac:dyDescent="0.2">
      <c r="A4" s="46">
        <v>42529.97777777</v>
      </c>
      <c r="B4" s="46">
        <v>42530</v>
      </c>
      <c r="C4" s="47">
        <v>2016</v>
      </c>
      <c r="D4" s="47">
        <v>9</v>
      </c>
      <c r="E4" s="47">
        <v>2016</v>
      </c>
      <c r="F4" t="s">
        <v>78</v>
      </c>
      <c r="G4" t="s">
        <v>78</v>
      </c>
      <c r="H4" t="s">
        <v>78</v>
      </c>
      <c r="I4" t="s">
        <v>423</v>
      </c>
      <c r="J4" t="s">
        <v>424</v>
      </c>
      <c r="K4" s="52">
        <v>2148.8000000000002</v>
      </c>
      <c r="M4" t="s">
        <v>436</v>
      </c>
      <c r="N4" t="s">
        <v>437</v>
      </c>
      <c r="O4" t="s">
        <v>438</v>
      </c>
      <c r="P4" s="46">
        <v>42530</v>
      </c>
      <c r="Q4" t="s">
        <v>439</v>
      </c>
      <c r="U4" t="s">
        <v>439</v>
      </c>
      <c r="V4" t="s">
        <v>32</v>
      </c>
      <c r="W4" t="s">
        <v>79</v>
      </c>
      <c r="X4" t="s">
        <v>80</v>
      </c>
      <c r="Y4" t="s">
        <v>440</v>
      </c>
      <c r="Z4" t="s">
        <v>81</v>
      </c>
      <c r="AA4" t="s">
        <v>82</v>
      </c>
      <c r="AB4" t="s">
        <v>33</v>
      </c>
      <c r="AC4" t="s">
        <v>96</v>
      </c>
      <c r="AD4" t="s">
        <v>97</v>
      </c>
      <c r="AE4" t="s">
        <v>98</v>
      </c>
      <c r="AF4" t="s">
        <v>98</v>
      </c>
      <c r="AG4" t="s">
        <v>96</v>
      </c>
      <c r="AH4" t="s">
        <v>99</v>
      </c>
      <c r="AI4" t="s">
        <v>100</v>
      </c>
      <c r="AJ4" t="s">
        <v>101</v>
      </c>
      <c r="AK4" t="s">
        <v>102</v>
      </c>
      <c r="AL4" t="s">
        <v>432</v>
      </c>
      <c r="AM4" t="s">
        <v>424</v>
      </c>
      <c r="AN4" t="s">
        <v>433</v>
      </c>
      <c r="AO4" s="17" t="s">
        <v>91</v>
      </c>
    </row>
    <row r="5" spans="1:41" x14ac:dyDescent="0.2">
      <c r="A5" s="46">
        <v>42549.046527769999</v>
      </c>
      <c r="B5" s="46">
        <v>42549</v>
      </c>
      <c r="C5" s="47">
        <v>2016</v>
      </c>
      <c r="D5" s="47">
        <v>9</v>
      </c>
      <c r="E5" s="47">
        <v>2016</v>
      </c>
      <c r="F5" t="s">
        <v>78</v>
      </c>
      <c r="G5" t="s">
        <v>78</v>
      </c>
      <c r="H5" t="s">
        <v>78</v>
      </c>
      <c r="I5" t="s">
        <v>423</v>
      </c>
      <c r="J5" t="s">
        <v>424</v>
      </c>
      <c r="K5" s="52">
        <v>1880.2</v>
      </c>
      <c r="M5" t="s">
        <v>436</v>
      </c>
      <c r="N5" t="s">
        <v>437</v>
      </c>
      <c r="O5" t="s">
        <v>441</v>
      </c>
      <c r="P5" s="46">
        <v>42549</v>
      </c>
      <c r="Q5" t="s">
        <v>442</v>
      </c>
      <c r="S5" s="46"/>
      <c r="T5" s="46"/>
      <c r="U5" t="s">
        <v>442</v>
      </c>
      <c r="V5" t="s">
        <v>32</v>
      </c>
      <c r="W5" t="s">
        <v>79</v>
      </c>
      <c r="X5" t="s">
        <v>80</v>
      </c>
      <c r="Y5" t="s">
        <v>443</v>
      </c>
      <c r="Z5" t="s">
        <v>81</v>
      </c>
      <c r="AA5" t="s">
        <v>82</v>
      </c>
      <c r="AB5" t="s">
        <v>33</v>
      </c>
      <c r="AC5" t="s">
        <v>96</v>
      </c>
      <c r="AD5" t="s">
        <v>97</v>
      </c>
      <c r="AE5" t="s">
        <v>98</v>
      </c>
      <c r="AF5" t="s">
        <v>98</v>
      </c>
      <c r="AG5" t="s">
        <v>96</v>
      </c>
      <c r="AH5" t="s">
        <v>99</v>
      </c>
      <c r="AI5" t="s">
        <v>100</v>
      </c>
      <c r="AJ5" t="s">
        <v>101</v>
      </c>
      <c r="AK5" t="s">
        <v>102</v>
      </c>
      <c r="AL5" t="s">
        <v>432</v>
      </c>
      <c r="AM5" t="s">
        <v>424</v>
      </c>
      <c r="AN5" t="s">
        <v>433</v>
      </c>
      <c r="AO5" s="17" t="s">
        <v>91</v>
      </c>
    </row>
    <row r="6" spans="1:41" x14ac:dyDescent="0.2">
      <c r="A6" s="46">
        <v>42569.988888879998</v>
      </c>
      <c r="B6" s="46">
        <v>42570</v>
      </c>
      <c r="C6" s="47">
        <v>2016</v>
      </c>
      <c r="D6" s="47">
        <v>10</v>
      </c>
      <c r="E6" s="47">
        <v>2016</v>
      </c>
      <c r="F6" t="s">
        <v>78</v>
      </c>
      <c r="G6" t="s">
        <v>78</v>
      </c>
      <c r="H6" t="s">
        <v>78</v>
      </c>
      <c r="I6" t="s">
        <v>423</v>
      </c>
      <c r="J6" t="s">
        <v>424</v>
      </c>
      <c r="K6" s="52">
        <v>1853.34</v>
      </c>
      <c r="M6" t="s">
        <v>436</v>
      </c>
      <c r="N6" t="s">
        <v>437</v>
      </c>
      <c r="O6" t="s">
        <v>444</v>
      </c>
      <c r="P6" s="46">
        <v>42570</v>
      </c>
      <c r="Q6" t="s">
        <v>445</v>
      </c>
      <c r="S6" s="46"/>
      <c r="T6" s="46"/>
      <c r="U6" t="s">
        <v>445</v>
      </c>
      <c r="V6" t="s">
        <v>32</v>
      </c>
      <c r="W6" t="s">
        <v>79</v>
      </c>
      <c r="X6" t="s">
        <v>80</v>
      </c>
      <c r="Y6" t="s">
        <v>446</v>
      </c>
      <c r="Z6" t="s">
        <v>81</v>
      </c>
      <c r="AA6" t="s">
        <v>82</v>
      </c>
      <c r="AB6" t="s">
        <v>33</v>
      </c>
      <c r="AC6" t="s">
        <v>96</v>
      </c>
      <c r="AD6" t="s">
        <v>97</v>
      </c>
      <c r="AE6" t="s">
        <v>98</v>
      </c>
      <c r="AF6" t="s">
        <v>98</v>
      </c>
      <c r="AG6" t="s">
        <v>96</v>
      </c>
      <c r="AH6" t="s">
        <v>99</v>
      </c>
      <c r="AI6" t="s">
        <v>100</v>
      </c>
      <c r="AJ6" t="s">
        <v>101</v>
      </c>
      <c r="AK6" t="s">
        <v>102</v>
      </c>
      <c r="AL6" t="s">
        <v>432</v>
      </c>
      <c r="AM6" t="s">
        <v>424</v>
      </c>
      <c r="AN6" t="s">
        <v>433</v>
      </c>
      <c r="AO6" s="17" t="s">
        <v>91</v>
      </c>
    </row>
    <row r="7" spans="1:41" x14ac:dyDescent="0.2">
      <c r="A7" s="46">
        <v>42601.94444444</v>
      </c>
      <c r="B7" s="46">
        <v>42604</v>
      </c>
      <c r="C7" s="47">
        <v>2016</v>
      </c>
      <c r="D7" s="47">
        <v>11</v>
      </c>
      <c r="E7" s="47">
        <v>2016</v>
      </c>
      <c r="F7" t="s">
        <v>78</v>
      </c>
      <c r="G7" t="s">
        <v>78</v>
      </c>
      <c r="H7" t="s">
        <v>78</v>
      </c>
      <c r="I7" t="s">
        <v>423</v>
      </c>
      <c r="J7" t="s">
        <v>424</v>
      </c>
      <c r="K7" s="48">
        <v>1880.2</v>
      </c>
      <c r="M7" t="s">
        <v>436</v>
      </c>
      <c r="N7" t="s">
        <v>437</v>
      </c>
      <c r="O7" t="s">
        <v>447</v>
      </c>
      <c r="P7" s="46">
        <v>42604</v>
      </c>
      <c r="Q7" t="s">
        <v>448</v>
      </c>
      <c r="U7" t="s">
        <v>448</v>
      </c>
      <c r="V7" t="s">
        <v>32</v>
      </c>
      <c r="W7" t="s">
        <v>79</v>
      </c>
      <c r="X7" t="s">
        <v>80</v>
      </c>
      <c r="Y7" t="s">
        <v>449</v>
      </c>
      <c r="Z7" t="s">
        <v>81</v>
      </c>
      <c r="AA7" t="s">
        <v>82</v>
      </c>
      <c r="AB7" t="s">
        <v>33</v>
      </c>
      <c r="AC7" t="s">
        <v>96</v>
      </c>
      <c r="AD7" t="s">
        <v>97</v>
      </c>
      <c r="AE7" t="s">
        <v>98</v>
      </c>
      <c r="AF7" t="s">
        <v>98</v>
      </c>
      <c r="AG7" t="s">
        <v>96</v>
      </c>
      <c r="AH7" t="s">
        <v>99</v>
      </c>
      <c r="AI7" t="s">
        <v>100</v>
      </c>
      <c r="AJ7" t="s">
        <v>101</v>
      </c>
      <c r="AK7" t="s">
        <v>102</v>
      </c>
      <c r="AL7" t="s">
        <v>432</v>
      </c>
      <c r="AM7" t="s">
        <v>424</v>
      </c>
      <c r="AN7" t="s">
        <v>433</v>
      </c>
      <c r="AO7" s="17" t="s">
        <v>91</v>
      </c>
    </row>
    <row r="8" spans="1:41" x14ac:dyDescent="0.2">
      <c r="A8" s="46">
        <v>42614.040972219998</v>
      </c>
      <c r="B8" s="46">
        <v>42614</v>
      </c>
      <c r="C8" s="47">
        <v>2016</v>
      </c>
      <c r="D8" s="47">
        <v>12</v>
      </c>
      <c r="E8" s="47">
        <v>2016</v>
      </c>
      <c r="F8" t="s">
        <v>78</v>
      </c>
      <c r="G8" t="s">
        <v>78</v>
      </c>
      <c r="H8" t="s">
        <v>78</v>
      </c>
      <c r="I8" t="s">
        <v>423</v>
      </c>
      <c r="J8" t="s">
        <v>424</v>
      </c>
      <c r="K8" s="52">
        <v>2041.36</v>
      </c>
      <c r="M8" t="s">
        <v>436</v>
      </c>
      <c r="N8" t="s">
        <v>437</v>
      </c>
      <c r="O8" t="s">
        <v>450</v>
      </c>
      <c r="P8" s="46">
        <v>42614</v>
      </c>
      <c r="Q8" t="s">
        <v>451</v>
      </c>
      <c r="U8" t="s">
        <v>451</v>
      </c>
      <c r="V8" t="s">
        <v>32</v>
      </c>
      <c r="W8" t="s">
        <v>79</v>
      </c>
      <c r="X8" t="s">
        <v>80</v>
      </c>
      <c r="Y8" t="s">
        <v>452</v>
      </c>
      <c r="Z8" t="s">
        <v>81</v>
      </c>
      <c r="AA8" t="s">
        <v>82</v>
      </c>
      <c r="AB8" t="s">
        <v>33</v>
      </c>
      <c r="AC8" t="s">
        <v>96</v>
      </c>
      <c r="AD8" t="s">
        <v>97</v>
      </c>
      <c r="AE8" t="s">
        <v>98</v>
      </c>
      <c r="AF8" t="s">
        <v>98</v>
      </c>
      <c r="AG8" t="s">
        <v>96</v>
      </c>
      <c r="AH8" t="s">
        <v>99</v>
      </c>
      <c r="AI8" t="s">
        <v>100</v>
      </c>
      <c r="AJ8" t="s">
        <v>101</v>
      </c>
      <c r="AK8" t="s">
        <v>102</v>
      </c>
      <c r="AL8" t="s">
        <v>432</v>
      </c>
      <c r="AM8" t="s">
        <v>424</v>
      </c>
      <c r="AN8" t="s">
        <v>433</v>
      </c>
      <c r="AO8" s="17" t="s">
        <v>91</v>
      </c>
    </row>
    <row r="9" spans="1:41" x14ac:dyDescent="0.2">
      <c r="A9" s="46">
        <v>42528.66180555</v>
      </c>
      <c r="B9" s="46">
        <v>42528</v>
      </c>
      <c r="C9" s="47">
        <v>2016</v>
      </c>
      <c r="D9" s="47">
        <v>9</v>
      </c>
      <c r="E9" s="47">
        <v>2016</v>
      </c>
      <c r="F9" t="s">
        <v>78</v>
      </c>
      <c r="G9" t="s">
        <v>78</v>
      </c>
      <c r="H9" t="s">
        <v>78</v>
      </c>
      <c r="I9" t="s">
        <v>423</v>
      </c>
      <c r="J9" t="s">
        <v>424</v>
      </c>
      <c r="K9" s="48">
        <v>2148.8000000000002</v>
      </c>
      <c r="L9" t="s">
        <v>453</v>
      </c>
      <c r="M9" t="s">
        <v>436</v>
      </c>
      <c r="N9" t="s">
        <v>437</v>
      </c>
      <c r="O9" t="s">
        <v>438</v>
      </c>
      <c r="P9" s="46">
        <v>42530</v>
      </c>
      <c r="Q9" t="s">
        <v>440</v>
      </c>
      <c r="R9" t="s">
        <v>454</v>
      </c>
      <c r="S9">
        <v>42514</v>
      </c>
      <c r="T9">
        <v>42533</v>
      </c>
      <c r="U9" t="s">
        <v>440</v>
      </c>
      <c r="V9" t="s">
        <v>92</v>
      </c>
      <c r="W9" t="s">
        <v>93</v>
      </c>
      <c r="X9" t="s">
        <v>138</v>
      </c>
      <c r="Y9" t="s">
        <v>455</v>
      </c>
      <c r="Z9" t="s">
        <v>81</v>
      </c>
      <c r="AA9" t="s">
        <v>82</v>
      </c>
      <c r="AB9" t="s">
        <v>33</v>
      </c>
      <c r="AC9" t="s">
        <v>96</v>
      </c>
      <c r="AD9" t="s">
        <v>97</v>
      </c>
      <c r="AE9" t="s">
        <v>98</v>
      </c>
      <c r="AF9" t="s">
        <v>98</v>
      </c>
      <c r="AG9" t="s">
        <v>96</v>
      </c>
      <c r="AH9" t="s">
        <v>99</v>
      </c>
      <c r="AI9" t="s">
        <v>100</v>
      </c>
      <c r="AJ9" t="s">
        <v>101</v>
      </c>
      <c r="AK9" t="s">
        <v>102</v>
      </c>
      <c r="AL9" t="s">
        <v>432</v>
      </c>
      <c r="AM9" t="s">
        <v>424</v>
      </c>
      <c r="AN9" t="s">
        <v>433</v>
      </c>
      <c r="AO9" s="17" t="s">
        <v>91</v>
      </c>
    </row>
    <row r="10" spans="1:41" x14ac:dyDescent="0.2">
      <c r="A10" s="46">
        <v>42545.590972220001</v>
      </c>
      <c r="B10" s="46">
        <v>42545</v>
      </c>
      <c r="C10" s="47">
        <v>2016</v>
      </c>
      <c r="D10" s="47">
        <v>9</v>
      </c>
      <c r="E10" s="47">
        <v>2016</v>
      </c>
      <c r="F10" t="s">
        <v>78</v>
      </c>
      <c r="G10" t="s">
        <v>78</v>
      </c>
      <c r="H10" t="s">
        <v>78</v>
      </c>
      <c r="I10" t="s">
        <v>423</v>
      </c>
      <c r="J10" t="s">
        <v>424</v>
      </c>
      <c r="K10" s="52">
        <v>1880.2</v>
      </c>
      <c r="L10" t="s">
        <v>456</v>
      </c>
      <c r="M10" t="s">
        <v>436</v>
      </c>
      <c r="N10" t="s">
        <v>437</v>
      </c>
      <c r="O10" t="s">
        <v>441</v>
      </c>
      <c r="P10" s="46">
        <v>42549</v>
      </c>
      <c r="Q10" t="s">
        <v>443</v>
      </c>
      <c r="R10" t="s">
        <v>454</v>
      </c>
      <c r="S10">
        <v>42529</v>
      </c>
      <c r="T10">
        <v>42550</v>
      </c>
      <c r="U10" t="s">
        <v>443</v>
      </c>
      <c r="V10" t="s">
        <v>92</v>
      </c>
      <c r="W10" t="s">
        <v>93</v>
      </c>
      <c r="X10" t="s">
        <v>138</v>
      </c>
      <c r="Y10" t="s">
        <v>455</v>
      </c>
      <c r="Z10" t="s">
        <v>81</v>
      </c>
      <c r="AA10" t="s">
        <v>82</v>
      </c>
      <c r="AB10" t="s">
        <v>33</v>
      </c>
      <c r="AC10" t="s">
        <v>96</v>
      </c>
      <c r="AD10" t="s">
        <v>97</v>
      </c>
      <c r="AE10" t="s">
        <v>98</v>
      </c>
      <c r="AF10" t="s">
        <v>98</v>
      </c>
      <c r="AG10" t="s">
        <v>96</v>
      </c>
      <c r="AH10" t="s">
        <v>99</v>
      </c>
      <c r="AI10" t="s">
        <v>100</v>
      </c>
      <c r="AJ10" t="s">
        <v>101</v>
      </c>
      <c r="AK10" t="s">
        <v>102</v>
      </c>
      <c r="AL10" t="s">
        <v>432</v>
      </c>
      <c r="AM10" t="s">
        <v>424</v>
      </c>
      <c r="AN10" t="s">
        <v>433</v>
      </c>
      <c r="AO10" s="17" t="s">
        <v>91</v>
      </c>
    </row>
    <row r="11" spans="1:41" x14ac:dyDescent="0.2">
      <c r="A11" s="46">
        <v>42566.669444439998</v>
      </c>
      <c r="B11" s="46">
        <v>42566</v>
      </c>
      <c r="C11" s="47">
        <v>2016</v>
      </c>
      <c r="D11" s="47">
        <v>10</v>
      </c>
      <c r="E11" s="47">
        <v>2016</v>
      </c>
      <c r="F11" t="s">
        <v>78</v>
      </c>
      <c r="G11" t="s">
        <v>78</v>
      </c>
      <c r="H11" t="s">
        <v>78</v>
      </c>
      <c r="I11" t="s">
        <v>423</v>
      </c>
      <c r="J11" t="s">
        <v>424</v>
      </c>
      <c r="K11" s="52">
        <v>1853.34</v>
      </c>
      <c r="L11" t="s">
        <v>457</v>
      </c>
      <c r="M11" t="s">
        <v>436</v>
      </c>
      <c r="N11" t="s">
        <v>437</v>
      </c>
      <c r="O11" t="s">
        <v>444</v>
      </c>
      <c r="P11" s="46">
        <v>42570</v>
      </c>
      <c r="Q11" t="s">
        <v>446</v>
      </c>
      <c r="R11" t="s">
        <v>454</v>
      </c>
      <c r="S11" s="46">
        <v>42541</v>
      </c>
      <c r="T11" s="46">
        <v>42571</v>
      </c>
      <c r="U11" t="s">
        <v>446</v>
      </c>
      <c r="V11" t="s">
        <v>92</v>
      </c>
      <c r="W11" t="s">
        <v>93</v>
      </c>
      <c r="X11" t="s">
        <v>138</v>
      </c>
      <c r="Y11" t="s">
        <v>455</v>
      </c>
      <c r="Z11" t="s">
        <v>81</v>
      </c>
      <c r="AA11" t="s">
        <v>82</v>
      </c>
      <c r="AB11" t="s">
        <v>33</v>
      </c>
      <c r="AC11" t="s">
        <v>96</v>
      </c>
      <c r="AD11" t="s">
        <v>97</v>
      </c>
      <c r="AE11" t="s">
        <v>98</v>
      </c>
      <c r="AF11" t="s">
        <v>98</v>
      </c>
      <c r="AG11" t="s">
        <v>96</v>
      </c>
      <c r="AH11" t="s">
        <v>99</v>
      </c>
      <c r="AI11" t="s">
        <v>100</v>
      </c>
      <c r="AJ11" t="s">
        <v>101</v>
      </c>
      <c r="AK11" t="s">
        <v>102</v>
      </c>
      <c r="AL11" t="s">
        <v>432</v>
      </c>
      <c r="AM11" t="s">
        <v>424</v>
      </c>
      <c r="AN11" t="s">
        <v>433</v>
      </c>
      <c r="AO11" s="17" t="s">
        <v>91</v>
      </c>
    </row>
    <row r="12" spans="1:41" x14ac:dyDescent="0.2">
      <c r="A12" s="46">
        <v>42600.485416659998</v>
      </c>
      <c r="B12" s="46">
        <v>42600</v>
      </c>
      <c r="C12" s="47">
        <v>2016</v>
      </c>
      <c r="D12" s="47">
        <v>11</v>
      </c>
      <c r="E12" s="47">
        <v>2016</v>
      </c>
      <c r="F12" t="s">
        <v>78</v>
      </c>
      <c r="G12" t="s">
        <v>78</v>
      </c>
      <c r="H12" t="s">
        <v>78</v>
      </c>
      <c r="I12" t="s">
        <v>423</v>
      </c>
      <c r="J12" t="s">
        <v>424</v>
      </c>
      <c r="K12" s="48">
        <v>1880.2</v>
      </c>
      <c r="L12" t="s">
        <v>458</v>
      </c>
      <c r="M12" t="s">
        <v>436</v>
      </c>
      <c r="N12" t="s">
        <v>437</v>
      </c>
      <c r="O12" t="s">
        <v>447</v>
      </c>
      <c r="P12" s="46">
        <v>42604</v>
      </c>
      <c r="Q12" t="s">
        <v>449</v>
      </c>
      <c r="R12" t="s">
        <v>454</v>
      </c>
      <c r="S12">
        <v>42569</v>
      </c>
      <c r="T12">
        <v>42605</v>
      </c>
      <c r="U12" t="s">
        <v>449</v>
      </c>
      <c r="V12" t="s">
        <v>92</v>
      </c>
      <c r="W12" t="s">
        <v>93</v>
      </c>
      <c r="X12" t="s">
        <v>138</v>
      </c>
      <c r="Y12" t="s">
        <v>455</v>
      </c>
      <c r="Z12" t="s">
        <v>81</v>
      </c>
      <c r="AA12" t="s">
        <v>82</v>
      </c>
      <c r="AB12" t="s">
        <v>33</v>
      </c>
      <c r="AC12" t="s">
        <v>96</v>
      </c>
      <c r="AD12" t="s">
        <v>97</v>
      </c>
      <c r="AE12" t="s">
        <v>98</v>
      </c>
      <c r="AF12" t="s">
        <v>98</v>
      </c>
      <c r="AG12" t="s">
        <v>96</v>
      </c>
      <c r="AH12" t="s">
        <v>99</v>
      </c>
      <c r="AI12" t="s">
        <v>100</v>
      </c>
      <c r="AJ12" t="s">
        <v>101</v>
      </c>
      <c r="AK12" t="s">
        <v>102</v>
      </c>
      <c r="AL12" t="s">
        <v>432</v>
      </c>
      <c r="AM12" t="s">
        <v>424</v>
      </c>
      <c r="AN12" t="s">
        <v>433</v>
      </c>
      <c r="AO12" s="17" t="s">
        <v>91</v>
      </c>
    </row>
    <row r="13" spans="1:41" x14ac:dyDescent="0.2">
      <c r="A13" s="46">
        <v>42611.611805549997</v>
      </c>
      <c r="B13" s="46">
        <v>42611</v>
      </c>
      <c r="C13" s="47">
        <v>2016</v>
      </c>
      <c r="D13" s="47">
        <v>11</v>
      </c>
      <c r="E13" s="47">
        <v>2016</v>
      </c>
      <c r="F13" t="s">
        <v>78</v>
      </c>
      <c r="G13" t="s">
        <v>78</v>
      </c>
      <c r="H13" t="s">
        <v>78</v>
      </c>
      <c r="I13" t="s">
        <v>423</v>
      </c>
      <c r="J13" t="s">
        <v>424</v>
      </c>
      <c r="K13" s="52">
        <v>2041.36</v>
      </c>
      <c r="L13" t="s">
        <v>459</v>
      </c>
      <c r="M13" t="s">
        <v>436</v>
      </c>
      <c r="N13" t="s">
        <v>437</v>
      </c>
      <c r="O13" t="s">
        <v>450</v>
      </c>
      <c r="P13" s="46">
        <v>42614</v>
      </c>
      <c r="Q13" t="s">
        <v>452</v>
      </c>
      <c r="R13" t="s">
        <v>454</v>
      </c>
      <c r="S13">
        <v>42584</v>
      </c>
      <c r="T13">
        <v>42616</v>
      </c>
      <c r="U13" t="s">
        <v>452</v>
      </c>
      <c r="V13" t="s">
        <v>92</v>
      </c>
      <c r="W13" t="s">
        <v>93</v>
      </c>
      <c r="X13" t="s">
        <v>138</v>
      </c>
      <c r="Y13" t="s">
        <v>455</v>
      </c>
      <c r="Z13" t="s">
        <v>81</v>
      </c>
      <c r="AA13" t="s">
        <v>82</v>
      </c>
      <c r="AB13" t="s">
        <v>33</v>
      </c>
      <c r="AC13" t="s">
        <v>96</v>
      </c>
      <c r="AD13" t="s">
        <v>97</v>
      </c>
      <c r="AE13" t="s">
        <v>98</v>
      </c>
      <c r="AF13" t="s">
        <v>98</v>
      </c>
      <c r="AG13" t="s">
        <v>96</v>
      </c>
      <c r="AH13" t="s">
        <v>99</v>
      </c>
      <c r="AI13" t="s">
        <v>100</v>
      </c>
      <c r="AJ13" t="s">
        <v>101</v>
      </c>
      <c r="AK13" t="s">
        <v>102</v>
      </c>
      <c r="AL13" t="s">
        <v>432</v>
      </c>
      <c r="AM13" t="s">
        <v>424</v>
      </c>
      <c r="AN13" t="s">
        <v>433</v>
      </c>
      <c r="AO13" s="17" t="s">
        <v>91</v>
      </c>
    </row>
    <row r="14" spans="1:41" x14ac:dyDescent="0.2">
      <c r="A14" s="46">
        <v>42653.453472219997</v>
      </c>
      <c r="B14" s="46">
        <v>42643</v>
      </c>
      <c r="C14" s="47">
        <v>2016</v>
      </c>
      <c r="D14" s="47">
        <v>12</v>
      </c>
      <c r="E14" s="47">
        <v>2016</v>
      </c>
      <c r="F14" t="s">
        <v>78</v>
      </c>
      <c r="G14" t="s">
        <v>78</v>
      </c>
      <c r="H14" t="s">
        <v>78</v>
      </c>
      <c r="I14" t="s">
        <v>423</v>
      </c>
      <c r="J14" t="s">
        <v>424</v>
      </c>
      <c r="K14" s="48">
        <v>1987.64</v>
      </c>
      <c r="L14" t="s">
        <v>460</v>
      </c>
      <c r="M14" t="s">
        <v>436</v>
      </c>
      <c r="N14" t="s">
        <v>437</v>
      </c>
      <c r="O14" t="s">
        <v>461</v>
      </c>
      <c r="P14">
        <v>42656</v>
      </c>
      <c r="Q14" t="s">
        <v>462</v>
      </c>
      <c r="R14" t="s">
        <v>454</v>
      </c>
      <c r="S14">
        <v>42628</v>
      </c>
      <c r="T14">
        <v>42658</v>
      </c>
      <c r="U14" t="s">
        <v>462</v>
      </c>
      <c r="V14" t="s">
        <v>92</v>
      </c>
      <c r="W14" t="s">
        <v>93</v>
      </c>
      <c r="X14" t="s">
        <v>138</v>
      </c>
      <c r="Y14" t="s">
        <v>455</v>
      </c>
      <c r="Z14" t="s">
        <v>81</v>
      </c>
      <c r="AA14" t="s">
        <v>82</v>
      </c>
      <c r="AB14" t="s">
        <v>33</v>
      </c>
      <c r="AC14" t="s">
        <v>96</v>
      </c>
      <c r="AD14" t="s">
        <v>97</v>
      </c>
      <c r="AE14" t="s">
        <v>98</v>
      </c>
      <c r="AF14" t="s">
        <v>98</v>
      </c>
      <c r="AG14" t="s">
        <v>96</v>
      </c>
      <c r="AH14" t="s">
        <v>99</v>
      </c>
      <c r="AI14" t="s">
        <v>100</v>
      </c>
      <c r="AJ14" t="s">
        <v>101</v>
      </c>
      <c r="AK14" t="s">
        <v>102</v>
      </c>
      <c r="AL14" t="s">
        <v>432</v>
      </c>
      <c r="AM14" t="s">
        <v>424</v>
      </c>
      <c r="AN14" t="s">
        <v>433</v>
      </c>
      <c r="AO14" s="17" t="s">
        <v>91</v>
      </c>
    </row>
    <row r="15" spans="1:41" x14ac:dyDescent="0.2">
      <c r="A15" s="46">
        <v>42529.97777777</v>
      </c>
      <c r="B15" s="46">
        <v>42530</v>
      </c>
      <c r="C15" s="47">
        <v>2016</v>
      </c>
      <c r="D15" s="47">
        <v>9</v>
      </c>
      <c r="E15" s="47">
        <v>2016</v>
      </c>
      <c r="F15" t="s">
        <v>78</v>
      </c>
      <c r="G15" t="s">
        <v>78</v>
      </c>
      <c r="H15" t="s">
        <v>78</v>
      </c>
      <c r="I15" t="s">
        <v>423</v>
      </c>
      <c r="J15" t="s">
        <v>424</v>
      </c>
      <c r="K15" s="48">
        <v>-2148.8000000000002</v>
      </c>
      <c r="M15" t="s">
        <v>436</v>
      </c>
      <c r="N15" t="s">
        <v>437</v>
      </c>
      <c r="O15" t="s">
        <v>438</v>
      </c>
      <c r="P15">
        <v>42530</v>
      </c>
      <c r="Q15" t="s">
        <v>439</v>
      </c>
      <c r="U15" t="s">
        <v>439</v>
      </c>
      <c r="V15" t="s">
        <v>92</v>
      </c>
      <c r="W15" t="s">
        <v>93</v>
      </c>
      <c r="X15" t="s">
        <v>80</v>
      </c>
      <c r="Y15" t="s">
        <v>440</v>
      </c>
      <c r="Z15" t="s">
        <v>81</v>
      </c>
      <c r="AA15" t="s">
        <v>82</v>
      </c>
      <c r="AB15" t="s">
        <v>33</v>
      </c>
      <c r="AC15" t="s">
        <v>96</v>
      </c>
      <c r="AD15" t="s">
        <v>97</v>
      </c>
      <c r="AE15" t="s">
        <v>98</v>
      </c>
      <c r="AF15" t="s">
        <v>98</v>
      </c>
      <c r="AG15" t="s">
        <v>96</v>
      </c>
      <c r="AH15" t="s">
        <v>99</v>
      </c>
      <c r="AI15" t="s">
        <v>100</v>
      </c>
      <c r="AJ15" t="s">
        <v>101</v>
      </c>
      <c r="AK15" t="s">
        <v>102</v>
      </c>
      <c r="AL15" t="s">
        <v>432</v>
      </c>
      <c r="AM15" t="s">
        <v>424</v>
      </c>
      <c r="AN15" t="s">
        <v>433</v>
      </c>
      <c r="AO15" s="17" t="s">
        <v>91</v>
      </c>
    </row>
    <row r="16" spans="1:41" x14ac:dyDescent="0.2">
      <c r="A16" s="46">
        <v>42549.046527769999</v>
      </c>
      <c r="B16" s="46">
        <v>42549</v>
      </c>
      <c r="C16" s="47">
        <v>2016</v>
      </c>
      <c r="D16" s="47">
        <v>9</v>
      </c>
      <c r="E16" s="47">
        <v>2016</v>
      </c>
      <c r="F16" t="s">
        <v>78</v>
      </c>
      <c r="G16" t="s">
        <v>78</v>
      </c>
      <c r="H16" t="s">
        <v>78</v>
      </c>
      <c r="I16" t="s">
        <v>423</v>
      </c>
      <c r="J16" t="s">
        <v>424</v>
      </c>
      <c r="K16" s="48">
        <v>-1880.2</v>
      </c>
      <c r="M16" t="s">
        <v>436</v>
      </c>
      <c r="N16" t="s">
        <v>437</v>
      </c>
      <c r="O16" t="s">
        <v>441</v>
      </c>
      <c r="P16">
        <v>42549</v>
      </c>
      <c r="Q16" t="s">
        <v>442</v>
      </c>
      <c r="U16" t="s">
        <v>442</v>
      </c>
      <c r="V16" t="s">
        <v>92</v>
      </c>
      <c r="W16" t="s">
        <v>93</v>
      </c>
      <c r="X16" t="s">
        <v>80</v>
      </c>
      <c r="Y16" t="s">
        <v>443</v>
      </c>
      <c r="Z16" t="s">
        <v>81</v>
      </c>
      <c r="AA16" t="s">
        <v>82</v>
      </c>
      <c r="AB16" t="s">
        <v>33</v>
      </c>
      <c r="AC16" t="s">
        <v>96</v>
      </c>
      <c r="AD16" t="s">
        <v>97</v>
      </c>
      <c r="AE16" t="s">
        <v>98</v>
      </c>
      <c r="AF16" t="s">
        <v>98</v>
      </c>
      <c r="AG16" t="s">
        <v>96</v>
      </c>
      <c r="AH16" t="s">
        <v>99</v>
      </c>
      <c r="AI16" t="s">
        <v>100</v>
      </c>
      <c r="AJ16" t="s">
        <v>101</v>
      </c>
      <c r="AK16" t="s">
        <v>102</v>
      </c>
      <c r="AL16" t="s">
        <v>432</v>
      </c>
      <c r="AM16" t="s">
        <v>424</v>
      </c>
      <c r="AN16" t="s">
        <v>433</v>
      </c>
      <c r="AO16" s="17" t="s">
        <v>91</v>
      </c>
    </row>
    <row r="17" spans="1:41" x14ac:dyDescent="0.2">
      <c r="A17" s="46">
        <v>42569.988888879998</v>
      </c>
      <c r="B17" s="46">
        <v>42570</v>
      </c>
      <c r="C17" s="47">
        <v>2016</v>
      </c>
      <c r="D17" s="47">
        <v>10</v>
      </c>
      <c r="E17" s="47">
        <v>2016</v>
      </c>
      <c r="F17" t="s">
        <v>78</v>
      </c>
      <c r="G17" t="s">
        <v>78</v>
      </c>
      <c r="H17" t="s">
        <v>78</v>
      </c>
      <c r="I17" t="s">
        <v>423</v>
      </c>
      <c r="J17" t="s">
        <v>424</v>
      </c>
      <c r="K17" s="52">
        <v>-1853.34</v>
      </c>
      <c r="M17" t="s">
        <v>436</v>
      </c>
      <c r="N17" t="s">
        <v>437</v>
      </c>
      <c r="O17" t="s">
        <v>444</v>
      </c>
      <c r="P17" s="46">
        <v>42570</v>
      </c>
      <c r="Q17" t="s">
        <v>445</v>
      </c>
      <c r="S17" s="46"/>
      <c r="T17" s="46"/>
      <c r="U17" t="s">
        <v>445</v>
      </c>
      <c r="V17" t="s">
        <v>92</v>
      </c>
      <c r="W17" t="s">
        <v>93</v>
      </c>
      <c r="X17" t="s">
        <v>80</v>
      </c>
      <c r="Y17" t="s">
        <v>446</v>
      </c>
      <c r="Z17" t="s">
        <v>81</v>
      </c>
      <c r="AA17" t="s">
        <v>82</v>
      </c>
      <c r="AB17" t="s">
        <v>33</v>
      </c>
      <c r="AC17" t="s">
        <v>96</v>
      </c>
      <c r="AD17" t="s">
        <v>97</v>
      </c>
      <c r="AE17" t="s">
        <v>98</v>
      </c>
      <c r="AF17" t="s">
        <v>98</v>
      </c>
      <c r="AG17" t="s">
        <v>96</v>
      </c>
      <c r="AH17" t="s">
        <v>99</v>
      </c>
      <c r="AI17" t="s">
        <v>100</v>
      </c>
      <c r="AJ17" t="s">
        <v>101</v>
      </c>
      <c r="AK17" t="s">
        <v>102</v>
      </c>
      <c r="AL17" t="s">
        <v>432</v>
      </c>
      <c r="AM17" t="s">
        <v>424</v>
      </c>
      <c r="AN17" t="s">
        <v>433</v>
      </c>
      <c r="AO17" s="17" t="s">
        <v>91</v>
      </c>
    </row>
    <row r="18" spans="1:41" x14ac:dyDescent="0.2">
      <c r="A18" s="46">
        <v>42601.94444444</v>
      </c>
      <c r="B18" s="46">
        <v>42604</v>
      </c>
      <c r="C18" s="47">
        <v>2016</v>
      </c>
      <c r="D18" s="47">
        <v>11</v>
      </c>
      <c r="E18" s="47">
        <v>2016</v>
      </c>
      <c r="F18" t="s">
        <v>78</v>
      </c>
      <c r="G18" t="s">
        <v>78</v>
      </c>
      <c r="H18" t="s">
        <v>78</v>
      </c>
      <c r="I18" t="s">
        <v>423</v>
      </c>
      <c r="J18" t="s">
        <v>424</v>
      </c>
      <c r="K18" s="48">
        <v>-1880.2</v>
      </c>
      <c r="M18" t="s">
        <v>436</v>
      </c>
      <c r="N18" t="s">
        <v>437</v>
      </c>
      <c r="O18" t="s">
        <v>447</v>
      </c>
      <c r="P18" s="46">
        <v>42604</v>
      </c>
      <c r="Q18" t="s">
        <v>448</v>
      </c>
      <c r="U18" t="s">
        <v>448</v>
      </c>
      <c r="V18" t="s">
        <v>92</v>
      </c>
      <c r="W18" t="s">
        <v>93</v>
      </c>
      <c r="X18" t="s">
        <v>80</v>
      </c>
      <c r="Y18" t="s">
        <v>449</v>
      </c>
      <c r="Z18" t="s">
        <v>81</v>
      </c>
      <c r="AA18" t="s">
        <v>82</v>
      </c>
      <c r="AB18" t="s">
        <v>33</v>
      </c>
      <c r="AC18" t="s">
        <v>96</v>
      </c>
      <c r="AD18" t="s">
        <v>97</v>
      </c>
      <c r="AE18" t="s">
        <v>98</v>
      </c>
      <c r="AF18" t="s">
        <v>98</v>
      </c>
      <c r="AG18" t="s">
        <v>96</v>
      </c>
      <c r="AH18" t="s">
        <v>99</v>
      </c>
      <c r="AI18" t="s">
        <v>100</v>
      </c>
      <c r="AJ18" t="s">
        <v>101</v>
      </c>
      <c r="AK18" t="s">
        <v>102</v>
      </c>
      <c r="AL18" t="s">
        <v>432</v>
      </c>
      <c r="AM18" t="s">
        <v>424</v>
      </c>
      <c r="AN18" t="s">
        <v>433</v>
      </c>
      <c r="AO18" s="17" t="s">
        <v>120</v>
      </c>
    </row>
    <row r="19" spans="1:41" x14ac:dyDescent="0.2">
      <c r="A19" s="46">
        <v>42614.040972219998</v>
      </c>
      <c r="B19" s="46">
        <v>42614</v>
      </c>
      <c r="C19" s="47">
        <v>2016</v>
      </c>
      <c r="D19" s="47">
        <v>12</v>
      </c>
      <c r="E19" s="47">
        <v>2016</v>
      </c>
      <c r="F19" t="s">
        <v>78</v>
      </c>
      <c r="G19" t="s">
        <v>78</v>
      </c>
      <c r="H19" t="s">
        <v>78</v>
      </c>
      <c r="I19" t="s">
        <v>423</v>
      </c>
      <c r="J19" t="s">
        <v>424</v>
      </c>
      <c r="K19" s="52">
        <v>-2041.36</v>
      </c>
      <c r="M19" t="s">
        <v>436</v>
      </c>
      <c r="N19" t="s">
        <v>437</v>
      </c>
      <c r="O19" t="s">
        <v>450</v>
      </c>
      <c r="P19" s="46">
        <v>42614</v>
      </c>
      <c r="Q19" t="s">
        <v>451</v>
      </c>
      <c r="U19" t="s">
        <v>451</v>
      </c>
      <c r="V19" t="s">
        <v>92</v>
      </c>
      <c r="W19" t="s">
        <v>93</v>
      </c>
      <c r="X19" t="s">
        <v>80</v>
      </c>
      <c r="Y19" t="s">
        <v>452</v>
      </c>
      <c r="Z19" t="s">
        <v>81</v>
      </c>
      <c r="AA19" t="s">
        <v>82</v>
      </c>
      <c r="AB19" t="s">
        <v>33</v>
      </c>
      <c r="AC19" t="s">
        <v>96</v>
      </c>
      <c r="AD19" t="s">
        <v>97</v>
      </c>
      <c r="AE19" t="s">
        <v>98</v>
      </c>
      <c r="AF19" t="s">
        <v>98</v>
      </c>
      <c r="AG19" t="s">
        <v>96</v>
      </c>
      <c r="AH19" t="s">
        <v>99</v>
      </c>
      <c r="AI19" t="s">
        <v>100</v>
      </c>
      <c r="AJ19" t="s">
        <v>101</v>
      </c>
      <c r="AK19" t="s">
        <v>102</v>
      </c>
      <c r="AL19" t="s">
        <v>432</v>
      </c>
      <c r="AM19" t="s">
        <v>424</v>
      </c>
      <c r="AN19" t="s">
        <v>433</v>
      </c>
      <c r="AO19" s="17" t="s">
        <v>120</v>
      </c>
    </row>
    <row r="20" spans="1:41" x14ac:dyDescent="0.2">
      <c r="A20" s="46">
        <v>42622.997222220001</v>
      </c>
      <c r="B20" s="46">
        <v>42625</v>
      </c>
      <c r="C20" s="47">
        <v>2016</v>
      </c>
      <c r="D20" s="47">
        <v>12</v>
      </c>
      <c r="E20" s="47">
        <v>2016</v>
      </c>
      <c r="F20" t="s">
        <v>78</v>
      </c>
      <c r="G20" t="s">
        <v>78</v>
      </c>
      <c r="H20" t="s">
        <v>78</v>
      </c>
      <c r="I20" t="s">
        <v>423</v>
      </c>
      <c r="J20" t="s">
        <v>424</v>
      </c>
      <c r="K20" s="48">
        <v>1000</v>
      </c>
      <c r="M20" t="s">
        <v>463</v>
      </c>
      <c r="N20" t="s">
        <v>464</v>
      </c>
      <c r="O20" t="s">
        <v>465</v>
      </c>
      <c r="P20">
        <v>42625</v>
      </c>
      <c r="Q20" t="s">
        <v>466</v>
      </c>
      <c r="U20" t="s">
        <v>466</v>
      </c>
      <c r="V20" t="s">
        <v>32</v>
      </c>
      <c r="W20" t="s">
        <v>79</v>
      </c>
      <c r="X20" t="s">
        <v>80</v>
      </c>
      <c r="Y20" t="s">
        <v>467</v>
      </c>
      <c r="Z20" t="s">
        <v>81</v>
      </c>
      <c r="AA20" t="s">
        <v>82</v>
      </c>
      <c r="AB20" t="s">
        <v>37</v>
      </c>
      <c r="AC20" t="s">
        <v>163</v>
      </c>
      <c r="AD20" t="s">
        <v>164</v>
      </c>
      <c r="AE20" t="s">
        <v>190</v>
      </c>
      <c r="AF20" t="s">
        <v>190</v>
      </c>
      <c r="AG20" t="s">
        <v>191</v>
      </c>
      <c r="AH20" t="s">
        <v>196</v>
      </c>
      <c r="AI20" t="s">
        <v>196</v>
      </c>
      <c r="AJ20" t="s">
        <v>197</v>
      </c>
      <c r="AK20" t="s">
        <v>198</v>
      </c>
      <c r="AL20" t="s">
        <v>432</v>
      </c>
      <c r="AM20" t="s">
        <v>424</v>
      </c>
      <c r="AN20" t="s">
        <v>433</v>
      </c>
      <c r="AO20" s="17" t="s">
        <v>120</v>
      </c>
    </row>
    <row r="21" spans="1:41" x14ac:dyDescent="0.2">
      <c r="A21" s="46">
        <v>42620.695833329999</v>
      </c>
      <c r="B21" s="46">
        <v>42620</v>
      </c>
      <c r="C21" s="47">
        <v>2016</v>
      </c>
      <c r="D21" s="47">
        <v>12</v>
      </c>
      <c r="E21" s="47">
        <v>2016</v>
      </c>
      <c r="F21" t="s">
        <v>78</v>
      </c>
      <c r="G21" t="s">
        <v>78</v>
      </c>
      <c r="H21" t="s">
        <v>78</v>
      </c>
      <c r="I21" t="s">
        <v>423</v>
      </c>
      <c r="J21" t="s">
        <v>424</v>
      </c>
      <c r="K21" s="48">
        <v>1000</v>
      </c>
      <c r="L21" t="s">
        <v>468</v>
      </c>
      <c r="M21" t="s">
        <v>463</v>
      </c>
      <c r="N21" t="s">
        <v>464</v>
      </c>
      <c r="O21" t="s">
        <v>465</v>
      </c>
      <c r="P21">
        <v>42625</v>
      </c>
      <c r="Q21" t="s">
        <v>467</v>
      </c>
      <c r="R21" t="s">
        <v>469</v>
      </c>
      <c r="S21">
        <v>42612</v>
      </c>
      <c r="T21">
        <v>42625</v>
      </c>
      <c r="U21" t="s">
        <v>467</v>
      </c>
      <c r="V21" t="s">
        <v>92</v>
      </c>
      <c r="W21" t="s">
        <v>93</v>
      </c>
      <c r="X21" t="s">
        <v>133</v>
      </c>
      <c r="Y21" t="s">
        <v>230</v>
      </c>
      <c r="Z21" t="s">
        <v>81</v>
      </c>
      <c r="AA21" t="s">
        <v>82</v>
      </c>
      <c r="AB21" t="s">
        <v>37</v>
      </c>
      <c r="AC21" t="s">
        <v>163</v>
      </c>
      <c r="AD21" t="s">
        <v>164</v>
      </c>
      <c r="AE21" t="s">
        <v>190</v>
      </c>
      <c r="AF21" t="s">
        <v>190</v>
      </c>
      <c r="AG21" t="s">
        <v>191</v>
      </c>
      <c r="AH21" t="s">
        <v>196</v>
      </c>
      <c r="AI21" t="s">
        <v>196</v>
      </c>
      <c r="AJ21" t="s">
        <v>197</v>
      </c>
      <c r="AK21" t="s">
        <v>198</v>
      </c>
      <c r="AL21" t="s">
        <v>432</v>
      </c>
      <c r="AM21" t="s">
        <v>424</v>
      </c>
      <c r="AN21" t="s">
        <v>433</v>
      </c>
      <c r="AO21" s="17" t="s">
        <v>120</v>
      </c>
    </row>
    <row r="22" spans="1:41" x14ac:dyDescent="0.2">
      <c r="A22" s="46">
        <v>42622.997222220001</v>
      </c>
      <c r="B22" s="46">
        <v>42625</v>
      </c>
      <c r="C22" s="47">
        <v>2016</v>
      </c>
      <c r="D22" s="47">
        <v>12</v>
      </c>
      <c r="E22" s="47">
        <v>2016</v>
      </c>
      <c r="F22" t="s">
        <v>78</v>
      </c>
      <c r="G22" t="s">
        <v>78</v>
      </c>
      <c r="H22" t="s">
        <v>78</v>
      </c>
      <c r="I22" t="s">
        <v>423</v>
      </c>
      <c r="J22" t="s">
        <v>424</v>
      </c>
      <c r="K22" s="48">
        <v>-1000</v>
      </c>
      <c r="M22" t="s">
        <v>463</v>
      </c>
      <c r="N22" t="s">
        <v>464</v>
      </c>
      <c r="O22" t="s">
        <v>465</v>
      </c>
      <c r="P22">
        <v>42625</v>
      </c>
      <c r="Q22" t="s">
        <v>466</v>
      </c>
      <c r="U22" t="s">
        <v>466</v>
      </c>
      <c r="V22" t="s">
        <v>92</v>
      </c>
      <c r="W22" t="s">
        <v>93</v>
      </c>
      <c r="X22" t="s">
        <v>80</v>
      </c>
      <c r="Y22" t="s">
        <v>467</v>
      </c>
      <c r="Z22" t="s">
        <v>81</v>
      </c>
      <c r="AA22" t="s">
        <v>82</v>
      </c>
      <c r="AB22" t="s">
        <v>37</v>
      </c>
      <c r="AC22" t="s">
        <v>163</v>
      </c>
      <c r="AD22" t="s">
        <v>164</v>
      </c>
      <c r="AE22" t="s">
        <v>190</v>
      </c>
      <c r="AF22" t="s">
        <v>190</v>
      </c>
      <c r="AG22" t="s">
        <v>191</v>
      </c>
      <c r="AH22" t="s">
        <v>196</v>
      </c>
      <c r="AI22" t="s">
        <v>196</v>
      </c>
      <c r="AJ22" t="s">
        <v>197</v>
      </c>
      <c r="AK22" t="s">
        <v>198</v>
      </c>
      <c r="AL22" t="s">
        <v>432</v>
      </c>
      <c r="AM22" t="s">
        <v>424</v>
      </c>
      <c r="AN22" t="s">
        <v>433</v>
      </c>
      <c r="AO22" s="17" t="s">
        <v>120</v>
      </c>
    </row>
    <row r="23" spans="1:41" x14ac:dyDescent="0.2">
      <c r="A23" s="46">
        <v>42503.018055549997</v>
      </c>
      <c r="B23" s="46">
        <v>42503</v>
      </c>
      <c r="C23" s="47">
        <v>2016</v>
      </c>
      <c r="D23" s="47">
        <v>8</v>
      </c>
      <c r="E23" s="47">
        <v>2016</v>
      </c>
      <c r="F23" t="s">
        <v>78</v>
      </c>
      <c r="G23" t="s">
        <v>78</v>
      </c>
      <c r="H23" t="s">
        <v>78</v>
      </c>
      <c r="I23" t="s">
        <v>423</v>
      </c>
      <c r="J23" t="s">
        <v>424</v>
      </c>
      <c r="K23" s="52">
        <v>6.51</v>
      </c>
      <c r="M23" t="s">
        <v>470</v>
      </c>
      <c r="N23" t="s">
        <v>185</v>
      </c>
      <c r="O23" t="s">
        <v>471</v>
      </c>
      <c r="P23" s="46">
        <v>42503</v>
      </c>
      <c r="Q23" t="s">
        <v>472</v>
      </c>
      <c r="S23" s="46"/>
      <c r="T23" s="46"/>
      <c r="U23" t="s">
        <v>472</v>
      </c>
      <c r="V23" t="s">
        <v>32</v>
      </c>
      <c r="W23" t="s">
        <v>79</v>
      </c>
      <c r="X23" t="s">
        <v>80</v>
      </c>
      <c r="Y23" t="s">
        <v>473</v>
      </c>
      <c r="Z23" t="s">
        <v>81</v>
      </c>
      <c r="AA23" t="s">
        <v>82</v>
      </c>
      <c r="AB23" t="s">
        <v>38</v>
      </c>
      <c r="AC23" t="s">
        <v>83</v>
      </c>
      <c r="AD23" t="s">
        <v>84</v>
      </c>
      <c r="AE23" t="s">
        <v>180</v>
      </c>
      <c r="AF23" t="s">
        <v>180</v>
      </c>
      <c r="AG23" t="s">
        <v>181</v>
      </c>
      <c r="AH23" t="s">
        <v>87</v>
      </c>
      <c r="AI23" t="s">
        <v>88</v>
      </c>
      <c r="AJ23" t="s">
        <v>89</v>
      </c>
      <c r="AK23" t="s">
        <v>90</v>
      </c>
      <c r="AL23" t="s">
        <v>432</v>
      </c>
      <c r="AM23" t="s">
        <v>424</v>
      </c>
      <c r="AN23" t="s">
        <v>433</v>
      </c>
      <c r="AO23" s="17" t="s">
        <v>120</v>
      </c>
    </row>
    <row r="24" spans="1:41" x14ac:dyDescent="0.2">
      <c r="A24" s="46">
        <v>42531.067361109999</v>
      </c>
      <c r="B24" s="46">
        <v>42531</v>
      </c>
      <c r="C24" s="47">
        <v>2016</v>
      </c>
      <c r="D24" s="47">
        <v>9</v>
      </c>
      <c r="E24" s="47">
        <v>2016</v>
      </c>
      <c r="F24" t="s">
        <v>78</v>
      </c>
      <c r="G24" t="s">
        <v>78</v>
      </c>
      <c r="H24" t="s">
        <v>78</v>
      </c>
      <c r="I24" t="s">
        <v>423</v>
      </c>
      <c r="J24" t="s">
        <v>424</v>
      </c>
      <c r="K24" s="48">
        <v>8.8699999999999992</v>
      </c>
      <c r="M24" t="s">
        <v>474</v>
      </c>
      <c r="N24" t="s">
        <v>185</v>
      </c>
      <c r="O24" t="s">
        <v>475</v>
      </c>
      <c r="P24">
        <v>42531</v>
      </c>
      <c r="Q24" t="s">
        <v>476</v>
      </c>
      <c r="U24" t="s">
        <v>476</v>
      </c>
      <c r="V24" t="s">
        <v>32</v>
      </c>
      <c r="W24" t="s">
        <v>79</v>
      </c>
      <c r="X24" t="s">
        <v>80</v>
      </c>
      <c r="Y24" t="s">
        <v>477</v>
      </c>
      <c r="Z24" t="s">
        <v>81</v>
      </c>
      <c r="AA24" t="s">
        <v>82</v>
      </c>
      <c r="AB24" t="s">
        <v>38</v>
      </c>
      <c r="AC24" t="s">
        <v>83</v>
      </c>
      <c r="AD24" t="s">
        <v>84</v>
      </c>
      <c r="AE24" t="s">
        <v>180</v>
      </c>
      <c r="AF24" t="s">
        <v>180</v>
      </c>
      <c r="AG24" t="s">
        <v>181</v>
      </c>
      <c r="AH24" t="s">
        <v>87</v>
      </c>
      <c r="AI24" t="s">
        <v>88</v>
      </c>
      <c r="AJ24" t="s">
        <v>89</v>
      </c>
      <c r="AK24" t="s">
        <v>90</v>
      </c>
      <c r="AL24" t="s">
        <v>432</v>
      </c>
      <c r="AM24" t="s">
        <v>424</v>
      </c>
      <c r="AN24" t="s">
        <v>433</v>
      </c>
      <c r="AO24" s="17" t="s">
        <v>120</v>
      </c>
    </row>
    <row r="25" spans="1:41" x14ac:dyDescent="0.2">
      <c r="A25" s="46">
        <v>42543.964583330002</v>
      </c>
      <c r="B25" s="46">
        <v>42544</v>
      </c>
      <c r="C25" s="47">
        <v>2016</v>
      </c>
      <c r="D25" s="47">
        <v>9</v>
      </c>
      <c r="E25" s="47">
        <v>2016</v>
      </c>
      <c r="F25" t="s">
        <v>78</v>
      </c>
      <c r="G25" t="s">
        <v>78</v>
      </c>
      <c r="H25" t="s">
        <v>78</v>
      </c>
      <c r="I25" t="s">
        <v>423</v>
      </c>
      <c r="J25" t="s">
        <v>424</v>
      </c>
      <c r="K25" s="48">
        <v>6</v>
      </c>
      <c r="M25" t="s">
        <v>478</v>
      </c>
      <c r="N25" t="s">
        <v>185</v>
      </c>
      <c r="O25" t="s">
        <v>479</v>
      </c>
      <c r="P25" s="46">
        <v>42544</v>
      </c>
      <c r="Q25" t="s">
        <v>480</v>
      </c>
      <c r="U25" t="s">
        <v>480</v>
      </c>
      <c r="V25" t="s">
        <v>32</v>
      </c>
      <c r="W25" t="s">
        <v>79</v>
      </c>
      <c r="X25" t="s">
        <v>80</v>
      </c>
      <c r="Y25" t="s">
        <v>481</v>
      </c>
      <c r="Z25" t="s">
        <v>81</v>
      </c>
      <c r="AA25" t="s">
        <v>82</v>
      </c>
      <c r="AB25" t="s">
        <v>38</v>
      </c>
      <c r="AC25" t="s">
        <v>83</v>
      </c>
      <c r="AD25" t="s">
        <v>84</v>
      </c>
      <c r="AE25" t="s">
        <v>180</v>
      </c>
      <c r="AF25" t="s">
        <v>180</v>
      </c>
      <c r="AG25" t="s">
        <v>181</v>
      </c>
      <c r="AH25" t="s">
        <v>87</v>
      </c>
      <c r="AI25" t="s">
        <v>88</v>
      </c>
      <c r="AJ25" t="s">
        <v>89</v>
      </c>
      <c r="AK25" t="s">
        <v>90</v>
      </c>
      <c r="AL25" t="s">
        <v>432</v>
      </c>
      <c r="AM25" t="s">
        <v>424</v>
      </c>
      <c r="AN25" t="s">
        <v>433</v>
      </c>
      <c r="AO25" s="17" t="s">
        <v>120</v>
      </c>
    </row>
    <row r="26" spans="1:41" x14ac:dyDescent="0.2">
      <c r="A26" s="46">
        <v>42565.962500000001</v>
      </c>
      <c r="B26" s="46">
        <v>42566</v>
      </c>
      <c r="C26" s="47">
        <v>2016</v>
      </c>
      <c r="D26" s="47">
        <v>10</v>
      </c>
      <c r="E26" s="47">
        <v>2016</v>
      </c>
      <c r="F26" t="s">
        <v>78</v>
      </c>
      <c r="G26" t="s">
        <v>78</v>
      </c>
      <c r="H26" t="s">
        <v>78</v>
      </c>
      <c r="I26" t="s">
        <v>423</v>
      </c>
      <c r="J26" t="s">
        <v>424</v>
      </c>
      <c r="K26" s="52">
        <v>21.23</v>
      </c>
      <c r="M26" t="s">
        <v>482</v>
      </c>
      <c r="N26" t="s">
        <v>185</v>
      </c>
      <c r="O26" t="s">
        <v>483</v>
      </c>
      <c r="P26" s="46">
        <v>42566</v>
      </c>
      <c r="Q26" t="s">
        <v>484</v>
      </c>
      <c r="U26" t="s">
        <v>484</v>
      </c>
      <c r="V26" t="s">
        <v>32</v>
      </c>
      <c r="W26" t="s">
        <v>79</v>
      </c>
      <c r="X26" t="s">
        <v>80</v>
      </c>
      <c r="Y26" t="s">
        <v>485</v>
      </c>
      <c r="Z26" t="s">
        <v>81</v>
      </c>
      <c r="AA26" t="s">
        <v>82</v>
      </c>
      <c r="AB26" t="s">
        <v>38</v>
      </c>
      <c r="AC26" t="s">
        <v>83</v>
      </c>
      <c r="AD26" t="s">
        <v>84</v>
      </c>
      <c r="AE26" t="s">
        <v>180</v>
      </c>
      <c r="AF26" t="s">
        <v>180</v>
      </c>
      <c r="AG26" t="s">
        <v>181</v>
      </c>
      <c r="AH26" t="s">
        <v>87</v>
      </c>
      <c r="AI26" t="s">
        <v>88</v>
      </c>
      <c r="AJ26" t="s">
        <v>89</v>
      </c>
      <c r="AK26" t="s">
        <v>90</v>
      </c>
      <c r="AL26" t="s">
        <v>432</v>
      </c>
      <c r="AM26" t="s">
        <v>424</v>
      </c>
      <c r="AN26" t="s">
        <v>433</v>
      </c>
      <c r="AO26" s="17" t="s">
        <v>120</v>
      </c>
    </row>
    <row r="27" spans="1:41" x14ac:dyDescent="0.2">
      <c r="A27" s="46">
        <v>42635.077083329998</v>
      </c>
      <c r="B27" s="46">
        <v>42635</v>
      </c>
      <c r="C27" s="47">
        <v>2016</v>
      </c>
      <c r="D27" s="47">
        <v>12</v>
      </c>
      <c r="E27" s="47">
        <v>2016</v>
      </c>
      <c r="F27" t="s">
        <v>78</v>
      </c>
      <c r="G27" t="s">
        <v>78</v>
      </c>
      <c r="H27" t="s">
        <v>78</v>
      </c>
      <c r="I27" t="s">
        <v>423</v>
      </c>
      <c r="J27" t="s">
        <v>424</v>
      </c>
      <c r="K27" s="52">
        <v>67.72</v>
      </c>
      <c r="M27" t="s">
        <v>486</v>
      </c>
      <c r="N27" t="s">
        <v>185</v>
      </c>
      <c r="O27" t="s">
        <v>487</v>
      </c>
      <c r="P27" s="46">
        <v>42635</v>
      </c>
      <c r="Q27" t="s">
        <v>488</v>
      </c>
      <c r="S27" s="46"/>
      <c r="T27" s="46"/>
      <c r="U27" t="s">
        <v>488</v>
      </c>
      <c r="V27" t="s">
        <v>32</v>
      </c>
      <c r="W27" t="s">
        <v>79</v>
      </c>
      <c r="X27" t="s">
        <v>80</v>
      </c>
      <c r="Y27" t="s">
        <v>489</v>
      </c>
      <c r="Z27" t="s">
        <v>81</v>
      </c>
      <c r="AA27" t="s">
        <v>82</v>
      </c>
      <c r="AB27" t="s">
        <v>38</v>
      </c>
      <c r="AC27" t="s">
        <v>83</v>
      </c>
      <c r="AD27" t="s">
        <v>84</v>
      </c>
      <c r="AE27" t="s">
        <v>180</v>
      </c>
      <c r="AF27" t="s">
        <v>180</v>
      </c>
      <c r="AG27" t="s">
        <v>181</v>
      </c>
      <c r="AH27" t="s">
        <v>87</v>
      </c>
      <c r="AI27" t="s">
        <v>88</v>
      </c>
      <c r="AJ27" t="s">
        <v>89</v>
      </c>
      <c r="AK27" t="s">
        <v>90</v>
      </c>
      <c r="AL27" t="s">
        <v>432</v>
      </c>
      <c r="AM27" t="s">
        <v>424</v>
      </c>
      <c r="AN27" t="s">
        <v>433</v>
      </c>
      <c r="AO27" s="17" t="s">
        <v>120</v>
      </c>
    </row>
    <row r="28" spans="1:41" x14ac:dyDescent="0.2">
      <c r="A28" s="46">
        <v>42502.72430555</v>
      </c>
      <c r="B28" s="46">
        <v>42502</v>
      </c>
      <c r="C28" s="47">
        <v>2016</v>
      </c>
      <c r="D28" s="47">
        <v>8</v>
      </c>
      <c r="E28" s="47">
        <v>2016</v>
      </c>
      <c r="F28" t="s">
        <v>78</v>
      </c>
      <c r="G28" t="s">
        <v>78</v>
      </c>
      <c r="H28" t="s">
        <v>78</v>
      </c>
      <c r="I28" t="s">
        <v>423</v>
      </c>
      <c r="J28" t="s">
        <v>424</v>
      </c>
      <c r="K28" s="48">
        <v>6.51</v>
      </c>
      <c r="L28" t="s">
        <v>490</v>
      </c>
      <c r="M28" t="s">
        <v>491</v>
      </c>
      <c r="N28" t="s">
        <v>185</v>
      </c>
      <c r="O28" t="s">
        <v>471</v>
      </c>
      <c r="P28" s="46">
        <v>42503</v>
      </c>
      <c r="Q28" t="s">
        <v>473</v>
      </c>
      <c r="R28" t="s">
        <v>492</v>
      </c>
      <c r="S28">
        <v>42502</v>
      </c>
      <c r="T28">
        <v>42503</v>
      </c>
      <c r="U28" t="s">
        <v>473</v>
      </c>
      <c r="V28" t="s">
        <v>92</v>
      </c>
      <c r="W28" t="s">
        <v>93</v>
      </c>
      <c r="X28" t="s">
        <v>135</v>
      </c>
      <c r="Y28" t="s">
        <v>493</v>
      </c>
      <c r="Z28" t="s">
        <v>81</v>
      </c>
      <c r="AA28" t="s">
        <v>82</v>
      </c>
      <c r="AB28" t="s">
        <v>38</v>
      </c>
      <c r="AC28" t="s">
        <v>83</v>
      </c>
      <c r="AD28" t="s">
        <v>84</v>
      </c>
      <c r="AE28" t="s">
        <v>180</v>
      </c>
      <c r="AF28" t="s">
        <v>180</v>
      </c>
      <c r="AG28" t="s">
        <v>181</v>
      </c>
      <c r="AH28" t="s">
        <v>87</v>
      </c>
      <c r="AI28" t="s">
        <v>88</v>
      </c>
      <c r="AJ28" t="s">
        <v>89</v>
      </c>
      <c r="AK28" t="s">
        <v>90</v>
      </c>
      <c r="AL28" t="s">
        <v>432</v>
      </c>
      <c r="AM28" t="s">
        <v>424</v>
      </c>
      <c r="AN28" t="s">
        <v>433</v>
      </c>
      <c r="AO28" s="17" t="s">
        <v>120</v>
      </c>
    </row>
    <row r="29" spans="1:41" x14ac:dyDescent="0.2">
      <c r="A29" s="46">
        <v>42530.6</v>
      </c>
      <c r="B29" s="46">
        <v>42530</v>
      </c>
      <c r="C29" s="47">
        <v>2016</v>
      </c>
      <c r="D29" s="47">
        <v>9</v>
      </c>
      <c r="E29" s="47">
        <v>2016</v>
      </c>
      <c r="F29" t="s">
        <v>78</v>
      </c>
      <c r="G29" t="s">
        <v>78</v>
      </c>
      <c r="H29" t="s">
        <v>78</v>
      </c>
      <c r="I29" t="s">
        <v>423</v>
      </c>
      <c r="J29" t="s">
        <v>424</v>
      </c>
      <c r="K29" s="52">
        <v>8.8699999999999992</v>
      </c>
      <c r="L29" t="s">
        <v>494</v>
      </c>
      <c r="M29" t="s">
        <v>495</v>
      </c>
      <c r="N29" t="s">
        <v>185</v>
      </c>
      <c r="O29" t="s">
        <v>475</v>
      </c>
      <c r="P29" s="46">
        <v>42531</v>
      </c>
      <c r="Q29" t="s">
        <v>477</v>
      </c>
      <c r="R29" t="s">
        <v>492</v>
      </c>
      <c r="S29">
        <v>42530</v>
      </c>
      <c r="T29">
        <v>42531</v>
      </c>
      <c r="U29" t="s">
        <v>477</v>
      </c>
      <c r="V29" t="s">
        <v>92</v>
      </c>
      <c r="W29" t="s">
        <v>93</v>
      </c>
      <c r="X29" t="s">
        <v>135</v>
      </c>
      <c r="Y29" t="s">
        <v>493</v>
      </c>
      <c r="Z29" t="s">
        <v>81</v>
      </c>
      <c r="AA29" t="s">
        <v>82</v>
      </c>
      <c r="AB29" t="s">
        <v>38</v>
      </c>
      <c r="AC29" t="s">
        <v>83</v>
      </c>
      <c r="AD29" t="s">
        <v>84</v>
      </c>
      <c r="AE29" t="s">
        <v>180</v>
      </c>
      <c r="AF29" t="s">
        <v>180</v>
      </c>
      <c r="AG29" t="s">
        <v>181</v>
      </c>
      <c r="AH29" t="s">
        <v>87</v>
      </c>
      <c r="AI29" t="s">
        <v>88</v>
      </c>
      <c r="AJ29" t="s">
        <v>89</v>
      </c>
      <c r="AK29" t="s">
        <v>90</v>
      </c>
      <c r="AL29" t="s">
        <v>432</v>
      </c>
      <c r="AM29" t="s">
        <v>424</v>
      </c>
      <c r="AN29" t="s">
        <v>433</v>
      </c>
      <c r="AO29" s="17" t="s">
        <v>91</v>
      </c>
    </row>
    <row r="30" spans="1:41" x14ac:dyDescent="0.2">
      <c r="A30" s="46">
        <v>42543.640972219997</v>
      </c>
      <c r="B30" s="46">
        <v>42543</v>
      </c>
      <c r="C30" s="47">
        <v>2016</v>
      </c>
      <c r="D30" s="47">
        <v>9</v>
      </c>
      <c r="E30" s="47">
        <v>2016</v>
      </c>
      <c r="F30" t="s">
        <v>78</v>
      </c>
      <c r="G30" t="s">
        <v>78</v>
      </c>
      <c r="H30" t="s">
        <v>78</v>
      </c>
      <c r="I30" t="s">
        <v>423</v>
      </c>
      <c r="J30" t="s">
        <v>424</v>
      </c>
      <c r="K30" s="52">
        <v>6</v>
      </c>
      <c r="L30" t="s">
        <v>496</v>
      </c>
      <c r="M30" t="s">
        <v>497</v>
      </c>
      <c r="N30" t="s">
        <v>185</v>
      </c>
      <c r="O30" t="s">
        <v>479</v>
      </c>
      <c r="P30" s="46">
        <v>42544</v>
      </c>
      <c r="Q30" t="s">
        <v>481</v>
      </c>
      <c r="R30" t="s">
        <v>492</v>
      </c>
      <c r="S30" s="46">
        <v>42543</v>
      </c>
      <c r="T30" s="46">
        <v>42544</v>
      </c>
      <c r="U30" t="s">
        <v>481</v>
      </c>
      <c r="V30" t="s">
        <v>92</v>
      </c>
      <c r="W30" t="s">
        <v>93</v>
      </c>
      <c r="X30" t="s">
        <v>135</v>
      </c>
      <c r="Y30" t="s">
        <v>493</v>
      </c>
      <c r="Z30" t="s">
        <v>81</v>
      </c>
      <c r="AA30" t="s">
        <v>82</v>
      </c>
      <c r="AB30" t="s">
        <v>38</v>
      </c>
      <c r="AC30" t="s">
        <v>83</v>
      </c>
      <c r="AD30" t="s">
        <v>84</v>
      </c>
      <c r="AE30" t="s">
        <v>180</v>
      </c>
      <c r="AF30" t="s">
        <v>180</v>
      </c>
      <c r="AG30" t="s">
        <v>181</v>
      </c>
      <c r="AH30" t="s">
        <v>87</v>
      </c>
      <c r="AI30" t="s">
        <v>88</v>
      </c>
      <c r="AJ30" t="s">
        <v>89</v>
      </c>
      <c r="AK30" t="s">
        <v>90</v>
      </c>
      <c r="AL30" t="s">
        <v>432</v>
      </c>
      <c r="AM30" t="s">
        <v>424</v>
      </c>
      <c r="AN30" t="s">
        <v>433</v>
      </c>
      <c r="AO30" s="17" t="s">
        <v>91</v>
      </c>
    </row>
    <row r="31" spans="1:41" x14ac:dyDescent="0.2">
      <c r="A31" s="46">
        <v>42565.361111110004</v>
      </c>
      <c r="B31" s="46">
        <v>42563</v>
      </c>
      <c r="C31" s="47">
        <v>2016</v>
      </c>
      <c r="D31" s="47">
        <v>10</v>
      </c>
      <c r="E31" s="47">
        <v>2016</v>
      </c>
      <c r="F31" t="s">
        <v>78</v>
      </c>
      <c r="G31" t="s">
        <v>78</v>
      </c>
      <c r="H31" t="s">
        <v>78</v>
      </c>
      <c r="I31" t="s">
        <v>423</v>
      </c>
      <c r="J31" t="s">
        <v>424</v>
      </c>
      <c r="K31" s="52">
        <v>21.23</v>
      </c>
      <c r="L31" t="s">
        <v>498</v>
      </c>
      <c r="M31" t="s">
        <v>499</v>
      </c>
      <c r="N31" t="s">
        <v>185</v>
      </c>
      <c r="O31" t="s">
        <v>483</v>
      </c>
      <c r="P31" s="46">
        <v>42566</v>
      </c>
      <c r="Q31" t="s">
        <v>485</v>
      </c>
      <c r="R31" t="s">
        <v>492</v>
      </c>
      <c r="S31" s="46">
        <v>42563</v>
      </c>
      <c r="T31" s="46">
        <v>42566</v>
      </c>
      <c r="U31" t="s">
        <v>485</v>
      </c>
      <c r="V31" t="s">
        <v>92</v>
      </c>
      <c r="W31" t="s">
        <v>93</v>
      </c>
      <c r="X31" t="s">
        <v>135</v>
      </c>
      <c r="Y31" t="s">
        <v>493</v>
      </c>
      <c r="Z31" t="s">
        <v>81</v>
      </c>
      <c r="AA31" t="s">
        <v>82</v>
      </c>
      <c r="AB31" t="s">
        <v>38</v>
      </c>
      <c r="AC31" t="s">
        <v>83</v>
      </c>
      <c r="AD31" t="s">
        <v>84</v>
      </c>
      <c r="AE31" t="s">
        <v>180</v>
      </c>
      <c r="AF31" t="s">
        <v>180</v>
      </c>
      <c r="AG31" t="s">
        <v>181</v>
      </c>
      <c r="AH31" t="s">
        <v>87</v>
      </c>
      <c r="AI31" t="s">
        <v>88</v>
      </c>
      <c r="AJ31" t="s">
        <v>89</v>
      </c>
      <c r="AK31" t="s">
        <v>90</v>
      </c>
      <c r="AL31" t="s">
        <v>432</v>
      </c>
      <c r="AM31" t="s">
        <v>424</v>
      </c>
      <c r="AN31" t="s">
        <v>433</v>
      </c>
      <c r="AO31" s="17" t="s">
        <v>91</v>
      </c>
    </row>
    <row r="32" spans="1:41" x14ac:dyDescent="0.2">
      <c r="A32" s="46">
        <v>42633.480555549999</v>
      </c>
      <c r="B32" s="46">
        <v>42629</v>
      </c>
      <c r="C32" s="47">
        <v>2016</v>
      </c>
      <c r="D32" s="47">
        <v>12</v>
      </c>
      <c r="E32" s="47">
        <v>2016</v>
      </c>
      <c r="F32" t="s">
        <v>78</v>
      </c>
      <c r="G32" t="s">
        <v>78</v>
      </c>
      <c r="H32" t="s">
        <v>78</v>
      </c>
      <c r="I32" t="s">
        <v>423</v>
      </c>
      <c r="J32" t="s">
        <v>424</v>
      </c>
      <c r="K32" s="48">
        <v>67.72</v>
      </c>
      <c r="L32" t="s">
        <v>500</v>
      </c>
      <c r="M32" t="s">
        <v>501</v>
      </c>
      <c r="N32" t="s">
        <v>185</v>
      </c>
      <c r="O32" t="s">
        <v>487</v>
      </c>
      <c r="P32" s="46">
        <v>42635</v>
      </c>
      <c r="Q32" t="s">
        <v>489</v>
      </c>
      <c r="R32" t="s">
        <v>492</v>
      </c>
      <c r="S32">
        <v>42629</v>
      </c>
      <c r="T32">
        <v>42635</v>
      </c>
      <c r="U32" t="s">
        <v>489</v>
      </c>
      <c r="V32" t="s">
        <v>92</v>
      </c>
      <c r="W32" t="s">
        <v>93</v>
      </c>
      <c r="X32" t="s">
        <v>135</v>
      </c>
      <c r="Z32" t="s">
        <v>81</v>
      </c>
      <c r="AA32" t="s">
        <v>82</v>
      </c>
      <c r="AB32" t="s">
        <v>38</v>
      </c>
      <c r="AC32" t="s">
        <v>83</v>
      </c>
      <c r="AD32" t="s">
        <v>84</v>
      </c>
      <c r="AE32" t="s">
        <v>180</v>
      </c>
      <c r="AF32" t="s">
        <v>180</v>
      </c>
      <c r="AG32" t="s">
        <v>181</v>
      </c>
      <c r="AH32" t="s">
        <v>87</v>
      </c>
      <c r="AI32" t="s">
        <v>88</v>
      </c>
      <c r="AJ32" t="s">
        <v>89</v>
      </c>
      <c r="AK32" t="s">
        <v>90</v>
      </c>
      <c r="AL32" t="s">
        <v>432</v>
      </c>
      <c r="AM32" t="s">
        <v>424</v>
      </c>
      <c r="AN32" t="s">
        <v>433</v>
      </c>
      <c r="AO32" s="17" t="s">
        <v>91</v>
      </c>
    </row>
    <row r="33" spans="1:41" x14ac:dyDescent="0.2">
      <c r="A33" s="46">
        <v>42650.35277777</v>
      </c>
      <c r="B33" s="46">
        <v>42643</v>
      </c>
      <c r="C33" s="47">
        <v>2016</v>
      </c>
      <c r="D33" s="47">
        <v>12</v>
      </c>
      <c r="E33" s="47">
        <v>2016</v>
      </c>
      <c r="F33" t="s">
        <v>78</v>
      </c>
      <c r="G33" t="s">
        <v>78</v>
      </c>
      <c r="H33" t="s">
        <v>78</v>
      </c>
      <c r="I33" t="s">
        <v>423</v>
      </c>
      <c r="J33" t="s">
        <v>424</v>
      </c>
      <c r="K33" s="52">
        <v>20.7</v>
      </c>
      <c r="L33" t="s">
        <v>502</v>
      </c>
      <c r="M33" t="s">
        <v>503</v>
      </c>
      <c r="N33" t="s">
        <v>185</v>
      </c>
      <c r="O33" t="s">
        <v>504</v>
      </c>
      <c r="P33" s="46">
        <v>42654</v>
      </c>
      <c r="Q33" t="s">
        <v>505</v>
      </c>
      <c r="R33" t="s">
        <v>492</v>
      </c>
      <c r="S33">
        <v>42649</v>
      </c>
      <c r="T33">
        <v>42653</v>
      </c>
      <c r="U33" t="s">
        <v>505</v>
      </c>
      <c r="V33" t="s">
        <v>92</v>
      </c>
      <c r="W33" t="s">
        <v>93</v>
      </c>
      <c r="X33" t="s">
        <v>135</v>
      </c>
      <c r="Z33" t="s">
        <v>81</v>
      </c>
      <c r="AA33" t="s">
        <v>82</v>
      </c>
      <c r="AB33" t="s">
        <v>38</v>
      </c>
      <c r="AC33" t="s">
        <v>83</v>
      </c>
      <c r="AD33" t="s">
        <v>84</v>
      </c>
      <c r="AE33" t="s">
        <v>180</v>
      </c>
      <c r="AF33" t="s">
        <v>180</v>
      </c>
      <c r="AG33" t="s">
        <v>181</v>
      </c>
      <c r="AH33" t="s">
        <v>87</v>
      </c>
      <c r="AI33" t="s">
        <v>88</v>
      </c>
      <c r="AJ33" t="s">
        <v>89</v>
      </c>
      <c r="AK33" t="s">
        <v>90</v>
      </c>
      <c r="AL33" t="s">
        <v>432</v>
      </c>
      <c r="AM33" t="s">
        <v>424</v>
      </c>
      <c r="AN33" t="s">
        <v>433</v>
      </c>
      <c r="AO33" s="17" t="s">
        <v>91</v>
      </c>
    </row>
    <row r="34" spans="1:41" x14ac:dyDescent="0.2">
      <c r="A34" s="46">
        <v>42650.354166659999</v>
      </c>
      <c r="B34" s="46">
        <v>42643</v>
      </c>
      <c r="C34" s="47">
        <v>2016</v>
      </c>
      <c r="D34" s="47">
        <v>12</v>
      </c>
      <c r="E34" s="47">
        <v>2016</v>
      </c>
      <c r="F34" t="s">
        <v>78</v>
      </c>
      <c r="G34" t="s">
        <v>78</v>
      </c>
      <c r="H34" t="s">
        <v>78</v>
      </c>
      <c r="I34" t="s">
        <v>423</v>
      </c>
      <c r="J34" t="s">
        <v>424</v>
      </c>
      <c r="K34" s="48">
        <v>40.44</v>
      </c>
      <c r="L34" t="s">
        <v>506</v>
      </c>
      <c r="M34" t="s">
        <v>507</v>
      </c>
      <c r="N34" t="s">
        <v>185</v>
      </c>
      <c r="O34" t="s">
        <v>504</v>
      </c>
      <c r="P34">
        <v>42654</v>
      </c>
      <c r="Q34" t="s">
        <v>508</v>
      </c>
      <c r="R34" t="s">
        <v>492</v>
      </c>
      <c r="S34">
        <v>42649</v>
      </c>
      <c r="T34">
        <v>42653</v>
      </c>
      <c r="U34" t="s">
        <v>508</v>
      </c>
      <c r="V34" t="s">
        <v>92</v>
      </c>
      <c r="W34" t="s">
        <v>93</v>
      </c>
      <c r="X34" t="s">
        <v>135</v>
      </c>
      <c r="Z34" t="s">
        <v>81</v>
      </c>
      <c r="AA34" t="s">
        <v>82</v>
      </c>
      <c r="AB34" t="s">
        <v>38</v>
      </c>
      <c r="AC34" t="s">
        <v>83</v>
      </c>
      <c r="AD34" t="s">
        <v>84</v>
      </c>
      <c r="AE34" t="s">
        <v>180</v>
      </c>
      <c r="AF34" t="s">
        <v>180</v>
      </c>
      <c r="AG34" t="s">
        <v>181</v>
      </c>
      <c r="AH34" t="s">
        <v>87</v>
      </c>
      <c r="AI34" t="s">
        <v>88</v>
      </c>
      <c r="AJ34" t="s">
        <v>89</v>
      </c>
      <c r="AK34" t="s">
        <v>90</v>
      </c>
      <c r="AL34" t="s">
        <v>432</v>
      </c>
      <c r="AM34" t="s">
        <v>424</v>
      </c>
      <c r="AN34" t="s">
        <v>433</v>
      </c>
      <c r="AO34" s="17" t="s">
        <v>91</v>
      </c>
    </row>
    <row r="35" spans="1:41" x14ac:dyDescent="0.2">
      <c r="A35" s="46">
        <v>42503.018055549997</v>
      </c>
      <c r="B35" s="46">
        <v>42503</v>
      </c>
      <c r="C35" s="47">
        <v>2016</v>
      </c>
      <c r="D35" s="47">
        <v>8</v>
      </c>
      <c r="E35" s="47">
        <v>2016</v>
      </c>
      <c r="F35" t="s">
        <v>78</v>
      </c>
      <c r="G35" t="s">
        <v>78</v>
      </c>
      <c r="H35" t="s">
        <v>78</v>
      </c>
      <c r="I35" t="s">
        <v>423</v>
      </c>
      <c r="J35" t="s">
        <v>424</v>
      </c>
      <c r="K35" s="48">
        <v>-6.51</v>
      </c>
      <c r="M35" t="s">
        <v>509</v>
      </c>
      <c r="N35" t="s">
        <v>185</v>
      </c>
      <c r="O35" t="s">
        <v>471</v>
      </c>
      <c r="P35" s="46">
        <v>42503</v>
      </c>
      <c r="Q35" t="s">
        <v>472</v>
      </c>
      <c r="U35" t="s">
        <v>472</v>
      </c>
      <c r="V35" t="s">
        <v>92</v>
      </c>
      <c r="W35" t="s">
        <v>93</v>
      </c>
      <c r="X35" t="s">
        <v>80</v>
      </c>
      <c r="Y35" t="s">
        <v>473</v>
      </c>
      <c r="Z35" t="s">
        <v>81</v>
      </c>
      <c r="AA35" t="s">
        <v>82</v>
      </c>
      <c r="AB35" t="s">
        <v>38</v>
      </c>
      <c r="AC35" t="s">
        <v>83</v>
      </c>
      <c r="AD35" t="s">
        <v>84</v>
      </c>
      <c r="AE35" t="s">
        <v>180</v>
      </c>
      <c r="AF35" t="s">
        <v>180</v>
      </c>
      <c r="AG35" t="s">
        <v>181</v>
      </c>
      <c r="AH35" t="s">
        <v>87</v>
      </c>
      <c r="AI35" t="s">
        <v>88</v>
      </c>
      <c r="AJ35" t="s">
        <v>89</v>
      </c>
      <c r="AK35" t="s">
        <v>90</v>
      </c>
      <c r="AL35" t="s">
        <v>432</v>
      </c>
      <c r="AM35" t="s">
        <v>424</v>
      </c>
      <c r="AN35" t="s">
        <v>433</v>
      </c>
      <c r="AO35" s="17" t="s">
        <v>91</v>
      </c>
    </row>
    <row r="36" spans="1:41" x14ac:dyDescent="0.2">
      <c r="A36" s="46">
        <v>42531.067361109999</v>
      </c>
      <c r="B36" s="46">
        <v>42531</v>
      </c>
      <c r="C36" s="47">
        <v>2016</v>
      </c>
      <c r="D36" s="47">
        <v>9</v>
      </c>
      <c r="E36" s="47">
        <v>2016</v>
      </c>
      <c r="F36" t="s">
        <v>78</v>
      </c>
      <c r="G36" t="s">
        <v>78</v>
      </c>
      <c r="H36" t="s">
        <v>78</v>
      </c>
      <c r="I36" t="s">
        <v>423</v>
      </c>
      <c r="J36" t="s">
        <v>424</v>
      </c>
      <c r="K36" s="52">
        <v>-8.8699999999999992</v>
      </c>
      <c r="M36" t="s">
        <v>510</v>
      </c>
      <c r="N36" t="s">
        <v>185</v>
      </c>
      <c r="O36" t="s">
        <v>475</v>
      </c>
      <c r="P36" s="46">
        <v>42531</v>
      </c>
      <c r="Q36" t="s">
        <v>476</v>
      </c>
      <c r="U36" t="s">
        <v>476</v>
      </c>
      <c r="V36" t="s">
        <v>92</v>
      </c>
      <c r="W36" t="s">
        <v>93</v>
      </c>
      <c r="X36" t="s">
        <v>80</v>
      </c>
      <c r="Y36" t="s">
        <v>477</v>
      </c>
      <c r="Z36" t="s">
        <v>81</v>
      </c>
      <c r="AA36" t="s">
        <v>82</v>
      </c>
      <c r="AB36" t="s">
        <v>38</v>
      </c>
      <c r="AC36" t="s">
        <v>83</v>
      </c>
      <c r="AD36" t="s">
        <v>84</v>
      </c>
      <c r="AE36" t="s">
        <v>180</v>
      </c>
      <c r="AF36" t="s">
        <v>180</v>
      </c>
      <c r="AG36" t="s">
        <v>181</v>
      </c>
      <c r="AH36" t="s">
        <v>87</v>
      </c>
      <c r="AI36" t="s">
        <v>88</v>
      </c>
      <c r="AJ36" t="s">
        <v>89</v>
      </c>
      <c r="AK36" t="s">
        <v>90</v>
      </c>
      <c r="AL36" t="s">
        <v>432</v>
      </c>
      <c r="AM36" t="s">
        <v>424</v>
      </c>
      <c r="AN36" t="s">
        <v>433</v>
      </c>
      <c r="AO36" s="17" t="s">
        <v>91</v>
      </c>
    </row>
    <row r="37" spans="1:41" x14ac:dyDescent="0.2">
      <c r="A37" s="46">
        <v>42543.964583330002</v>
      </c>
      <c r="B37" s="46">
        <v>42544</v>
      </c>
      <c r="C37" s="47">
        <v>2016</v>
      </c>
      <c r="D37" s="47">
        <v>9</v>
      </c>
      <c r="E37" s="47">
        <v>2016</v>
      </c>
      <c r="F37" t="s">
        <v>78</v>
      </c>
      <c r="G37" t="s">
        <v>78</v>
      </c>
      <c r="H37" t="s">
        <v>78</v>
      </c>
      <c r="I37" t="s">
        <v>423</v>
      </c>
      <c r="J37" t="s">
        <v>424</v>
      </c>
      <c r="K37" s="48">
        <v>-6</v>
      </c>
      <c r="M37" t="s">
        <v>511</v>
      </c>
      <c r="N37" t="s">
        <v>185</v>
      </c>
      <c r="O37" t="s">
        <v>479</v>
      </c>
      <c r="P37">
        <v>42544</v>
      </c>
      <c r="Q37" t="s">
        <v>480</v>
      </c>
      <c r="U37" t="s">
        <v>480</v>
      </c>
      <c r="V37" t="s">
        <v>92</v>
      </c>
      <c r="W37" t="s">
        <v>93</v>
      </c>
      <c r="X37" t="s">
        <v>80</v>
      </c>
      <c r="Y37" t="s">
        <v>481</v>
      </c>
      <c r="Z37" t="s">
        <v>81</v>
      </c>
      <c r="AA37" t="s">
        <v>82</v>
      </c>
      <c r="AB37" t="s">
        <v>38</v>
      </c>
      <c r="AC37" t="s">
        <v>83</v>
      </c>
      <c r="AD37" t="s">
        <v>84</v>
      </c>
      <c r="AE37" t="s">
        <v>180</v>
      </c>
      <c r="AF37" t="s">
        <v>180</v>
      </c>
      <c r="AG37" t="s">
        <v>181</v>
      </c>
      <c r="AH37" t="s">
        <v>87</v>
      </c>
      <c r="AI37" t="s">
        <v>88</v>
      </c>
      <c r="AJ37" t="s">
        <v>89</v>
      </c>
      <c r="AK37" t="s">
        <v>90</v>
      </c>
      <c r="AL37" t="s">
        <v>432</v>
      </c>
      <c r="AM37" t="s">
        <v>424</v>
      </c>
      <c r="AN37" t="s">
        <v>433</v>
      </c>
      <c r="AO37" s="17" t="s">
        <v>91</v>
      </c>
    </row>
    <row r="38" spans="1:41" x14ac:dyDescent="0.2">
      <c r="A38" s="46">
        <v>42565.962500000001</v>
      </c>
      <c r="B38" s="46">
        <v>42566</v>
      </c>
      <c r="C38" s="47">
        <v>2016</v>
      </c>
      <c r="D38" s="47">
        <v>10</v>
      </c>
      <c r="E38" s="47">
        <v>2016</v>
      </c>
      <c r="F38" t="s">
        <v>78</v>
      </c>
      <c r="G38" t="s">
        <v>78</v>
      </c>
      <c r="H38" t="s">
        <v>78</v>
      </c>
      <c r="I38" t="s">
        <v>423</v>
      </c>
      <c r="J38" t="s">
        <v>424</v>
      </c>
      <c r="K38" s="48">
        <v>-21.23</v>
      </c>
      <c r="M38" t="s">
        <v>512</v>
      </c>
      <c r="N38" t="s">
        <v>185</v>
      </c>
      <c r="O38" t="s">
        <v>483</v>
      </c>
      <c r="P38">
        <v>42566</v>
      </c>
      <c r="Q38" t="s">
        <v>484</v>
      </c>
      <c r="U38" t="s">
        <v>484</v>
      </c>
      <c r="V38" t="s">
        <v>92</v>
      </c>
      <c r="W38" t="s">
        <v>93</v>
      </c>
      <c r="X38" t="s">
        <v>80</v>
      </c>
      <c r="Y38" t="s">
        <v>485</v>
      </c>
      <c r="Z38" t="s">
        <v>81</v>
      </c>
      <c r="AA38" t="s">
        <v>82</v>
      </c>
      <c r="AB38" t="s">
        <v>38</v>
      </c>
      <c r="AC38" t="s">
        <v>83</v>
      </c>
      <c r="AD38" t="s">
        <v>84</v>
      </c>
      <c r="AE38" t="s">
        <v>180</v>
      </c>
      <c r="AF38" t="s">
        <v>180</v>
      </c>
      <c r="AG38" t="s">
        <v>181</v>
      </c>
      <c r="AH38" t="s">
        <v>87</v>
      </c>
      <c r="AI38" t="s">
        <v>88</v>
      </c>
      <c r="AJ38" t="s">
        <v>89</v>
      </c>
      <c r="AK38" t="s">
        <v>90</v>
      </c>
      <c r="AL38" t="s">
        <v>432</v>
      </c>
      <c r="AM38" t="s">
        <v>424</v>
      </c>
      <c r="AN38" t="s">
        <v>433</v>
      </c>
      <c r="AO38" s="17" t="s">
        <v>91</v>
      </c>
    </row>
    <row r="39" spans="1:41" x14ac:dyDescent="0.2">
      <c r="A39" s="46">
        <v>42635.077083329998</v>
      </c>
      <c r="B39" s="46">
        <v>42635</v>
      </c>
      <c r="C39" s="47">
        <v>2016</v>
      </c>
      <c r="D39" s="47">
        <v>12</v>
      </c>
      <c r="E39" s="47">
        <v>2016</v>
      </c>
      <c r="F39" t="s">
        <v>78</v>
      </c>
      <c r="G39" t="s">
        <v>78</v>
      </c>
      <c r="H39" t="s">
        <v>78</v>
      </c>
      <c r="I39" t="s">
        <v>423</v>
      </c>
      <c r="J39" t="s">
        <v>424</v>
      </c>
      <c r="K39" s="48">
        <v>-67.72</v>
      </c>
      <c r="M39" t="s">
        <v>513</v>
      </c>
      <c r="N39" t="s">
        <v>185</v>
      </c>
      <c r="O39" t="s">
        <v>487</v>
      </c>
      <c r="P39">
        <v>42635</v>
      </c>
      <c r="Q39" t="s">
        <v>488</v>
      </c>
      <c r="U39" t="s">
        <v>488</v>
      </c>
      <c r="V39" t="s">
        <v>92</v>
      </c>
      <c r="W39" t="s">
        <v>93</v>
      </c>
      <c r="X39" t="s">
        <v>80</v>
      </c>
      <c r="Y39" t="s">
        <v>489</v>
      </c>
      <c r="Z39" t="s">
        <v>81</v>
      </c>
      <c r="AA39" t="s">
        <v>82</v>
      </c>
      <c r="AB39" t="s">
        <v>38</v>
      </c>
      <c r="AC39" t="s">
        <v>83</v>
      </c>
      <c r="AD39" t="s">
        <v>84</v>
      </c>
      <c r="AE39" t="s">
        <v>180</v>
      </c>
      <c r="AF39" t="s">
        <v>180</v>
      </c>
      <c r="AG39" t="s">
        <v>181</v>
      </c>
      <c r="AH39" t="s">
        <v>87</v>
      </c>
      <c r="AI39" t="s">
        <v>88</v>
      </c>
      <c r="AJ39" t="s">
        <v>89</v>
      </c>
      <c r="AK39" t="s">
        <v>90</v>
      </c>
      <c r="AL39" t="s">
        <v>432</v>
      </c>
      <c r="AM39" t="s">
        <v>424</v>
      </c>
      <c r="AN39" t="s">
        <v>433</v>
      </c>
      <c r="AO39" s="17" t="s">
        <v>91</v>
      </c>
    </row>
    <row r="40" spans="1:41" x14ac:dyDescent="0.2">
      <c r="A40" s="46">
        <v>42349.00902777</v>
      </c>
      <c r="B40" s="46">
        <v>42349</v>
      </c>
      <c r="C40" s="47">
        <v>2016</v>
      </c>
      <c r="D40" s="47">
        <v>3</v>
      </c>
      <c r="E40" s="47">
        <v>2016</v>
      </c>
      <c r="F40" t="s">
        <v>78</v>
      </c>
      <c r="G40" t="s">
        <v>78</v>
      </c>
      <c r="H40" t="s">
        <v>78</v>
      </c>
      <c r="I40" t="s">
        <v>423</v>
      </c>
      <c r="J40" t="s">
        <v>424</v>
      </c>
      <c r="K40" s="48">
        <v>297</v>
      </c>
      <c r="M40" t="s">
        <v>398</v>
      </c>
      <c r="N40" t="s">
        <v>185</v>
      </c>
      <c r="O40" t="s">
        <v>391</v>
      </c>
      <c r="P40">
        <v>42349</v>
      </c>
      <c r="Q40" t="s">
        <v>399</v>
      </c>
      <c r="U40" t="s">
        <v>399</v>
      </c>
      <c r="V40" t="s">
        <v>32</v>
      </c>
      <c r="W40" t="s">
        <v>79</v>
      </c>
      <c r="X40" t="s">
        <v>80</v>
      </c>
      <c r="Y40" t="s">
        <v>392</v>
      </c>
      <c r="Z40" t="s">
        <v>81</v>
      </c>
      <c r="AA40" t="s">
        <v>82</v>
      </c>
      <c r="AB40" t="s">
        <v>38</v>
      </c>
      <c r="AC40" t="s">
        <v>83</v>
      </c>
      <c r="AD40" t="s">
        <v>84</v>
      </c>
      <c r="AE40" t="s">
        <v>136</v>
      </c>
      <c r="AF40" t="s">
        <v>136</v>
      </c>
      <c r="AG40" t="s">
        <v>137</v>
      </c>
      <c r="AH40" t="s">
        <v>87</v>
      </c>
      <c r="AI40" t="s">
        <v>88</v>
      </c>
      <c r="AJ40" t="s">
        <v>89</v>
      </c>
      <c r="AK40" t="s">
        <v>90</v>
      </c>
      <c r="AL40" t="s">
        <v>432</v>
      </c>
      <c r="AM40" t="s">
        <v>424</v>
      </c>
      <c r="AN40" t="s">
        <v>433</v>
      </c>
      <c r="AO40" s="17" t="s">
        <v>120</v>
      </c>
    </row>
    <row r="41" spans="1:41" x14ac:dyDescent="0.2">
      <c r="A41" s="46">
        <v>42419.963194440003</v>
      </c>
      <c r="B41" s="46">
        <v>42422</v>
      </c>
      <c r="C41" s="47">
        <v>2016</v>
      </c>
      <c r="D41" s="47">
        <v>5</v>
      </c>
      <c r="E41" s="47">
        <v>2016</v>
      </c>
      <c r="F41" t="s">
        <v>78</v>
      </c>
      <c r="G41" t="s">
        <v>78</v>
      </c>
      <c r="H41" t="s">
        <v>78</v>
      </c>
      <c r="I41" t="s">
        <v>423</v>
      </c>
      <c r="J41" t="s">
        <v>424</v>
      </c>
      <c r="K41" s="48">
        <v>35</v>
      </c>
      <c r="M41" t="s">
        <v>514</v>
      </c>
      <c r="N41" t="s">
        <v>185</v>
      </c>
      <c r="O41" t="s">
        <v>515</v>
      </c>
      <c r="P41">
        <v>42422</v>
      </c>
      <c r="Q41" t="s">
        <v>516</v>
      </c>
      <c r="U41" t="s">
        <v>516</v>
      </c>
      <c r="V41" t="s">
        <v>32</v>
      </c>
      <c r="W41" t="s">
        <v>79</v>
      </c>
      <c r="X41" t="s">
        <v>80</v>
      </c>
      <c r="Y41" t="s">
        <v>517</v>
      </c>
      <c r="Z41" t="s">
        <v>81</v>
      </c>
      <c r="AA41" t="s">
        <v>82</v>
      </c>
      <c r="AB41" t="s">
        <v>38</v>
      </c>
      <c r="AC41" t="s">
        <v>83</v>
      </c>
      <c r="AD41" t="s">
        <v>84</v>
      </c>
      <c r="AE41" t="s">
        <v>136</v>
      </c>
      <c r="AF41" t="s">
        <v>136</v>
      </c>
      <c r="AG41" t="s">
        <v>137</v>
      </c>
      <c r="AH41" t="s">
        <v>87</v>
      </c>
      <c r="AI41" t="s">
        <v>88</v>
      </c>
      <c r="AJ41" t="s">
        <v>89</v>
      </c>
      <c r="AK41" t="s">
        <v>90</v>
      </c>
      <c r="AL41" t="s">
        <v>432</v>
      </c>
      <c r="AM41" t="s">
        <v>424</v>
      </c>
      <c r="AN41" t="s">
        <v>433</v>
      </c>
      <c r="AO41" s="17" t="s">
        <v>120</v>
      </c>
    </row>
    <row r="42" spans="1:41" x14ac:dyDescent="0.2">
      <c r="A42" s="46">
        <v>42467.077777769999</v>
      </c>
      <c r="B42" s="46">
        <v>42467</v>
      </c>
      <c r="C42" s="47">
        <v>2016</v>
      </c>
      <c r="D42" s="47">
        <v>7</v>
      </c>
      <c r="E42" s="47">
        <v>2016</v>
      </c>
      <c r="F42" t="s">
        <v>78</v>
      </c>
      <c r="G42" t="s">
        <v>78</v>
      </c>
      <c r="H42" t="s">
        <v>78</v>
      </c>
      <c r="I42" t="s">
        <v>423</v>
      </c>
      <c r="J42" t="s">
        <v>424</v>
      </c>
      <c r="K42" s="48">
        <v>190.25</v>
      </c>
      <c r="M42" t="s">
        <v>518</v>
      </c>
      <c r="N42" t="s">
        <v>185</v>
      </c>
      <c r="O42" t="s">
        <v>519</v>
      </c>
      <c r="P42">
        <v>42467</v>
      </c>
      <c r="Q42" t="s">
        <v>520</v>
      </c>
      <c r="U42" t="s">
        <v>520</v>
      </c>
      <c r="V42" t="s">
        <v>32</v>
      </c>
      <c r="W42" t="s">
        <v>79</v>
      </c>
      <c r="X42" t="s">
        <v>80</v>
      </c>
      <c r="Y42" t="s">
        <v>521</v>
      </c>
      <c r="Z42" t="s">
        <v>81</v>
      </c>
      <c r="AA42" t="s">
        <v>82</v>
      </c>
      <c r="AB42" t="s">
        <v>38</v>
      </c>
      <c r="AC42" t="s">
        <v>83</v>
      </c>
      <c r="AD42" t="s">
        <v>84</v>
      </c>
      <c r="AE42" t="s">
        <v>136</v>
      </c>
      <c r="AF42" t="s">
        <v>136</v>
      </c>
      <c r="AG42" t="s">
        <v>137</v>
      </c>
      <c r="AH42" t="s">
        <v>87</v>
      </c>
      <c r="AI42" t="s">
        <v>88</v>
      </c>
      <c r="AJ42" t="s">
        <v>89</v>
      </c>
      <c r="AK42" t="s">
        <v>90</v>
      </c>
      <c r="AL42" t="s">
        <v>432</v>
      </c>
      <c r="AM42" t="s">
        <v>424</v>
      </c>
      <c r="AN42" t="s">
        <v>433</v>
      </c>
      <c r="AO42" s="17" t="s">
        <v>91</v>
      </c>
    </row>
    <row r="43" spans="1:41" x14ac:dyDescent="0.2">
      <c r="A43" s="46">
        <v>42503.018055549997</v>
      </c>
      <c r="B43" s="46">
        <v>42503</v>
      </c>
      <c r="C43" s="47">
        <v>2016</v>
      </c>
      <c r="D43" s="47">
        <v>8</v>
      </c>
      <c r="E43" s="47">
        <v>2016</v>
      </c>
      <c r="F43" t="s">
        <v>78</v>
      </c>
      <c r="G43" t="s">
        <v>78</v>
      </c>
      <c r="H43" t="s">
        <v>78</v>
      </c>
      <c r="I43" t="s">
        <v>423</v>
      </c>
      <c r="J43" t="s">
        <v>424</v>
      </c>
      <c r="K43" s="48">
        <v>120.87</v>
      </c>
      <c r="M43" t="s">
        <v>522</v>
      </c>
      <c r="N43" t="s">
        <v>185</v>
      </c>
      <c r="O43" t="s">
        <v>471</v>
      </c>
      <c r="P43">
        <v>42503</v>
      </c>
      <c r="Q43" t="s">
        <v>523</v>
      </c>
      <c r="U43" t="s">
        <v>523</v>
      </c>
      <c r="V43" t="s">
        <v>32</v>
      </c>
      <c r="W43" t="s">
        <v>79</v>
      </c>
      <c r="X43" t="s">
        <v>80</v>
      </c>
      <c r="Y43" t="s">
        <v>524</v>
      </c>
      <c r="Z43" t="s">
        <v>81</v>
      </c>
      <c r="AA43" t="s">
        <v>82</v>
      </c>
      <c r="AB43" t="s">
        <v>38</v>
      </c>
      <c r="AC43" t="s">
        <v>83</v>
      </c>
      <c r="AD43" t="s">
        <v>84</v>
      </c>
      <c r="AE43" t="s">
        <v>136</v>
      </c>
      <c r="AF43" t="s">
        <v>136</v>
      </c>
      <c r="AG43" t="s">
        <v>137</v>
      </c>
      <c r="AH43" t="s">
        <v>87</v>
      </c>
      <c r="AI43" t="s">
        <v>88</v>
      </c>
      <c r="AJ43" t="s">
        <v>89</v>
      </c>
      <c r="AK43" t="s">
        <v>90</v>
      </c>
      <c r="AL43" t="s">
        <v>432</v>
      </c>
      <c r="AM43" t="s">
        <v>424</v>
      </c>
      <c r="AN43" t="s">
        <v>433</v>
      </c>
      <c r="AO43" s="17" t="s">
        <v>120</v>
      </c>
    </row>
    <row r="44" spans="1:41" x14ac:dyDescent="0.2">
      <c r="A44" s="46">
        <v>42578.962500000001</v>
      </c>
      <c r="B44" s="46">
        <v>42579</v>
      </c>
      <c r="C44" s="47">
        <v>2016</v>
      </c>
      <c r="D44" s="47">
        <v>10</v>
      </c>
      <c r="E44" s="47">
        <v>2016</v>
      </c>
      <c r="F44" t="s">
        <v>78</v>
      </c>
      <c r="G44" t="s">
        <v>78</v>
      </c>
      <c r="H44" t="s">
        <v>78</v>
      </c>
      <c r="I44" t="s">
        <v>423</v>
      </c>
      <c r="J44" t="s">
        <v>424</v>
      </c>
      <c r="K44" s="48">
        <v>204</v>
      </c>
      <c r="M44" t="s">
        <v>525</v>
      </c>
      <c r="N44" t="s">
        <v>185</v>
      </c>
      <c r="O44" t="s">
        <v>526</v>
      </c>
      <c r="P44">
        <v>42579</v>
      </c>
      <c r="Q44" t="s">
        <v>527</v>
      </c>
      <c r="U44" t="s">
        <v>527</v>
      </c>
      <c r="V44" t="s">
        <v>32</v>
      </c>
      <c r="W44" t="s">
        <v>79</v>
      </c>
      <c r="X44" t="s">
        <v>80</v>
      </c>
      <c r="Y44" t="s">
        <v>528</v>
      </c>
      <c r="Z44" t="s">
        <v>81</v>
      </c>
      <c r="AA44" t="s">
        <v>82</v>
      </c>
      <c r="AB44" t="s">
        <v>38</v>
      </c>
      <c r="AC44" t="s">
        <v>83</v>
      </c>
      <c r="AD44" t="s">
        <v>84</v>
      </c>
      <c r="AE44" t="s">
        <v>136</v>
      </c>
      <c r="AF44" t="s">
        <v>136</v>
      </c>
      <c r="AG44" t="s">
        <v>137</v>
      </c>
      <c r="AH44" t="s">
        <v>87</v>
      </c>
      <c r="AI44" t="s">
        <v>88</v>
      </c>
      <c r="AJ44" t="s">
        <v>89</v>
      </c>
      <c r="AK44" t="s">
        <v>90</v>
      </c>
      <c r="AL44" t="s">
        <v>432</v>
      </c>
      <c r="AM44" t="s">
        <v>424</v>
      </c>
      <c r="AN44" t="s">
        <v>433</v>
      </c>
      <c r="AO44" s="17" t="s">
        <v>120</v>
      </c>
    </row>
    <row r="45" spans="1:41" x14ac:dyDescent="0.2">
      <c r="A45" s="46">
        <v>42348.688888880002</v>
      </c>
      <c r="B45" s="46">
        <v>42347</v>
      </c>
      <c r="C45" s="47">
        <v>2016</v>
      </c>
      <c r="D45" s="47">
        <v>3</v>
      </c>
      <c r="E45" s="47">
        <v>2016</v>
      </c>
      <c r="F45" t="s">
        <v>78</v>
      </c>
      <c r="G45" t="s">
        <v>78</v>
      </c>
      <c r="H45" t="s">
        <v>78</v>
      </c>
      <c r="I45" t="s">
        <v>423</v>
      </c>
      <c r="J45" t="s">
        <v>424</v>
      </c>
      <c r="K45" s="48">
        <v>297</v>
      </c>
      <c r="L45" t="s">
        <v>389</v>
      </c>
      <c r="M45" t="s">
        <v>390</v>
      </c>
      <c r="N45" t="s">
        <v>185</v>
      </c>
      <c r="O45" t="s">
        <v>391</v>
      </c>
      <c r="P45">
        <v>42349</v>
      </c>
      <c r="Q45" t="s">
        <v>392</v>
      </c>
      <c r="R45" t="s">
        <v>393</v>
      </c>
      <c r="S45">
        <v>42347</v>
      </c>
      <c r="T45">
        <v>42349</v>
      </c>
      <c r="U45" t="s">
        <v>392</v>
      </c>
      <c r="V45" t="s">
        <v>92</v>
      </c>
      <c r="W45" t="s">
        <v>93</v>
      </c>
      <c r="X45" t="s">
        <v>135</v>
      </c>
      <c r="Z45" t="s">
        <v>81</v>
      </c>
      <c r="AA45" t="s">
        <v>82</v>
      </c>
      <c r="AB45" t="s">
        <v>38</v>
      </c>
      <c r="AC45" t="s">
        <v>83</v>
      </c>
      <c r="AD45" t="s">
        <v>84</v>
      </c>
      <c r="AE45" t="s">
        <v>136</v>
      </c>
      <c r="AF45" t="s">
        <v>136</v>
      </c>
      <c r="AG45" t="s">
        <v>137</v>
      </c>
      <c r="AH45" t="s">
        <v>87</v>
      </c>
      <c r="AI45" t="s">
        <v>88</v>
      </c>
      <c r="AJ45" t="s">
        <v>89</v>
      </c>
      <c r="AK45" t="s">
        <v>90</v>
      </c>
      <c r="AL45" t="s">
        <v>432</v>
      </c>
      <c r="AM45" t="s">
        <v>424</v>
      </c>
      <c r="AN45" t="s">
        <v>433</v>
      </c>
      <c r="AO45" s="17" t="s">
        <v>120</v>
      </c>
    </row>
    <row r="46" spans="1:41" x14ac:dyDescent="0.2">
      <c r="A46" s="46">
        <v>42419.666666659999</v>
      </c>
      <c r="B46" s="46">
        <v>42419</v>
      </c>
      <c r="C46" s="47">
        <v>2016</v>
      </c>
      <c r="D46" s="47">
        <v>5</v>
      </c>
      <c r="E46" s="47">
        <v>2016</v>
      </c>
      <c r="F46" t="s">
        <v>78</v>
      </c>
      <c r="G46" t="s">
        <v>78</v>
      </c>
      <c r="H46" t="s">
        <v>78</v>
      </c>
      <c r="I46" t="s">
        <v>423</v>
      </c>
      <c r="J46" t="s">
        <v>424</v>
      </c>
      <c r="K46" s="48">
        <v>35</v>
      </c>
      <c r="L46" t="s">
        <v>529</v>
      </c>
      <c r="M46" t="s">
        <v>530</v>
      </c>
      <c r="N46" t="s">
        <v>185</v>
      </c>
      <c r="O46" t="s">
        <v>515</v>
      </c>
      <c r="P46">
        <v>42422</v>
      </c>
      <c r="Q46" t="s">
        <v>517</v>
      </c>
      <c r="R46" t="s">
        <v>492</v>
      </c>
      <c r="S46">
        <v>42419</v>
      </c>
      <c r="T46">
        <v>42422</v>
      </c>
      <c r="U46" t="s">
        <v>517</v>
      </c>
      <c r="V46" t="s">
        <v>92</v>
      </c>
      <c r="W46" t="s">
        <v>93</v>
      </c>
      <c r="X46" t="s">
        <v>135</v>
      </c>
      <c r="Y46" t="s">
        <v>493</v>
      </c>
      <c r="Z46" t="s">
        <v>81</v>
      </c>
      <c r="AA46" t="s">
        <v>82</v>
      </c>
      <c r="AB46" t="s">
        <v>38</v>
      </c>
      <c r="AC46" t="s">
        <v>83</v>
      </c>
      <c r="AD46" t="s">
        <v>84</v>
      </c>
      <c r="AE46" t="s">
        <v>136</v>
      </c>
      <c r="AF46" t="s">
        <v>136</v>
      </c>
      <c r="AG46" t="s">
        <v>137</v>
      </c>
      <c r="AH46" t="s">
        <v>87</v>
      </c>
      <c r="AI46" t="s">
        <v>88</v>
      </c>
      <c r="AJ46" t="s">
        <v>89</v>
      </c>
      <c r="AK46" t="s">
        <v>90</v>
      </c>
      <c r="AL46" t="s">
        <v>432</v>
      </c>
      <c r="AM46" t="s">
        <v>424</v>
      </c>
      <c r="AN46" t="s">
        <v>433</v>
      </c>
      <c r="AO46" s="17" t="s">
        <v>120</v>
      </c>
    </row>
    <row r="47" spans="1:41" x14ac:dyDescent="0.2">
      <c r="A47" s="46">
        <v>42466.53680555</v>
      </c>
      <c r="B47" s="46">
        <v>42465</v>
      </c>
      <c r="C47" s="47">
        <v>2016</v>
      </c>
      <c r="D47" s="47">
        <v>7</v>
      </c>
      <c r="E47" s="47">
        <v>2016</v>
      </c>
      <c r="F47" t="s">
        <v>78</v>
      </c>
      <c r="G47" t="s">
        <v>78</v>
      </c>
      <c r="H47" t="s">
        <v>78</v>
      </c>
      <c r="I47" t="s">
        <v>423</v>
      </c>
      <c r="J47" t="s">
        <v>424</v>
      </c>
      <c r="K47" s="48">
        <v>190.25</v>
      </c>
      <c r="L47" t="s">
        <v>531</v>
      </c>
      <c r="M47" t="s">
        <v>532</v>
      </c>
      <c r="N47" t="s">
        <v>185</v>
      </c>
      <c r="O47" t="s">
        <v>519</v>
      </c>
      <c r="P47">
        <v>42467</v>
      </c>
      <c r="Q47" t="s">
        <v>521</v>
      </c>
      <c r="R47" t="s">
        <v>393</v>
      </c>
      <c r="S47">
        <v>42465</v>
      </c>
      <c r="T47">
        <v>42467</v>
      </c>
      <c r="U47" t="s">
        <v>521</v>
      </c>
      <c r="V47" t="s">
        <v>92</v>
      </c>
      <c r="W47" t="s">
        <v>93</v>
      </c>
      <c r="X47" t="s">
        <v>135</v>
      </c>
      <c r="Y47" t="s">
        <v>493</v>
      </c>
      <c r="Z47" t="s">
        <v>81</v>
      </c>
      <c r="AA47" t="s">
        <v>82</v>
      </c>
      <c r="AB47" t="s">
        <v>38</v>
      </c>
      <c r="AC47" t="s">
        <v>83</v>
      </c>
      <c r="AD47" t="s">
        <v>84</v>
      </c>
      <c r="AE47" t="s">
        <v>136</v>
      </c>
      <c r="AF47" t="s">
        <v>136</v>
      </c>
      <c r="AG47" t="s">
        <v>137</v>
      </c>
      <c r="AH47" t="s">
        <v>87</v>
      </c>
      <c r="AI47" t="s">
        <v>88</v>
      </c>
      <c r="AJ47" t="s">
        <v>89</v>
      </c>
      <c r="AK47" t="s">
        <v>90</v>
      </c>
      <c r="AL47" t="s">
        <v>432</v>
      </c>
      <c r="AM47" t="s">
        <v>424</v>
      </c>
      <c r="AN47" t="s">
        <v>433</v>
      </c>
      <c r="AO47" s="17" t="s">
        <v>120</v>
      </c>
    </row>
    <row r="48" spans="1:41" x14ac:dyDescent="0.2">
      <c r="A48" s="46">
        <v>42502.72222222</v>
      </c>
      <c r="B48" s="46">
        <v>42502</v>
      </c>
      <c r="C48" s="47">
        <v>2016</v>
      </c>
      <c r="D48" s="47">
        <v>8</v>
      </c>
      <c r="E48" s="47">
        <v>2016</v>
      </c>
      <c r="F48" t="s">
        <v>78</v>
      </c>
      <c r="G48" t="s">
        <v>78</v>
      </c>
      <c r="H48" t="s">
        <v>78</v>
      </c>
      <c r="I48" t="s">
        <v>423</v>
      </c>
      <c r="J48" t="s">
        <v>424</v>
      </c>
      <c r="K48" s="48">
        <v>120.87</v>
      </c>
      <c r="L48" t="s">
        <v>533</v>
      </c>
      <c r="M48" t="s">
        <v>534</v>
      </c>
      <c r="N48" t="s">
        <v>185</v>
      </c>
      <c r="O48" t="s">
        <v>471</v>
      </c>
      <c r="P48">
        <v>42503</v>
      </c>
      <c r="Q48" t="s">
        <v>524</v>
      </c>
      <c r="R48" t="s">
        <v>393</v>
      </c>
      <c r="S48">
        <v>42502</v>
      </c>
      <c r="T48">
        <v>42503</v>
      </c>
      <c r="U48" t="s">
        <v>524</v>
      </c>
      <c r="V48" t="s">
        <v>92</v>
      </c>
      <c r="W48" t="s">
        <v>93</v>
      </c>
      <c r="X48" t="s">
        <v>135</v>
      </c>
      <c r="Y48" t="s">
        <v>493</v>
      </c>
      <c r="Z48" t="s">
        <v>81</v>
      </c>
      <c r="AA48" t="s">
        <v>82</v>
      </c>
      <c r="AB48" t="s">
        <v>38</v>
      </c>
      <c r="AC48" t="s">
        <v>83</v>
      </c>
      <c r="AD48" t="s">
        <v>84</v>
      </c>
      <c r="AE48" t="s">
        <v>136</v>
      </c>
      <c r="AF48" t="s">
        <v>136</v>
      </c>
      <c r="AG48" t="s">
        <v>137</v>
      </c>
      <c r="AH48" t="s">
        <v>87</v>
      </c>
      <c r="AI48" t="s">
        <v>88</v>
      </c>
      <c r="AJ48" t="s">
        <v>89</v>
      </c>
      <c r="AK48" t="s">
        <v>90</v>
      </c>
      <c r="AL48" t="s">
        <v>432</v>
      </c>
      <c r="AM48" t="s">
        <v>424</v>
      </c>
      <c r="AN48" t="s">
        <v>433</v>
      </c>
      <c r="AO48" s="17" t="s">
        <v>120</v>
      </c>
    </row>
    <row r="49" spans="1:41" x14ac:dyDescent="0.2">
      <c r="A49" s="46">
        <v>42578.705555549997</v>
      </c>
      <c r="B49" s="46">
        <v>42578</v>
      </c>
      <c r="C49" s="47">
        <v>2016</v>
      </c>
      <c r="D49" s="47">
        <v>10</v>
      </c>
      <c r="E49" s="47">
        <v>2016</v>
      </c>
      <c r="F49" t="s">
        <v>78</v>
      </c>
      <c r="G49" t="s">
        <v>78</v>
      </c>
      <c r="H49" t="s">
        <v>78</v>
      </c>
      <c r="I49" t="s">
        <v>423</v>
      </c>
      <c r="J49" t="s">
        <v>424</v>
      </c>
      <c r="K49" s="52">
        <v>204</v>
      </c>
      <c r="L49" t="s">
        <v>535</v>
      </c>
      <c r="M49" t="s">
        <v>536</v>
      </c>
      <c r="N49" t="s">
        <v>185</v>
      </c>
      <c r="O49" t="s">
        <v>526</v>
      </c>
      <c r="P49" s="46">
        <v>42579</v>
      </c>
      <c r="Q49" t="s">
        <v>528</v>
      </c>
      <c r="R49" t="s">
        <v>393</v>
      </c>
      <c r="S49" s="46">
        <v>42578</v>
      </c>
      <c r="T49" s="46">
        <v>42579</v>
      </c>
      <c r="U49" t="s">
        <v>528</v>
      </c>
      <c r="V49" t="s">
        <v>92</v>
      </c>
      <c r="W49" t="s">
        <v>93</v>
      </c>
      <c r="X49" t="s">
        <v>135</v>
      </c>
      <c r="Y49" t="s">
        <v>493</v>
      </c>
      <c r="Z49" t="s">
        <v>81</v>
      </c>
      <c r="AA49" t="s">
        <v>82</v>
      </c>
      <c r="AB49" t="s">
        <v>38</v>
      </c>
      <c r="AC49" t="s">
        <v>83</v>
      </c>
      <c r="AD49" t="s">
        <v>84</v>
      </c>
      <c r="AE49" t="s">
        <v>136</v>
      </c>
      <c r="AF49" t="s">
        <v>136</v>
      </c>
      <c r="AG49" t="s">
        <v>137</v>
      </c>
      <c r="AH49" t="s">
        <v>87</v>
      </c>
      <c r="AI49" t="s">
        <v>88</v>
      </c>
      <c r="AJ49" t="s">
        <v>89</v>
      </c>
      <c r="AK49" t="s">
        <v>90</v>
      </c>
      <c r="AL49" t="s">
        <v>432</v>
      </c>
      <c r="AM49" t="s">
        <v>424</v>
      </c>
      <c r="AN49" t="s">
        <v>433</v>
      </c>
      <c r="AO49" s="17" t="s">
        <v>91</v>
      </c>
    </row>
    <row r="50" spans="1:41" x14ac:dyDescent="0.2">
      <c r="A50" s="46">
        <v>42349.00902777</v>
      </c>
      <c r="B50" s="46">
        <v>42349</v>
      </c>
      <c r="C50" s="47">
        <v>2016</v>
      </c>
      <c r="D50" s="47">
        <v>3</v>
      </c>
      <c r="E50" s="47">
        <v>2016</v>
      </c>
      <c r="F50" t="s">
        <v>78</v>
      </c>
      <c r="G50" t="s">
        <v>78</v>
      </c>
      <c r="H50" t="s">
        <v>78</v>
      </c>
      <c r="I50" t="s">
        <v>423</v>
      </c>
      <c r="J50" t="s">
        <v>424</v>
      </c>
      <c r="K50" s="48">
        <v>-297</v>
      </c>
      <c r="M50" t="s">
        <v>400</v>
      </c>
      <c r="N50" t="s">
        <v>185</v>
      </c>
      <c r="O50" t="s">
        <v>391</v>
      </c>
      <c r="P50" s="46">
        <v>42349</v>
      </c>
      <c r="Q50" t="s">
        <v>399</v>
      </c>
      <c r="U50" t="s">
        <v>399</v>
      </c>
      <c r="V50" t="s">
        <v>92</v>
      </c>
      <c r="W50" t="s">
        <v>93</v>
      </c>
      <c r="X50" t="s">
        <v>80</v>
      </c>
      <c r="Y50" t="s">
        <v>392</v>
      </c>
      <c r="Z50" t="s">
        <v>81</v>
      </c>
      <c r="AA50" t="s">
        <v>82</v>
      </c>
      <c r="AB50" t="s">
        <v>38</v>
      </c>
      <c r="AC50" t="s">
        <v>83</v>
      </c>
      <c r="AD50" t="s">
        <v>84</v>
      </c>
      <c r="AE50" t="s">
        <v>136</v>
      </c>
      <c r="AF50" t="s">
        <v>136</v>
      </c>
      <c r="AG50" t="s">
        <v>137</v>
      </c>
      <c r="AH50" t="s">
        <v>87</v>
      </c>
      <c r="AI50" t="s">
        <v>88</v>
      </c>
      <c r="AJ50" t="s">
        <v>89</v>
      </c>
      <c r="AK50" t="s">
        <v>90</v>
      </c>
      <c r="AL50" t="s">
        <v>432</v>
      </c>
      <c r="AM50" t="s">
        <v>424</v>
      </c>
      <c r="AN50" t="s">
        <v>433</v>
      </c>
      <c r="AO50" s="17" t="s">
        <v>91</v>
      </c>
    </row>
    <row r="51" spans="1:41" x14ac:dyDescent="0.2">
      <c r="A51" s="46">
        <v>42419.963194440003</v>
      </c>
      <c r="B51" s="46">
        <v>42422</v>
      </c>
      <c r="C51" s="47">
        <v>2016</v>
      </c>
      <c r="D51" s="47">
        <v>5</v>
      </c>
      <c r="E51" s="47">
        <v>2016</v>
      </c>
      <c r="F51" t="s">
        <v>78</v>
      </c>
      <c r="G51" t="s">
        <v>78</v>
      </c>
      <c r="H51" t="s">
        <v>78</v>
      </c>
      <c r="I51" t="s">
        <v>423</v>
      </c>
      <c r="J51" t="s">
        <v>424</v>
      </c>
      <c r="K51" s="52">
        <v>-35</v>
      </c>
      <c r="M51" t="s">
        <v>537</v>
      </c>
      <c r="N51" t="s">
        <v>185</v>
      </c>
      <c r="O51" t="s">
        <v>515</v>
      </c>
      <c r="P51" s="46">
        <v>42422</v>
      </c>
      <c r="Q51" t="s">
        <v>516</v>
      </c>
      <c r="U51" t="s">
        <v>516</v>
      </c>
      <c r="V51" t="s">
        <v>92</v>
      </c>
      <c r="W51" t="s">
        <v>93</v>
      </c>
      <c r="X51" t="s">
        <v>80</v>
      </c>
      <c r="Y51" t="s">
        <v>517</v>
      </c>
      <c r="Z51" t="s">
        <v>81</v>
      </c>
      <c r="AA51" t="s">
        <v>82</v>
      </c>
      <c r="AB51" t="s">
        <v>38</v>
      </c>
      <c r="AC51" t="s">
        <v>83</v>
      </c>
      <c r="AD51" t="s">
        <v>84</v>
      </c>
      <c r="AE51" t="s">
        <v>136</v>
      </c>
      <c r="AF51" t="s">
        <v>136</v>
      </c>
      <c r="AG51" t="s">
        <v>137</v>
      </c>
      <c r="AH51" t="s">
        <v>87</v>
      </c>
      <c r="AI51" t="s">
        <v>88</v>
      </c>
      <c r="AJ51" t="s">
        <v>89</v>
      </c>
      <c r="AK51" t="s">
        <v>90</v>
      </c>
      <c r="AL51" t="s">
        <v>432</v>
      </c>
      <c r="AM51" t="s">
        <v>424</v>
      </c>
      <c r="AN51" t="s">
        <v>433</v>
      </c>
      <c r="AO51" s="17" t="s">
        <v>91</v>
      </c>
    </row>
    <row r="52" spans="1:41" x14ac:dyDescent="0.2">
      <c r="A52" s="46">
        <v>42467.077777769999</v>
      </c>
      <c r="B52" s="46">
        <v>42467</v>
      </c>
      <c r="C52" s="47">
        <v>2016</v>
      </c>
      <c r="D52" s="47">
        <v>7</v>
      </c>
      <c r="E52" s="47">
        <v>2016</v>
      </c>
      <c r="F52" t="s">
        <v>78</v>
      </c>
      <c r="G52" t="s">
        <v>78</v>
      </c>
      <c r="H52" t="s">
        <v>78</v>
      </c>
      <c r="I52" t="s">
        <v>423</v>
      </c>
      <c r="J52" t="s">
        <v>424</v>
      </c>
      <c r="K52" s="52">
        <v>-190.25</v>
      </c>
      <c r="M52" t="s">
        <v>538</v>
      </c>
      <c r="N52" t="s">
        <v>185</v>
      </c>
      <c r="O52" t="s">
        <v>519</v>
      </c>
      <c r="P52" s="46">
        <v>42467</v>
      </c>
      <c r="Q52" t="s">
        <v>520</v>
      </c>
      <c r="S52" s="46"/>
      <c r="T52" s="46"/>
      <c r="U52" t="s">
        <v>520</v>
      </c>
      <c r="V52" t="s">
        <v>92</v>
      </c>
      <c r="W52" t="s">
        <v>93</v>
      </c>
      <c r="X52" t="s">
        <v>80</v>
      </c>
      <c r="Y52" t="s">
        <v>521</v>
      </c>
      <c r="Z52" t="s">
        <v>81</v>
      </c>
      <c r="AA52" t="s">
        <v>82</v>
      </c>
      <c r="AB52" t="s">
        <v>38</v>
      </c>
      <c r="AC52" t="s">
        <v>83</v>
      </c>
      <c r="AD52" t="s">
        <v>84</v>
      </c>
      <c r="AE52" t="s">
        <v>136</v>
      </c>
      <c r="AF52" t="s">
        <v>136</v>
      </c>
      <c r="AG52" t="s">
        <v>137</v>
      </c>
      <c r="AH52" t="s">
        <v>87</v>
      </c>
      <c r="AI52" t="s">
        <v>88</v>
      </c>
      <c r="AJ52" t="s">
        <v>89</v>
      </c>
      <c r="AK52" t="s">
        <v>90</v>
      </c>
      <c r="AL52" t="s">
        <v>432</v>
      </c>
      <c r="AM52" t="s">
        <v>424</v>
      </c>
      <c r="AN52" t="s">
        <v>433</v>
      </c>
      <c r="AO52" s="17" t="s">
        <v>91</v>
      </c>
    </row>
    <row r="53" spans="1:41" x14ac:dyDescent="0.2">
      <c r="A53" s="46">
        <v>42503.018055549997</v>
      </c>
      <c r="B53" s="46">
        <v>42503</v>
      </c>
      <c r="C53" s="47">
        <v>2016</v>
      </c>
      <c r="D53" s="47">
        <v>8</v>
      </c>
      <c r="E53" s="47">
        <v>2016</v>
      </c>
      <c r="F53" t="s">
        <v>78</v>
      </c>
      <c r="G53" t="s">
        <v>78</v>
      </c>
      <c r="H53" t="s">
        <v>78</v>
      </c>
      <c r="I53" t="s">
        <v>423</v>
      </c>
      <c r="J53" t="s">
        <v>424</v>
      </c>
      <c r="K53" s="52">
        <v>-120.87</v>
      </c>
      <c r="M53" t="s">
        <v>539</v>
      </c>
      <c r="N53" t="s">
        <v>185</v>
      </c>
      <c r="O53" t="s">
        <v>471</v>
      </c>
      <c r="P53" s="46">
        <v>42503</v>
      </c>
      <c r="Q53" t="s">
        <v>523</v>
      </c>
      <c r="S53" s="46"/>
      <c r="T53" s="46"/>
      <c r="U53" t="s">
        <v>523</v>
      </c>
      <c r="V53" t="s">
        <v>92</v>
      </c>
      <c r="W53" t="s">
        <v>93</v>
      </c>
      <c r="X53" t="s">
        <v>80</v>
      </c>
      <c r="Y53" t="s">
        <v>524</v>
      </c>
      <c r="Z53" t="s">
        <v>81</v>
      </c>
      <c r="AA53" t="s">
        <v>82</v>
      </c>
      <c r="AB53" t="s">
        <v>38</v>
      </c>
      <c r="AC53" t="s">
        <v>83</v>
      </c>
      <c r="AD53" t="s">
        <v>84</v>
      </c>
      <c r="AE53" t="s">
        <v>136</v>
      </c>
      <c r="AF53" t="s">
        <v>136</v>
      </c>
      <c r="AG53" t="s">
        <v>137</v>
      </c>
      <c r="AH53" t="s">
        <v>87</v>
      </c>
      <c r="AI53" t="s">
        <v>88</v>
      </c>
      <c r="AJ53" t="s">
        <v>89</v>
      </c>
      <c r="AK53" t="s">
        <v>90</v>
      </c>
      <c r="AL53" t="s">
        <v>432</v>
      </c>
      <c r="AM53" t="s">
        <v>424</v>
      </c>
      <c r="AN53" t="s">
        <v>433</v>
      </c>
      <c r="AO53" s="17" t="s">
        <v>91</v>
      </c>
    </row>
    <row r="54" spans="1:41" x14ac:dyDescent="0.2">
      <c r="A54" s="46">
        <v>42578.962500000001</v>
      </c>
      <c r="B54" s="46">
        <v>42579</v>
      </c>
      <c r="C54" s="47">
        <v>2016</v>
      </c>
      <c r="D54" s="47">
        <v>10</v>
      </c>
      <c r="E54" s="47">
        <v>2016</v>
      </c>
      <c r="F54" t="s">
        <v>78</v>
      </c>
      <c r="G54" t="s">
        <v>78</v>
      </c>
      <c r="H54" t="s">
        <v>78</v>
      </c>
      <c r="I54" t="s">
        <v>423</v>
      </c>
      <c r="J54" t="s">
        <v>424</v>
      </c>
      <c r="K54" s="52">
        <v>-204</v>
      </c>
      <c r="M54" t="s">
        <v>540</v>
      </c>
      <c r="N54" t="s">
        <v>185</v>
      </c>
      <c r="O54" t="s">
        <v>526</v>
      </c>
      <c r="P54" s="46">
        <v>42579</v>
      </c>
      <c r="Q54" t="s">
        <v>527</v>
      </c>
      <c r="S54" s="46"/>
      <c r="T54" s="46"/>
      <c r="U54" t="s">
        <v>527</v>
      </c>
      <c r="V54" t="s">
        <v>92</v>
      </c>
      <c r="W54" t="s">
        <v>93</v>
      </c>
      <c r="X54" t="s">
        <v>80</v>
      </c>
      <c r="Y54" t="s">
        <v>528</v>
      </c>
      <c r="Z54" t="s">
        <v>81</v>
      </c>
      <c r="AA54" t="s">
        <v>82</v>
      </c>
      <c r="AB54" t="s">
        <v>38</v>
      </c>
      <c r="AC54" t="s">
        <v>83</v>
      </c>
      <c r="AD54" t="s">
        <v>84</v>
      </c>
      <c r="AE54" t="s">
        <v>136</v>
      </c>
      <c r="AF54" t="s">
        <v>136</v>
      </c>
      <c r="AG54" t="s">
        <v>137</v>
      </c>
      <c r="AH54" t="s">
        <v>87</v>
      </c>
      <c r="AI54" t="s">
        <v>88</v>
      </c>
      <c r="AJ54" t="s">
        <v>89</v>
      </c>
      <c r="AK54" t="s">
        <v>90</v>
      </c>
      <c r="AL54" t="s">
        <v>432</v>
      </c>
      <c r="AM54" t="s">
        <v>424</v>
      </c>
      <c r="AN54" t="s">
        <v>433</v>
      </c>
      <c r="AO54" s="17" t="s">
        <v>120</v>
      </c>
    </row>
    <row r="55" spans="1:41" x14ac:dyDescent="0.2">
      <c r="A55" s="46">
        <v>42599.97430555</v>
      </c>
      <c r="B55" s="46">
        <v>42600</v>
      </c>
      <c r="C55" s="47">
        <v>2016</v>
      </c>
      <c r="D55" s="47">
        <v>11</v>
      </c>
      <c r="E55" s="47">
        <v>2016</v>
      </c>
      <c r="F55" t="s">
        <v>78</v>
      </c>
      <c r="G55" t="s">
        <v>78</v>
      </c>
      <c r="H55" t="s">
        <v>78</v>
      </c>
      <c r="I55" t="s">
        <v>423</v>
      </c>
      <c r="J55" t="s">
        <v>424</v>
      </c>
      <c r="K55" s="48">
        <v>24.31</v>
      </c>
      <c r="M55" t="s">
        <v>541</v>
      </c>
      <c r="N55" t="s">
        <v>542</v>
      </c>
      <c r="O55" t="s">
        <v>543</v>
      </c>
      <c r="P55" s="46">
        <v>42600</v>
      </c>
      <c r="Q55" t="s">
        <v>544</v>
      </c>
      <c r="U55" t="s">
        <v>544</v>
      </c>
      <c r="V55" t="s">
        <v>32</v>
      </c>
      <c r="W55" t="s">
        <v>79</v>
      </c>
      <c r="X55" t="s">
        <v>80</v>
      </c>
      <c r="Y55" t="s">
        <v>545</v>
      </c>
      <c r="Z55" t="s">
        <v>81</v>
      </c>
      <c r="AA55" t="s">
        <v>82</v>
      </c>
      <c r="AB55" t="s">
        <v>38</v>
      </c>
      <c r="AC55" t="s">
        <v>83</v>
      </c>
      <c r="AD55" t="s">
        <v>84</v>
      </c>
      <c r="AE55" t="s">
        <v>180</v>
      </c>
      <c r="AF55" t="s">
        <v>180</v>
      </c>
      <c r="AG55" t="s">
        <v>181</v>
      </c>
      <c r="AH55" t="s">
        <v>87</v>
      </c>
      <c r="AI55" t="s">
        <v>88</v>
      </c>
      <c r="AJ55" t="s">
        <v>89</v>
      </c>
      <c r="AK55" t="s">
        <v>90</v>
      </c>
      <c r="AL55" t="s">
        <v>432</v>
      </c>
      <c r="AM55" t="s">
        <v>424</v>
      </c>
      <c r="AN55" t="s">
        <v>433</v>
      </c>
      <c r="AO55" s="17" t="s">
        <v>120</v>
      </c>
    </row>
    <row r="56" spans="1:41" x14ac:dyDescent="0.2">
      <c r="A56" s="46">
        <v>42639.997916660002</v>
      </c>
      <c r="B56" s="46">
        <v>42640</v>
      </c>
      <c r="C56" s="47">
        <v>2016</v>
      </c>
      <c r="D56" s="47">
        <v>12</v>
      </c>
      <c r="E56" s="47">
        <v>2016</v>
      </c>
      <c r="F56" t="s">
        <v>78</v>
      </c>
      <c r="G56" t="s">
        <v>78</v>
      </c>
      <c r="H56" t="s">
        <v>78</v>
      </c>
      <c r="I56" t="s">
        <v>423</v>
      </c>
      <c r="J56" t="s">
        <v>424</v>
      </c>
      <c r="K56" s="52">
        <v>20.7</v>
      </c>
      <c r="M56" t="s">
        <v>546</v>
      </c>
      <c r="N56" t="s">
        <v>542</v>
      </c>
      <c r="O56" t="s">
        <v>547</v>
      </c>
      <c r="P56" s="46">
        <v>42640</v>
      </c>
      <c r="Q56" t="s">
        <v>548</v>
      </c>
      <c r="U56" t="s">
        <v>548</v>
      </c>
      <c r="V56" t="s">
        <v>32</v>
      </c>
      <c r="W56" t="s">
        <v>79</v>
      </c>
      <c r="X56" t="s">
        <v>80</v>
      </c>
      <c r="Y56" t="s">
        <v>549</v>
      </c>
      <c r="Z56" t="s">
        <v>81</v>
      </c>
      <c r="AA56" t="s">
        <v>82</v>
      </c>
      <c r="AB56" t="s">
        <v>38</v>
      </c>
      <c r="AC56" t="s">
        <v>83</v>
      </c>
      <c r="AD56" t="s">
        <v>84</v>
      </c>
      <c r="AE56" t="s">
        <v>180</v>
      </c>
      <c r="AF56" t="s">
        <v>180</v>
      </c>
      <c r="AG56" t="s">
        <v>181</v>
      </c>
      <c r="AH56" t="s">
        <v>87</v>
      </c>
      <c r="AI56" t="s">
        <v>88</v>
      </c>
      <c r="AJ56" t="s">
        <v>89</v>
      </c>
      <c r="AK56" t="s">
        <v>90</v>
      </c>
      <c r="AL56" t="s">
        <v>432</v>
      </c>
      <c r="AM56" t="s">
        <v>424</v>
      </c>
      <c r="AN56" t="s">
        <v>433</v>
      </c>
      <c r="AO56" s="17" t="s">
        <v>120</v>
      </c>
    </row>
    <row r="57" spans="1:41" x14ac:dyDescent="0.2">
      <c r="A57" s="46">
        <v>42599.527083330002</v>
      </c>
      <c r="B57" s="46">
        <v>42598</v>
      </c>
      <c r="C57" s="47">
        <v>2016</v>
      </c>
      <c r="D57" s="47">
        <v>11</v>
      </c>
      <c r="E57" s="47">
        <v>2016</v>
      </c>
      <c r="F57" t="s">
        <v>78</v>
      </c>
      <c r="G57" t="s">
        <v>78</v>
      </c>
      <c r="H57" t="s">
        <v>78</v>
      </c>
      <c r="I57" t="s">
        <v>423</v>
      </c>
      <c r="J57" t="s">
        <v>424</v>
      </c>
      <c r="K57" s="48">
        <v>24.31</v>
      </c>
      <c r="L57" t="s">
        <v>550</v>
      </c>
      <c r="M57" t="s">
        <v>551</v>
      </c>
      <c r="N57" t="s">
        <v>542</v>
      </c>
      <c r="O57" t="s">
        <v>543</v>
      </c>
      <c r="P57" s="46">
        <v>42600</v>
      </c>
      <c r="Q57" t="s">
        <v>545</v>
      </c>
      <c r="R57" t="s">
        <v>195</v>
      </c>
      <c r="S57">
        <v>42598</v>
      </c>
      <c r="T57">
        <v>42600</v>
      </c>
      <c r="U57" t="s">
        <v>545</v>
      </c>
      <c r="V57" t="s">
        <v>92</v>
      </c>
      <c r="W57" t="s">
        <v>93</v>
      </c>
      <c r="X57" t="s">
        <v>135</v>
      </c>
      <c r="Y57" t="s">
        <v>552</v>
      </c>
      <c r="Z57" t="s">
        <v>81</v>
      </c>
      <c r="AA57" t="s">
        <v>82</v>
      </c>
      <c r="AB57" t="s">
        <v>38</v>
      </c>
      <c r="AC57" t="s">
        <v>83</v>
      </c>
      <c r="AD57" t="s">
        <v>84</v>
      </c>
      <c r="AE57" t="s">
        <v>180</v>
      </c>
      <c r="AF57" t="s">
        <v>180</v>
      </c>
      <c r="AG57" t="s">
        <v>181</v>
      </c>
      <c r="AH57" t="s">
        <v>87</v>
      </c>
      <c r="AI57" t="s">
        <v>88</v>
      </c>
      <c r="AJ57" t="s">
        <v>89</v>
      </c>
      <c r="AK57" t="s">
        <v>90</v>
      </c>
      <c r="AL57" t="s">
        <v>432</v>
      </c>
      <c r="AM57" t="s">
        <v>424</v>
      </c>
      <c r="AN57" t="s">
        <v>433</v>
      </c>
      <c r="AO57" s="17" t="s">
        <v>120</v>
      </c>
    </row>
    <row r="58" spans="1:41" x14ac:dyDescent="0.2">
      <c r="A58" s="46">
        <v>42639.727083329999</v>
      </c>
      <c r="B58" s="46">
        <v>42639</v>
      </c>
      <c r="C58" s="47">
        <v>2016</v>
      </c>
      <c r="D58" s="47">
        <v>12</v>
      </c>
      <c r="E58" s="47">
        <v>2016</v>
      </c>
      <c r="F58" t="s">
        <v>78</v>
      </c>
      <c r="G58" t="s">
        <v>78</v>
      </c>
      <c r="H58" t="s">
        <v>78</v>
      </c>
      <c r="I58" t="s">
        <v>423</v>
      </c>
      <c r="J58" t="s">
        <v>424</v>
      </c>
      <c r="K58" s="52">
        <v>20.7</v>
      </c>
      <c r="L58" t="s">
        <v>553</v>
      </c>
      <c r="M58" t="s">
        <v>554</v>
      </c>
      <c r="N58" t="s">
        <v>542</v>
      </c>
      <c r="O58" t="s">
        <v>547</v>
      </c>
      <c r="P58" s="46">
        <v>42640</v>
      </c>
      <c r="Q58" t="s">
        <v>549</v>
      </c>
      <c r="R58" t="s">
        <v>555</v>
      </c>
      <c r="S58">
        <v>42639</v>
      </c>
      <c r="T58">
        <v>42640</v>
      </c>
      <c r="U58" t="s">
        <v>549</v>
      </c>
      <c r="V58" t="s">
        <v>92</v>
      </c>
      <c r="W58" t="s">
        <v>93</v>
      </c>
      <c r="X58" t="s">
        <v>135</v>
      </c>
      <c r="Y58" t="s">
        <v>552</v>
      </c>
      <c r="Z58" t="s">
        <v>81</v>
      </c>
      <c r="AA58" t="s">
        <v>82</v>
      </c>
      <c r="AB58" t="s">
        <v>38</v>
      </c>
      <c r="AC58" t="s">
        <v>83</v>
      </c>
      <c r="AD58" t="s">
        <v>84</v>
      </c>
      <c r="AE58" t="s">
        <v>180</v>
      </c>
      <c r="AF58" t="s">
        <v>180</v>
      </c>
      <c r="AG58" t="s">
        <v>181</v>
      </c>
      <c r="AH58" t="s">
        <v>87</v>
      </c>
      <c r="AI58" t="s">
        <v>88</v>
      </c>
      <c r="AJ58" t="s">
        <v>89</v>
      </c>
      <c r="AK58" t="s">
        <v>90</v>
      </c>
      <c r="AL58" t="s">
        <v>432</v>
      </c>
      <c r="AM58" t="s">
        <v>424</v>
      </c>
      <c r="AN58" t="s">
        <v>433</v>
      </c>
      <c r="AO58" s="17" t="s">
        <v>120</v>
      </c>
    </row>
    <row r="59" spans="1:41" x14ac:dyDescent="0.2">
      <c r="A59" s="46">
        <v>42599.97430555</v>
      </c>
      <c r="B59" s="46">
        <v>42600</v>
      </c>
      <c r="C59" s="47">
        <v>2016</v>
      </c>
      <c r="D59" s="47">
        <v>11</v>
      </c>
      <c r="E59" s="47">
        <v>2016</v>
      </c>
      <c r="F59" t="s">
        <v>78</v>
      </c>
      <c r="G59" t="s">
        <v>78</v>
      </c>
      <c r="H59" t="s">
        <v>78</v>
      </c>
      <c r="I59" t="s">
        <v>423</v>
      </c>
      <c r="J59" t="s">
        <v>424</v>
      </c>
      <c r="K59" s="48">
        <v>-24.31</v>
      </c>
      <c r="M59" t="s">
        <v>556</v>
      </c>
      <c r="N59" t="s">
        <v>542</v>
      </c>
      <c r="O59" t="s">
        <v>543</v>
      </c>
      <c r="P59" s="46">
        <v>42600</v>
      </c>
      <c r="Q59" t="s">
        <v>544</v>
      </c>
      <c r="U59" t="s">
        <v>544</v>
      </c>
      <c r="V59" t="s">
        <v>92</v>
      </c>
      <c r="W59" t="s">
        <v>93</v>
      </c>
      <c r="X59" t="s">
        <v>80</v>
      </c>
      <c r="Y59" t="s">
        <v>545</v>
      </c>
      <c r="Z59" t="s">
        <v>81</v>
      </c>
      <c r="AA59" t="s">
        <v>82</v>
      </c>
      <c r="AB59" t="s">
        <v>38</v>
      </c>
      <c r="AC59" t="s">
        <v>83</v>
      </c>
      <c r="AD59" t="s">
        <v>84</v>
      </c>
      <c r="AE59" t="s">
        <v>180</v>
      </c>
      <c r="AF59" t="s">
        <v>180</v>
      </c>
      <c r="AG59" t="s">
        <v>181</v>
      </c>
      <c r="AH59" t="s">
        <v>87</v>
      </c>
      <c r="AI59" t="s">
        <v>88</v>
      </c>
      <c r="AJ59" t="s">
        <v>89</v>
      </c>
      <c r="AK59" t="s">
        <v>90</v>
      </c>
      <c r="AL59" t="s">
        <v>432</v>
      </c>
      <c r="AM59" t="s">
        <v>424</v>
      </c>
      <c r="AN59" t="s">
        <v>433</v>
      </c>
      <c r="AO59" s="17" t="s">
        <v>120</v>
      </c>
    </row>
    <row r="60" spans="1:41" x14ac:dyDescent="0.2">
      <c r="A60" s="46">
        <v>42639.997916660002</v>
      </c>
      <c r="B60" s="46">
        <v>42640</v>
      </c>
      <c r="C60" s="47">
        <v>2016</v>
      </c>
      <c r="D60" s="47">
        <v>12</v>
      </c>
      <c r="E60" s="47">
        <v>2016</v>
      </c>
      <c r="F60" t="s">
        <v>78</v>
      </c>
      <c r="G60" t="s">
        <v>78</v>
      </c>
      <c r="H60" t="s">
        <v>78</v>
      </c>
      <c r="I60" t="s">
        <v>423</v>
      </c>
      <c r="J60" t="s">
        <v>424</v>
      </c>
      <c r="K60" s="52">
        <v>-20.7</v>
      </c>
      <c r="M60" t="s">
        <v>557</v>
      </c>
      <c r="N60" t="s">
        <v>542</v>
      </c>
      <c r="O60" t="s">
        <v>547</v>
      </c>
      <c r="P60" s="46">
        <v>42640</v>
      </c>
      <c r="Q60" t="s">
        <v>548</v>
      </c>
      <c r="U60" t="s">
        <v>548</v>
      </c>
      <c r="V60" t="s">
        <v>92</v>
      </c>
      <c r="W60" t="s">
        <v>93</v>
      </c>
      <c r="X60" t="s">
        <v>80</v>
      </c>
      <c r="Y60" t="s">
        <v>549</v>
      </c>
      <c r="Z60" t="s">
        <v>81</v>
      </c>
      <c r="AA60" t="s">
        <v>82</v>
      </c>
      <c r="AB60" t="s">
        <v>38</v>
      </c>
      <c r="AC60" t="s">
        <v>83</v>
      </c>
      <c r="AD60" t="s">
        <v>84</v>
      </c>
      <c r="AE60" t="s">
        <v>180</v>
      </c>
      <c r="AF60" t="s">
        <v>180</v>
      </c>
      <c r="AG60" t="s">
        <v>181</v>
      </c>
      <c r="AH60" t="s">
        <v>87</v>
      </c>
      <c r="AI60" t="s">
        <v>88</v>
      </c>
      <c r="AJ60" t="s">
        <v>89</v>
      </c>
      <c r="AK60" t="s">
        <v>90</v>
      </c>
      <c r="AL60" t="s">
        <v>432</v>
      </c>
      <c r="AM60" t="s">
        <v>424</v>
      </c>
      <c r="AN60" t="s">
        <v>433</v>
      </c>
      <c r="AO60" s="17" t="s">
        <v>120</v>
      </c>
    </row>
    <row r="61" spans="1:41" x14ac:dyDescent="0.2">
      <c r="A61" s="46">
        <v>42507.059722220001</v>
      </c>
      <c r="B61" s="46">
        <v>42507</v>
      </c>
      <c r="C61" s="47">
        <v>2016</v>
      </c>
      <c r="D61" s="47">
        <v>8</v>
      </c>
      <c r="E61" s="47">
        <v>2016</v>
      </c>
      <c r="F61" t="s">
        <v>78</v>
      </c>
      <c r="G61" t="s">
        <v>78</v>
      </c>
      <c r="H61" t="s">
        <v>78</v>
      </c>
      <c r="I61" t="s">
        <v>423</v>
      </c>
      <c r="J61" t="s">
        <v>424</v>
      </c>
      <c r="K61" s="48">
        <v>2500</v>
      </c>
      <c r="M61" t="s">
        <v>558</v>
      </c>
      <c r="N61" t="s">
        <v>559</v>
      </c>
      <c r="O61" t="s">
        <v>560</v>
      </c>
      <c r="P61">
        <v>42507</v>
      </c>
      <c r="Q61" t="s">
        <v>561</v>
      </c>
      <c r="U61" t="s">
        <v>561</v>
      </c>
      <c r="V61" t="s">
        <v>32</v>
      </c>
      <c r="W61" t="s">
        <v>79</v>
      </c>
      <c r="X61" t="s">
        <v>80</v>
      </c>
      <c r="Y61" t="s">
        <v>562</v>
      </c>
      <c r="Z61" t="s">
        <v>81</v>
      </c>
      <c r="AA61" t="s">
        <v>82</v>
      </c>
      <c r="AB61" t="s">
        <v>33</v>
      </c>
      <c r="AC61" t="s">
        <v>163</v>
      </c>
      <c r="AD61" t="s">
        <v>164</v>
      </c>
      <c r="AE61" t="s">
        <v>190</v>
      </c>
      <c r="AF61" t="s">
        <v>190</v>
      </c>
      <c r="AG61" t="s">
        <v>191</v>
      </c>
      <c r="AH61" t="s">
        <v>99</v>
      </c>
      <c r="AI61" t="s">
        <v>100</v>
      </c>
      <c r="AJ61" t="s">
        <v>101</v>
      </c>
      <c r="AK61" t="s">
        <v>102</v>
      </c>
      <c r="AL61" t="s">
        <v>432</v>
      </c>
      <c r="AM61" t="s">
        <v>424</v>
      </c>
      <c r="AN61" t="s">
        <v>433</v>
      </c>
      <c r="AO61" s="17" t="s">
        <v>120</v>
      </c>
    </row>
    <row r="62" spans="1:41" x14ac:dyDescent="0.2">
      <c r="A62" s="46">
        <v>42502.72222222</v>
      </c>
      <c r="B62" s="46">
        <v>42502</v>
      </c>
      <c r="C62" s="47">
        <v>2016</v>
      </c>
      <c r="D62" s="47">
        <v>8</v>
      </c>
      <c r="E62" s="47">
        <v>2016</v>
      </c>
      <c r="F62" t="s">
        <v>78</v>
      </c>
      <c r="G62" t="s">
        <v>78</v>
      </c>
      <c r="H62" t="s">
        <v>78</v>
      </c>
      <c r="I62" t="s">
        <v>423</v>
      </c>
      <c r="J62" t="s">
        <v>424</v>
      </c>
      <c r="K62" s="48">
        <v>2500</v>
      </c>
      <c r="L62" t="s">
        <v>563</v>
      </c>
      <c r="M62" t="s">
        <v>564</v>
      </c>
      <c r="N62" t="s">
        <v>559</v>
      </c>
      <c r="O62" t="s">
        <v>560</v>
      </c>
      <c r="P62">
        <v>42507</v>
      </c>
      <c r="Q62" t="s">
        <v>562</v>
      </c>
      <c r="R62" t="s">
        <v>565</v>
      </c>
      <c r="S62">
        <v>42502</v>
      </c>
      <c r="T62">
        <v>42507</v>
      </c>
      <c r="U62" t="s">
        <v>562</v>
      </c>
      <c r="V62" t="s">
        <v>92</v>
      </c>
      <c r="W62" t="s">
        <v>93</v>
      </c>
      <c r="X62" t="s">
        <v>133</v>
      </c>
      <c r="Y62" t="s">
        <v>220</v>
      </c>
      <c r="Z62" t="s">
        <v>81</v>
      </c>
      <c r="AA62" t="s">
        <v>82</v>
      </c>
      <c r="AB62" t="s">
        <v>33</v>
      </c>
      <c r="AC62" t="s">
        <v>163</v>
      </c>
      <c r="AD62" t="s">
        <v>164</v>
      </c>
      <c r="AE62" t="s">
        <v>190</v>
      </c>
      <c r="AF62" t="s">
        <v>190</v>
      </c>
      <c r="AG62" t="s">
        <v>191</v>
      </c>
      <c r="AH62" t="s">
        <v>99</v>
      </c>
      <c r="AI62" t="s">
        <v>100</v>
      </c>
      <c r="AJ62" t="s">
        <v>101</v>
      </c>
      <c r="AK62" t="s">
        <v>102</v>
      </c>
      <c r="AL62" t="s">
        <v>432</v>
      </c>
      <c r="AM62" t="s">
        <v>424</v>
      </c>
      <c r="AN62" t="s">
        <v>433</v>
      </c>
      <c r="AO62" s="17" t="s">
        <v>91</v>
      </c>
    </row>
    <row r="63" spans="1:41" x14ac:dyDescent="0.2">
      <c r="A63" s="46">
        <v>42507.059722220001</v>
      </c>
      <c r="B63" s="46">
        <v>42507</v>
      </c>
      <c r="C63" s="47">
        <v>2016</v>
      </c>
      <c r="D63" s="47">
        <v>8</v>
      </c>
      <c r="E63" s="47">
        <v>2016</v>
      </c>
      <c r="F63" t="s">
        <v>78</v>
      </c>
      <c r="G63" t="s">
        <v>78</v>
      </c>
      <c r="H63" t="s">
        <v>78</v>
      </c>
      <c r="I63" t="s">
        <v>423</v>
      </c>
      <c r="J63" t="s">
        <v>424</v>
      </c>
      <c r="K63" s="48">
        <v>-2500</v>
      </c>
      <c r="M63" t="s">
        <v>566</v>
      </c>
      <c r="N63" t="s">
        <v>559</v>
      </c>
      <c r="O63" t="s">
        <v>560</v>
      </c>
      <c r="P63">
        <v>42507</v>
      </c>
      <c r="Q63" t="s">
        <v>561</v>
      </c>
      <c r="U63" t="s">
        <v>561</v>
      </c>
      <c r="V63" t="s">
        <v>92</v>
      </c>
      <c r="W63" t="s">
        <v>93</v>
      </c>
      <c r="X63" t="s">
        <v>80</v>
      </c>
      <c r="Y63" t="s">
        <v>562</v>
      </c>
      <c r="Z63" t="s">
        <v>81</v>
      </c>
      <c r="AA63" t="s">
        <v>82</v>
      </c>
      <c r="AB63" t="s">
        <v>33</v>
      </c>
      <c r="AC63" t="s">
        <v>163</v>
      </c>
      <c r="AD63" t="s">
        <v>164</v>
      </c>
      <c r="AE63" t="s">
        <v>190</v>
      </c>
      <c r="AF63" t="s">
        <v>190</v>
      </c>
      <c r="AG63" t="s">
        <v>191</v>
      </c>
      <c r="AH63" t="s">
        <v>99</v>
      </c>
      <c r="AI63" t="s">
        <v>100</v>
      </c>
      <c r="AJ63" t="s">
        <v>101</v>
      </c>
      <c r="AK63" t="s">
        <v>102</v>
      </c>
      <c r="AL63" t="s">
        <v>432</v>
      </c>
      <c r="AM63" t="s">
        <v>424</v>
      </c>
      <c r="AN63" t="s">
        <v>433</v>
      </c>
      <c r="AO63" s="17" t="s">
        <v>91</v>
      </c>
    </row>
    <row r="64" spans="1:41" x14ac:dyDescent="0.2">
      <c r="A64" s="46">
        <v>42551.97430555</v>
      </c>
      <c r="B64" s="46">
        <v>42552</v>
      </c>
      <c r="C64" s="47">
        <v>2016</v>
      </c>
      <c r="D64" s="47">
        <v>10</v>
      </c>
      <c r="E64" s="47">
        <v>2016</v>
      </c>
      <c r="F64" t="s">
        <v>78</v>
      </c>
      <c r="G64" t="s">
        <v>78</v>
      </c>
      <c r="H64" t="s">
        <v>78</v>
      </c>
      <c r="I64" t="s">
        <v>423</v>
      </c>
      <c r="J64" t="s">
        <v>424</v>
      </c>
      <c r="K64" s="48">
        <v>2500</v>
      </c>
      <c r="M64" t="s">
        <v>567</v>
      </c>
      <c r="N64" t="s">
        <v>568</v>
      </c>
      <c r="O64" t="s">
        <v>569</v>
      </c>
      <c r="P64">
        <v>42552</v>
      </c>
      <c r="Q64" t="s">
        <v>570</v>
      </c>
      <c r="U64" t="s">
        <v>570</v>
      </c>
      <c r="V64" t="s">
        <v>32</v>
      </c>
      <c r="W64" t="s">
        <v>79</v>
      </c>
      <c r="X64" t="s">
        <v>80</v>
      </c>
      <c r="Y64" t="s">
        <v>571</v>
      </c>
      <c r="Z64" t="s">
        <v>81</v>
      </c>
      <c r="AA64" t="s">
        <v>82</v>
      </c>
      <c r="AB64" t="s">
        <v>33</v>
      </c>
      <c r="AC64" t="s">
        <v>163</v>
      </c>
      <c r="AD64" t="s">
        <v>164</v>
      </c>
      <c r="AE64" t="s">
        <v>190</v>
      </c>
      <c r="AF64" t="s">
        <v>190</v>
      </c>
      <c r="AG64" t="s">
        <v>191</v>
      </c>
      <c r="AH64" t="s">
        <v>99</v>
      </c>
      <c r="AI64" t="s">
        <v>100</v>
      </c>
      <c r="AJ64" t="s">
        <v>101</v>
      </c>
      <c r="AK64" t="s">
        <v>102</v>
      </c>
      <c r="AL64" t="s">
        <v>432</v>
      </c>
      <c r="AM64" t="s">
        <v>424</v>
      </c>
      <c r="AN64" t="s">
        <v>433</v>
      </c>
      <c r="AO64" s="17" t="s">
        <v>91</v>
      </c>
    </row>
    <row r="65" spans="1:41" x14ac:dyDescent="0.2">
      <c r="A65" s="46">
        <v>42550.704166659998</v>
      </c>
      <c r="B65" s="46">
        <v>42550</v>
      </c>
      <c r="C65" s="47">
        <v>2016</v>
      </c>
      <c r="D65" s="47">
        <v>9</v>
      </c>
      <c r="E65" s="47">
        <v>2016</v>
      </c>
      <c r="F65" t="s">
        <v>78</v>
      </c>
      <c r="G65" t="s">
        <v>78</v>
      </c>
      <c r="H65" t="s">
        <v>78</v>
      </c>
      <c r="I65" t="s">
        <v>423</v>
      </c>
      <c r="J65" t="s">
        <v>424</v>
      </c>
      <c r="K65" s="48">
        <v>2500</v>
      </c>
      <c r="L65" t="s">
        <v>572</v>
      </c>
      <c r="M65" t="s">
        <v>573</v>
      </c>
      <c r="N65" t="s">
        <v>568</v>
      </c>
      <c r="O65" t="s">
        <v>569</v>
      </c>
      <c r="P65">
        <v>42552</v>
      </c>
      <c r="Q65" t="s">
        <v>571</v>
      </c>
      <c r="R65" t="s">
        <v>565</v>
      </c>
      <c r="S65">
        <v>42542</v>
      </c>
      <c r="T65">
        <v>42555</v>
      </c>
      <c r="U65" t="s">
        <v>571</v>
      </c>
      <c r="V65" t="s">
        <v>92</v>
      </c>
      <c r="W65" t="s">
        <v>93</v>
      </c>
      <c r="X65" t="s">
        <v>133</v>
      </c>
      <c r="Y65" t="s">
        <v>220</v>
      </c>
      <c r="Z65" t="s">
        <v>81</v>
      </c>
      <c r="AA65" t="s">
        <v>82</v>
      </c>
      <c r="AB65" t="s">
        <v>33</v>
      </c>
      <c r="AC65" t="s">
        <v>163</v>
      </c>
      <c r="AD65" t="s">
        <v>164</v>
      </c>
      <c r="AE65" t="s">
        <v>190</v>
      </c>
      <c r="AF65" t="s">
        <v>190</v>
      </c>
      <c r="AG65" t="s">
        <v>191</v>
      </c>
      <c r="AH65" t="s">
        <v>99</v>
      </c>
      <c r="AI65" t="s">
        <v>100</v>
      </c>
      <c r="AJ65" t="s">
        <v>101</v>
      </c>
      <c r="AK65" t="s">
        <v>102</v>
      </c>
      <c r="AL65" t="s">
        <v>432</v>
      </c>
      <c r="AM65" t="s">
        <v>424</v>
      </c>
      <c r="AN65" t="s">
        <v>433</v>
      </c>
      <c r="AO65" s="17" t="s">
        <v>91</v>
      </c>
    </row>
    <row r="66" spans="1:41" x14ac:dyDescent="0.2">
      <c r="A66" s="46">
        <v>42551.97430555</v>
      </c>
      <c r="B66" s="46">
        <v>42552</v>
      </c>
      <c r="C66" s="47">
        <v>2016</v>
      </c>
      <c r="D66" s="47">
        <v>10</v>
      </c>
      <c r="E66" s="47">
        <v>2016</v>
      </c>
      <c r="F66" t="s">
        <v>78</v>
      </c>
      <c r="G66" t="s">
        <v>78</v>
      </c>
      <c r="H66" t="s">
        <v>78</v>
      </c>
      <c r="I66" t="s">
        <v>423</v>
      </c>
      <c r="J66" t="s">
        <v>424</v>
      </c>
      <c r="K66" s="48">
        <v>-2500</v>
      </c>
      <c r="M66" t="s">
        <v>574</v>
      </c>
      <c r="N66" t="s">
        <v>568</v>
      </c>
      <c r="O66" t="s">
        <v>569</v>
      </c>
      <c r="P66">
        <v>42552</v>
      </c>
      <c r="Q66" t="s">
        <v>570</v>
      </c>
      <c r="U66" t="s">
        <v>570</v>
      </c>
      <c r="V66" t="s">
        <v>92</v>
      </c>
      <c r="W66" t="s">
        <v>93</v>
      </c>
      <c r="X66" t="s">
        <v>80</v>
      </c>
      <c r="Y66" t="s">
        <v>571</v>
      </c>
      <c r="Z66" t="s">
        <v>81</v>
      </c>
      <c r="AA66" t="s">
        <v>82</v>
      </c>
      <c r="AB66" t="s">
        <v>33</v>
      </c>
      <c r="AC66" t="s">
        <v>163</v>
      </c>
      <c r="AD66" t="s">
        <v>164</v>
      </c>
      <c r="AE66" t="s">
        <v>190</v>
      </c>
      <c r="AF66" t="s">
        <v>190</v>
      </c>
      <c r="AG66" t="s">
        <v>191</v>
      </c>
      <c r="AH66" t="s">
        <v>99</v>
      </c>
      <c r="AI66" t="s">
        <v>100</v>
      </c>
      <c r="AJ66" t="s">
        <v>101</v>
      </c>
      <c r="AK66" t="s">
        <v>102</v>
      </c>
      <c r="AL66" t="s">
        <v>432</v>
      </c>
      <c r="AM66" t="s">
        <v>424</v>
      </c>
      <c r="AN66" t="s">
        <v>433</v>
      </c>
      <c r="AO66" s="17" t="s">
        <v>120</v>
      </c>
    </row>
    <row r="67" spans="1:41" x14ac:dyDescent="0.2">
      <c r="A67" s="46">
        <v>42467.077777769999</v>
      </c>
      <c r="B67" s="46">
        <v>42467</v>
      </c>
      <c r="C67" s="47">
        <v>2016</v>
      </c>
      <c r="D67" s="47">
        <v>7</v>
      </c>
      <c r="E67" s="47">
        <v>2016</v>
      </c>
      <c r="F67" t="s">
        <v>78</v>
      </c>
      <c r="G67" t="s">
        <v>78</v>
      </c>
      <c r="H67" t="s">
        <v>78</v>
      </c>
      <c r="I67" t="s">
        <v>423</v>
      </c>
      <c r="J67" t="s">
        <v>424</v>
      </c>
      <c r="K67" s="48">
        <v>188.25</v>
      </c>
      <c r="M67" t="s">
        <v>575</v>
      </c>
      <c r="N67" t="s">
        <v>184</v>
      </c>
      <c r="O67" t="s">
        <v>576</v>
      </c>
      <c r="P67">
        <v>42467</v>
      </c>
      <c r="Q67" t="s">
        <v>577</v>
      </c>
      <c r="U67" t="s">
        <v>577</v>
      </c>
      <c r="V67" t="s">
        <v>32</v>
      </c>
      <c r="W67" t="s">
        <v>79</v>
      </c>
      <c r="X67" t="s">
        <v>80</v>
      </c>
      <c r="Y67" t="s">
        <v>578</v>
      </c>
      <c r="Z67" t="s">
        <v>81</v>
      </c>
      <c r="AA67" t="s">
        <v>82</v>
      </c>
      <c r="AB67" t="s">
        <v>38</v>
      </c>
      <c r="AC67" t="s">
        <v>83</v>
      </c>
      <c r="AD67" t="s">
        <v>84</v>
      </c>
      <c r="AE67" t="s">
        <v>136</v>
      </c>
      <c r="AF67" t="s">
        <v>136</v>
      </c>
      <c r="AG67" t="s">
        <v>137</v>
      </c>
      <c r="AH67" t="s">
        <v>87</v>
      </c>
      <c r="AI67" t="s">
        <v>88</v>
      </c>
      <c r="AJ67" t="s">
        <v>89</v>
      </c>
      <c r="AK67" t="s">
        <v>90</v>
      </c>
      <c r="AL67" t="s">
        <v>432</v>
      </c>
      <c r="AM67" t="s">
        <v>424</v>
      </c>
      <c r="AN67" t="s">
        <v>433</v>
      </c>
      <c r="AO67" s="17" t="s">
        <v>120</v>
      </c>
    </row>
    <row r="68" spans="1:41" x14ac:dyDescent="0.2">
      <c r="A68" s="46">
        <v>42503.018055549997</v>
      </c>
      <c r="B68" s="46">
        <v>42503</v>
      </c>
      <c r="C68" s="47">
        <v>2016</v>
      </c>
      <c r="D68" s="47">
        <v>8</v>
      </c>
      <c r="E68" s="47">
        <v>2016</v>
      </c>
      <c r="F68" t="s">
        <v>78</v>
      </c>
      <c r="G68" t="s">
        <v>78</v>
      </c>
      <c r="H68" t="s">
        <v>78</v>
      </c>
      <c r="I68" t="s">
        <v>423</v>
      </c>
      <c r="J68" t="s">
        <v>424</v>
      </c>
      <c r="K68" s="48">
        <v>111.6</v>
      </c>
      <c r="M68" t="s">
        <v>579</v>
      </c>
      <c r="N68" t="s">
        <v>184</v>
      </c>
      <c r="O68" t="s">
        <v>580</v>
      </c>
      <c r="P68">
        <v>42503</v>
      </c>
      <c r="Q68" t="s">
        <v>581</v>
      </c>
      <c r="U68" t="s">
        <v>581</v>
      </c>
      <c r="V68" t="s">
        <v>32</v>
      </c>
      <c r="W68" t="s">
        <v>79</v>
      </c>
      <c r="X68" t="s">
        <v>80</v>
      </c>
      <c r="Y68" t="s">
        <v>582</v>
      </c>
      <c r="Z68" t="s">
        <v>81</v>
      </c>
      <c r="AA68" t="s">
        <v>82</v>
      </c>
      <c r="AB68" t="s">
        <v>38</v>
      </c>
      <c r="AC68" t="s">
        <v>83</v>
      </c>
      <c r="AD68" t="s">
        <v>84</v>
      </c>
      <c r="AE68" t="s">
        <v>136</v>
      </c>
      <c r="AF68" t="s">
        <v>136</v>
      </c>
      <c r="AG68" t="s">
        <v>137</v>
      </c>
      <c r="AH68" t="s">
        <v>87</v>
      </c>
      <c r="AI68" t="s">
        <v>88</v>
      </c>
      <c r="AJ68" t="s">
        <v>89</v>
      </c>
      <c r="AK68" t="s">
        <v>90</v>
      </c>
      <c r="AL68" t="s">
        <v>432</v>
      </c>
      <c r="AM68" t="s">
        <v>424</v>
      </c>
      <c r="AN68" t="s">
        <v>433</v>
      </c>
      <c r="AO68" s="17" t="s">
        <v>91</v>
      </c>
    </row>
    <row r="69" spans="1:41" x14ac:dyDescent="0.2">
      <c r="A69" s="46">
        <v>42578.962500000001</v>
      </c>
      <c r="B69" s="46">
        <v>42579</v>
      </c>
      <c r="C69" s="47">
        <v>2016</v>
      </c>
      <c r="D69" s="47">
        <v>10</v>
      </c>
      <c r="E69" s="47">
        <v>2016</v>
      </c>
      <c r="F69" t="s">
        <v>78</v>
      </c>
      <c r="G69" t="s">
        <v>78</v>
      </c>
      <c r="H69" t="s">
        <v>78</v>
      </c>
      <c r="I69" t="s">
        <v>423</v>
      </c>
      <c r="J69" t="s">
        <v>424</v>
      </c>
      <c r="K69" s="48">
        <v>224</v>
      </c>
      <c r="M69" t="s">
        <v>583</v>
      </c>
      <c r="N69" t="s">
        <v>184</v>
      </c>
      <c r="O69" t="s">
        <v>584</v>
      </c>
      <c r="P69">
        <v>42579</v>
      </c>
      <c r="Q69" t="s">
        <v>585</v>
      </c>
      <c r="U69" t="s">
        <v>585</v>
      </c>
      <c r="V69" t="s">
        <v>32</v>
      </c>
      <c r="W69" t="s">
        <v>79</v>
      </c>
      <c r="X69" t="s">
        <v>80</v>
      </c>
      <c r="Y69" t="s">
        <v>586</v>
      </c>
      <c r="Z69" t="s">
        <v>81</v>
      </c>
      <c r="AA69" t="s">
        <v>82</v>
      </c>
      <c r="AB69" t="s">
        <v>38</v>
      </c>
      <c r="AC69" t="s">
        <v>83</v>
      </c>
      <c r="AD69" t="s">
        <v>84</v>
      </c>
      <c r="AE69" t="s">
        <v>136</v>
      </c>
      <c r="AF69" t="s">
        <v>136</v>
      </c>
      <c r="AG69" t="s">
        <v>137</v>
      </c>
      <c r="AH69" t="s">
        <v>87</v>
      </c>
      <c r="AI69" t="s">
        <v>88</v>
      </c>
      <c r="AJ69" t="s">
        <v>89</v>
      </c>
      <c r="AK69" t="s">
        <v>90</v>
      </c>
      <c r="AL69" t="s">
        <v>432</v>
      </c>
      <c r="AM69" t="s">
        <v>424</v>
      </c>
      <c r="AN69" t="s">
        <v>433</v>
      </c>
      <c r="AO69" s="17" t="s">
        <v>91</v>
      </c>
    </row>
    <row r="70" spans="1:41" x14ac:dyDescent="0.2">
      <c r="A70" s="46">
        <v>42466.536111109999</v>
      </c>
      <c r="B70" s="46">
        <v>42465</v>
      </c>
      <c r="C70" s="47">
        <v>2016</v>
      </c>
      <c r="D70" s="47">
        <v>7</v>
      </c>
      <c r="E70" s="47">
        <v>2016</v>
      </c>
      <c r="F70" t="s">
        <v>78</v>
      </c>
      <c r="G70" t="s">
        <v>78</v>
      </c>
      <c r="H70" t="s">
        <v>78</v>
      </c>
      <c r="I70" t="s">
        <v>423</v>
      </c>
      <c r="J70" t="s">
        <v>424</v>
      </c>
      <c r="K70" s="48">
        <v>188.25</v>
      </c>
      <c r="L70" t="s">
        <v>587</v>
      </c>
      <c r="M70" t="s">
        <v>588</v>
      </c>
      <c r="N70" t="s">
        <v>184</v>
      </c>
      <c r="O70" t="s">
        <v>576</v>
      </c>
      <c r="P70">
        <v>42467</v>
      </c>
      <c r="Q70" t="s">
        <v>578</v>
      </c>
      <c r="R70" t="s">
        <v>393</v>
      </c>
      <c r="S70">
        <v>42465</v>
      </c>
      <c r="T70">
        <v>42467</v>
      </c>
      <c r="U70" t="s">
        <v>578</v>
      </c>
      <c r="V70" t="s">
        <v>92</v>
      </c>
      <c r="W70" t="s">
        <v>93</v>
      </c>
      <c r="X70" t="s">
        <v>135</v>
      </c>
      <c r="Y70" t="s">
        <v>493</v>
      </c>
      <c r="Z70" t="s">
        <v>81</v>
      </c>
      <c r="AA70" t="s">
        <v>82</v>
      </c>
      <c r="AB70" t="s">
        <v>38</v>
      </c>
      <c r="AC70" t="s">
        <v>83</v>
      </c>
      <c r="AD70" t="s">
        <v>84</v>
      </c>
      <c r="AE70" t="s">
        <v>136</v>
      </c>
      <c r="AF70" t="s">
        <v>136</v>
      </c>
      <c r="AG70" t="s">
        <v>137</v>
      </c>
      <c r="AH70" t="s">
        <v>87</v>
      </c>
      <c r="AI70" t="s">
        <v>88</v>
      </c>
      <c r="AJ70" t="s">
        <v>89</v>
      </c>
      <c r="AK70" t="s">
        <v>90</v>
      </c>
      <c r="AL70" t="s">
        <v>432</v>
      </c>
      <c r="AM70" t="s">
        <v>424</v>
      </c>
      <c r="AN70" t="s">
        <v>433</v>
      </c>
      <c r="AO70" s="17" t="s">
        <v>91</v>
      </c>
    </row>
    <row r="71" spans="1:41" x14ac:dyDescent="0.2">
      <c r="A71" s="46">
        <v>42502.722916660001</v>
      </c>
      <c r="B71" s="46">
        <v>42502</v>
      </c>
      <c r="C71" s="47">
        <v>2016</v>
      </c>
      <c r="D71" s="47">
        <v>8</v>
      </c>
      <c r="E71" s="47">
        <v>2016</v>
      </c>
      <c r="F71" t="s">
        <v>78</v>
      </c>
      <c r="G71" t="s">
        <v>78</v>
      </c>
      <c r="H71" t="s">
        <v>78</v>
      </c>
      <c r="I71" t="s">
        <v>423</v>
      </c>
      <c r="J71" t="s">
        <v>424</v>
      </c>
      <c r="K71" s="52">
        <v>111.6</v>
      </c>
      <c r="L71" t="s">
        <v>533</v>
      </c>
      <c r="M71" t="s">
        <v>589</v>
      </c>
      <c r="N71" t="s">
        <v>184</v>
      </c>
      <c r="O71" t="s">
        <v>580</v>
      </c>
      <c r="P71" s="46">
        <v>42503</v>
      </c>
      <c r="Q71" t="s">
        <v>582</v>
      </c>
      <c r="R71" t="s">
        <v>492</v>
      </c>
      <c r="S71" s="46">
        <v>42502</v>
      </c>
      <c r="T71" s="46">
        <v>42503</v>
      </c>
      <c r="U71" t="s">
        <v>582</v>
      </c>
      <c r="V71" t="s">
        <v>92</v>
      </c>
      <c r="W71" t="s">
        <v>93</v>
      </c>
      <c r="X71" t="s">
        <v>135</v>
      </c>
      <c r="Y71" t="s">
        <v>493</v>
      </c>
      <c r="Z71" t="s">
        <v>81</v>
      </c>
      <c r="AA71" t="s">
        <v>82</v>
      </c>
      <c r="AB71" t="s">
        <v>38</v>
      </c>
      <c r="AC71" t="s">
        <v>83</v>
      </c>
      <c r="AD71" t="s">
        <v>84</v>
      </c>
      <c r="AE71" t="s">
        <v>136</v>
      </c>
      <c r="AF71" t="s">
        <v>136</v>
      </c>
      <c r="AG71" t="s">
        <v>137</v>
      </c>
      <c r="AH71" t="s">
        <v>87</v>
      </c>
      <c r="AI71" t="s">
        <v>88</v>
      </c>
      <c r="AJ71" t="s">
        <v>89</v>
      </c>
      <c r="AK71" t="s">
        <v>90</v>
      </c>
      <c r="AL71" t="s">
        <v>432</v>
      </c>
      <c r="AM71" t="s">
        <v>424</v>
      </c>
      <c r="AN71" t="s">
        <v>433</v>
      </c>
      <c r="AO71" s="17" t="s">
        <v>91</v>
      </c>
    </row>
    <row r="72" spans="1:41" x14ac:dyDescent="0.2">
      <c r="A72" s="46">
        <v>42578.704861110004</v>
      </c>
      <c r="B72" s="46">
        <v>42578</v>
      </c>
      <c r="C72" s="47">
        <v>2016</v>
      </c>
      <c r="D72" s="47">
        <v>10</v>
      </c>
      <c r="E72" s="47">
        <v>2016</v>
      </c>
      <c r="F72" t="s">
        <v>78</v>
      </c>
      <c r="G72" t="s">
        <v>78</v>
      </c>
      <c r="H72" t="s">
        <v>78</v>
      </c>
      <c r="I72" t="s">
        <v>423</v>
      </c>
      <c r="J72" t="s">
        <v>424</v>
      </c>
      <c r="K72" s="48">
        <v>224</v>
      </c>
      <c r="L72" t="s">
        <v>535</v>
      </c>
      <c r="M72" t="s">
        <v>590</v>
      </c>
      <c r="N72" t="s">
        <v>184</v>
      </c>
      <c r="O72" t="s">
        <v>584</v>
      </c>
      <c r="P72">
        <v>42579</v>
      </c>
      <c r="Q72" t="s">
        <v>586</v>
      </c>
      <c r="R72" t="s">
        <v>393</v>
      </c>
      <c r="S72">
        <v>42578</v>
      </c>
      <c r="T72">
        <v>42579</v>
      </c>
      <c r="U72" t="s">
        <v>586</v>
      </c>
      <c r="V72" t="s">
        <v>92</v>
      </c>
      <c r="W72" t="s">
        <v>93</v>
      </c>
      <c r="X72" t="s">
        <v>135</v>
      </c>
      <c r="Y72" t="s">
        <v>493</v>
      </c>
      <c r="Z72" t="s">
        <v>81</v>
      </c>
      <c r="AA72" t="s">
        <v>82</v>
      </c>
      <c r="AB72" t="s">
        <v>38</v>
      </c>
      <c r="AC72" t="s">
        <v>83</v>
      </c>
      <c r="AD72" t="s">
        <v>84</v>
      </c>
      <c r="AE72" t="s">
        <v>136</v>
      </c>
      <c r="AF72" t="s">
        <v>136</v>
      </c>
      <c r="AG72" t="s">
        <v>137</v>
      </c>
      <c r="AH72" t="s">
        <v>87</v>
      </c>
      <c r="AI72" t="s">
        <v>88</v>
      </c>
      <c r="AJ72" t="s">
        <v>89</v>
      </c>
      <c r="AK72" t="s">
        <v>90</v>
      </c>
      <c r="AL72" t="s">
        <v>432</v>
      </c>
      <c r="AM72" t="s">
        <v>424</v>
      </c>
      <c r="AN72" t="s">
        <v>433</v>
      </c>
      <c r="AO72" s="17" t="s">
        <v>120</v>
      </c>
    </row>
    <row r="73" spans="1:41" x14ac:dyDescent="0.2">
      <c r="A73" s="46">
        <v>42467.077777769999</v>
      </c>
      <c r="B73" s="46">
        <v>42467</v>
      </c>
      <c r="C73" s="47">
        <v>2016</v>
      </c>
      <c r="D73" s="47">
        <v>7</v>
      </c>
      <c r="E73" s="47">
        <v>2016</v>
      </c>
      <c r="F73" t="s">
        <v>78</v>
      </c>
      <c r="G73" t="s">
        <v>78</v>
      </c>
      <c r="H73" t="s">
        <v>78</v>
      </c>
      <c r="I73" t="s">
        <v>423</v>
      </c>
      <c r="J73" t="s">
        <v>424</v>
      </c>
      <c r="K73" s="48">
        <v>-188.25</v>
      </c>
      <c r="M73" t="s">
        <v>591</v>
      </c>
      <c r="N73" t="s">
        <v>184</v>
      </c>
      <c r="O73" t="s">
        <v>576</v>
      </c>
      <c r="P73" s="46">
        <v>42467</v>
      </c>
      <c r="Q73" t="s">
        <v>577</v>
      </c>
      <c r="U73" t="s">
        <v>577</v>
      </c>
      <c r="V73" t="s">
        <v>92</v>
      </c>
      <c r="W73" t="s">
        <v>93</v>
      </c>
      <c r="X73" t="s">
        <v>80</v>
      </c>
      <c r="Y73" t="s">
        <v>578</v>
      </c>
      <c r="Z73" t="s">
        <v>81</v>
      </c>
      <c r="AA73" t="s">
        <v>82</v>
      </c>
      <c r="AB73" t="s">
        <v>38</v>
      </c>
      <c r="AC73" t="s">
        <v>83</v>
      </c>
      <c r="AD73" t="s">
        <v>84</v>
      </c>
      <c r="AE73" t="s">
        <v>136</v>
      </c>
      <c r="AF73" t="s">
        <v>136</v>
      </c>
      <c r="AG73" t="s">
        <v>137</v>
      </c>
      <c r="AH73" t="s">
        <v>87</v>
      </c>
      <c r="AI73" t="s">
        <v>88</v>
      </c>
      <c r="AJ73" t="s">
        <v>89</v>
      </c>
      <c r="AK73" t="s">
        <v>90</v>
      </c>
      <c r="AL73" t="s">
        <v>432</v>
      </c>
      <c r="AM73" t="s">
        <v>424</v>
      </c>
      <c r="AN73" t="s">
        <v>433</v>
      </c>
      <c r="AO73" s="17" t="s">
        <v>120</v>
      </c>
    </row>
    <row r="74" spans="1:41" x14ac:dyDescent="0.2">
      <c r="A74" s="46">
        <v>42503.018055549997</v>
      </c>
      <c r="B74" s="46">
        <v>42503</v>
      </c>
      <c r="C74" s="47">
        <v>2016</v>
      </c>
      <c r="D74" s="47">
        <v>8</v>
      </c>
      <c r="E74" s="47">
        <v>2016</v>
      </c>
      <c r="F74" t="s">
        <v>78</v>
      </c>
      <c r="G74" t="s">
        <v>78</v>
      </c>
      <c r="H74" t="s">
        <v>78</v>
      </c>
      <c r="I74" t="s">
        <v>423</v>
      </c>
      <c r="J74" t="s">
        <v>424</v>
      </c>
      <c r="K74" s="52">
        <v>-111.6</v>
      </c>
      <c r="M74" t="s">
        <v>592</v>
      </c>
      <c r="N74" t="s">
        <v>184</v>
      </c>
      <c r="O74" t="s">
        <v>580</v>
      </c>
      <c r="P74" s="46">
        <v>42503</v>
      </c>
      <c r="Q74" t="s">
        <v>581</v>
      </c>
      <c r="U74" t="s">
        <v>581</v>
      </c>
      <c r="V74" t="s">
        <v>92</v>
      </c>
      <c r="W74" t="s">
        <v>93</v>
      </c>
      <c r="X74" t="s">
        <v>80</v>
      </c>
      <c r="Y74" t="s">
        <v>582</v>
      </c>
      <c r="Z74" t="s">
        <v>81</v>
      </c>
      <c r="AA74" t="s">
        <v>82</v>
      </c>
      <c r="AB74" t="s">
        <v>38</v>
      </c>
      <c r="AC74" t="s">
        <v>83</v>
      </c>
      <c r="AD74" t="s">
        <v>84</v>
      </c>
      <c r="AE74" t="s">
        <v>136</v>
      </c>
      <c r="AF74" t="s">
        <v>136</v>
      </c>
      <c r="AG74" t="s">
        <v>137</v>
      </c>
      <c r="AH74" t="s">
        <v>87</v>
      </c>
      <c r="AI74" t="s">
        <v>88</v>
      </c>
      <c r="AJ74" t="s">
        <v>89</v>
      </c>
      <c r="AK74" t="s">
        <v>90</v>
      </c>
      <c r="AL74" t="s">
        <v>432</v>
      </c>
      <c r="AM74" t="s">
        <v>424</v>
      </c>
      <c r="AN74" t="s">
        <v>433</v>
      </c>
      <c r="AO74" s="17" t="s">
        <v>120</v>
      </c>
    </row>
    <row r="75" spans="1:41" x14ac:dyDescent="0.2">
      <c r="A75" s="46">
        <v>42578.962500000001</v>
      </c>
      <c r="B75" s="46">
        <v>42579</v>
      </c>
      <c r="C75" s="47">
        <v>2016</v>
      </c>
      <c r="D75" s="47">
        <v>10</v>
      </c>
      <c r="E75" s="47">
        <v>2016</v>
      </c>
      <c r="F75" t="s">
        <v>78</v>
      </c>
      <c r="G75" t="s">
        <v>78</v>
      </c>
      <c r="H75" t="s">
        <v>78</v>
      </c>
      <c r="I75" t="s">
        <v>423</v>
      </c>
      <c r="J75" t="s">
        <v>424</v>
      </c>
      <c r="K75" s="48">
        <v>-224</v>
      </c>
      <c r="M75" t="s">
        <v>593</v>
      </c>
      <c r="N75" t="s">
        <v>184</v>
      </c>
      <c r="O75" t="s">
        <v>584</v>
      </c>
      <c r="P75">
        <v>42579</v>
      </c>
      <c r="Q75" t="s">
        <v>585</v>
      </c>
      <c r="U75" t="s">
        <v>585</v>
      </c>
      <c r="V75" t="s">
        <v>92</v>
      </c>
      <c r="W75" t="s">
        <v>93</v>
      </c>
      <c r="X75" t="s">
        <v>80</v>
      </c>
      <c r="Y75" t="s">
        <v>586</v>
      </c>
      <c r="Z75" t="s">
        <v>81</v>
      </c>
      <c r="AA75" t="s">
        <v>82</v>
      </c>
      <c r="AB75" t="s">
        <v>38</v>
      </c>
      <c r="AC75" t="s">
        <v>83</v>
      </c>
      <c r="AD75" t="s">
        <v>84</v>
      </c>
      <c r="AE75" t="s">
        <v>136</v>
      </c>
      <c r="AF75" t="s">
        <v>136</v>
      </c>
      <c r="AG75" t="s">
        <v>137</v>
      </c>
      <c r="AH75" t="s">
        <v>87</v>
      </c>
      <c r="AI75" t="s">
        <v>88</v>
      </c>
      <c r="AJ75" t="s">
        <v>89</v>
      </c>
      <c r="AK75" t="s">
        <v>90</v>
      </c>
      <c r="AL75" t="s">
        <v>432</v>
      </c>
      <c r="AM75" t="s">
        <v>424</v>
      </c>
      <c r="AN75" t="s">
        <v>433</v>
      </c>
      <c r="AO75" s="17" t="s">
        <v>120</v>
      </c>
    </row>
    <row r="76" spans="1:41" x14ac:dyDescent="0.2">
      <c r="A76" s="46">
        <v>42663.713194440003</v>
      </c>
      <c r="B76" s="46">
        <v>42643</v>
      </c>
      <c r="C76" s="47">
        <v>2016</v>
      </c>
      <c r="D76" s="47">
        <v>12</v>
      </c>
      <c r="E76" s="47">
        <v>2016</v>
      </c>
      <c r="F76" t="s">
        <v>78</v>
      </c>
      <c r="G76" t="s">
        <v>78</v>
      </c>
      <c r="H76" t="s">
        <v>78</v>
      </c>
      <c r="I76" t="s">
        <v>423</v>
      </c>
      <c r="J76" t="s">
        <v>424</v>
      </c>
      <c r="K76" s="48">
        <v>3715</v>
      </c>
      <c r="L76" t="s">
        <v>594</v>
      </c>
      <c r="M76" t="s">
        <v>595</v>
      </c>
      <c r="N76" t="s">
        <v>596</v>
      </c>
      <c r="O76" t="s">
        <v>597</v>
      </c>
      <c r="P76">
        <v>42668</v>
      </c>
      <c r="Q76" t="s">
        <v>598</v>
      </c>
      <c r="R76" t="s">
        <v>599</v>
      </c>
      <c r="S76">
        <v>42648</v>
      </c>
      <c r="T76">
        <v>42668</v>
      </c>
      <c r="U76" t="s">
        <v>598</v>
      </c>
      <c r="V76" t="s">
        <v>92</v>
      </c>
      <c r="W76" t="s">
        <v>93</v>
      </c>
      <c r="X76" t="s">
        <v>133</v>
      </c>
      <c r="Z76" t="s">
        <v>81</v>
      </c>
      <c r="AA76" t="s">
        <v>82</v>
      </c>
      <c r="AB76" t="s">
        <v>37</v>
      </c>
      <c r="AC76" t="s">
        <v>83</v>
      </c>
      <c r="AD76" t="s">
        <v>84</v>
      </c>
      <c r="AE76" t="s">
        <v>85</v>
      </c>
      <c r="AF76" t="s">
        <v>85</v>
      </c>
      <c r="AG76" t="s">
        <v>86</v>
      </c>
      <c r="AH76" t="s">
        <v>196</v>
      </c>
      <c r="AI76" t="s">
        <v>196</v>
      </c>
      <c r="AJ76" t="s">
        <v>197</v>
      </c>
      <c r="AK76" t="s">
        <v>198</v>
      </c>
      <c r="AL76" t="s">
        <v>432</v>
      </c>
      <c r="AM76" t="s">
        <v>424</v>
      </c>
      <c r="AN76" t="s">
        <v>433</v>
      </c>
      <c r="AO76" s="17" t="s">
        <v>120</v>
      </c>
    </row>
    <row r="77" spans="1:41" x14ac:dyDescent="0.2">
      <c r="A77" s="46">
        <v>42349.00902777</v>
      </c>
      <c r="B77" s="46">
        <v>42349</v>
      </c>
      <c r="C77" s="47">
        <v>2016</v>
      </c>
      <c r="D77" s="47">
        <v>3</v>
      </c>
      <c r="E77" s="47">
        <v>2016</v>
      </c>
      <c r="F77" t="s">
        <v>78</v>
      </c>
      <c r="G77" t="s">
        <v>189</v>
      </c>
      <c r="H77" t="s">
        <v>189</v>
      </c>
      <c r="I77" t="s">
        <v>423</v>
      </c>
      <c r="J77" t="s">
        <v>424</v>
      </c>
      <c r="K77" s="48">
        <v>1561.05</v>
      </c>
      <c r="M77" t="s">
        <v>347</v>
      </c>
      <c r="N77" t="s">
        <v>348</v>
      </c>
      <c r="O77" t="s">
        <v>349</v>
      </c>
      <c r="P77">
        <v>42349</v>
      </c>
      <c r="Q77" t="s">
        <v>394</v>
      </c>
      <c r="U77" t="s">
        <v>394</v>
      </c>
      <c r="V77" t="s">
        <v>32</v>
      </c>
      <c r="W77" t="s">
        <v>79</v>
      </c>
      <c r="X77" t="s">
        <v>80</v>
      </c>
      <c r="Y77" t="s">
        <v>350</v>
      </c>
      <c r="Z77" t="s">
        <v>81</v>
      </c>
      <c r="AA77" t="s">
        <v>82</v>
      </c>
      <c r="AB77" t="s">
        <v>38</v>
      </c>
      <c r="AC77" t="s">
        <v>83</v>
      </c>
      <c r="AD77" t="s">
        <v>84</v>
      </c>
      <c r="AE77" t="s">
        <v>85</v>
      </c>
      <c r="AF77" t="s">
        <v>85</v>
      </c>
      <c r="AG77" t="s">
        <v>86</v>
      </c>
      <c r="AH77" t="s">
        <v>87</v>
      </c>
      <c r="AI77" t="s">
        <v>88</v>
      </c>
      <c r="AJ77" t="s">
        <v>89</v>
      </c>
      <c r="AK77" t="s">
        <v>90</v>
      </c>
      <c r="AL77" t="s">
        <v>432</v>
      </c>
      <c r="AM77" t="s">
        <v>424</v>
      </c>
      <c r="AN77" t="s">
        <v>433</v>
      </c>
      <c r="AO77" s="17" t="s">
        <v>120</v>
      </c>
    </row>
    <row r="78" spans="1:41" x14ac:dyDescent="0.2">
      <c r="A78" s="46">
        <v>42389.086805550003</v>
      </c>
      <c r="B78" s="46">
        <v>42389</v>
      </c>
      <c r="C78" s="47">
        <v>2016</v>
      </c>
      <c r="D78" s="47">
        <v>4</v>
      </c>
      <c r="E78" s="47">
        <v>2016</v>
      </c>
      <c r="F78" t="s">
        <v>78</v>
      </c>
      <c r="G78" t="s">
        <v>189</v>
      </c>
      <c r="H78" t="s">
        <v>189</v>
      </c>
      <c r="I78" t="s">
        <v>423</v>
      </c>
      <c r="J78" t="s">
        <v>424</v>
      </c>
      <c r="K78" s="48">
        <v>656.65</v>
      </c>
      <c r="M78" t="s">
        <v>347</v>
      </c>
      <c r="N78" t="s">
        <v>348</v>
      </c>
      <c r="O78" t="s">
        <v>600</v>
      </c>
      <c r="P78">
        <v>42389</v>
      </c>
      <c r="Q78" t="s">
        <v>601</v>
      </c>
      <c r="U78" t="s">
        <v>601</v>
      </c>
      <c r="V78" t="s">
        <v>32</v>
      </c>
      <c r="W78" t="s">
        <v>79</v>
      </c>
      <c r="X78" t="s">
        <v>80</v>
      </c>
      <c r="Y78" t="s">
        <v>602</v>
      </c>
      <c r="Z78" t="s">
        <v>81</v>
      </c>
      <c r="AA78" t="s">
        <v>82</v>
      </c>
      <c r="AB78" t="s">
        <v>38</v>
      </c>
      <c r="AC78" t="s">
        <v>83</v>
      </c>
      <c r="AD78" t="s">
        <v>84</v>
      </c>
      <c r="AE78" t="s">
        <v>85</v>
      </c>
      <c r="AF78" t="s">
        <v>85</v>
      </c>
      <c r="AG78" t="s">
        <v>86</v>
      </c>
      <c r="AH78" t="s">
        <v>87</v>
      </c>
      <c r="AI78" t="s">
        <v>88</v>
      </c>
      <c r="AJ78" t="s">
        <v>89</v>
      </c>
      <c r="AK78" t="s">
        <v>90</v>
      </c>
      <c r="AL78" t="s">
        <v>432</v>
      </c>
      <c r="AM78" t="s">
        <v>424</v>
      </c>
      <c r="AN78" t="s">
        <v>433</v>
      </c>
      <c r="AO78" s="17" t="s">
        <v>120</v>
      </c>
    </row>
    <row r="79" spans="1:41" x14ac:dyDescent="0.2">
      <c r="A79" s="46">
        <v>42432.961111110002</v>
      </c>
      <c r="B79" s="46">
        <v>42433</v>
      </c>
      <c r="C79" s="47">
        <v>2016</v>
      </c>
      <c r="D79" s="47">
        <v>6</v>
      </c>
      <c r="E79" s="47">
        <v>2016</v>
      </c>
      <c r="F79" t="s">
        <v>78</v>
      </c>
      <c r="G79" t="s">
        <v>189</v>
      </c>
      <c r="H79" t="s">
        <v>189</v>
      </c>
      <c r="I79" t="s">
        <v>423</v>
      </c>
      <c r="J79" t="s">
        <v>424</v>
      </c>
      <c r="K79" s="48">
        <v>835.15</v>
      </c>
      <c r="M79" t="s">
        <v>347</v>
      </c>
      <c r="N79" t="s">
        <v>348</v>
      </c>
      <c r="O79" t="s">
        <v>603</v>
      </c>
      <c r="P79">
        <v>42433</v>
      </c>
      <c r="Q79" t="s">
        <v>604</v>
      </c>
      <c r="U79" t="s">
        <v>604</v>
      </c>
      <c r="V79" t="s">
        <v>32</v>
      </c>
      <c r="W79" t="s">
        <v>79</v>
      </c>
      <c r="X79" t="s">
        <v>80</v>
      </c>
      <c r="Y79" t="s">
        <v>605</v>
      </c>
      <c r="Z79" t="s">
        <v>81</v>
      </c>
      <c r="AA79" t="s">
        <v>82</v>
      </c>
      <c r="AB79" t="s">
        <v>38</v>
      </c>
      <c r="AC79" t="s">
        <v>83</v>
      </c>
      <c r="AD79" t="s">
        <v>84</v>
      </c>
      <c r="AE79" t="s">
        <v>85</v>
      </c>
      <c r="AF79" t="s">
        <v>85</v>
      </c>
      <c r="AG79" t="s">
        <v>86</v>
      </c>
      <c r="AH79" t="s">
        <v>87</v>
      </c>
      <c r="AI79" t="s">
        <v>88</v>
      </c>
      <c r="AJ79" t="s">
        <v>89</v>
      </c>
      <c r="AK79" t="s">
        <v>90</v>
      </c>
      <c r="AL79" t="s">
        <v>432</v>
      </c>
      <c r="AM79" t="s">
        <v>424</v>
      </c>
      <c r="AN79" t="s">
        <v>433</v>
      </c>
      <c r="AO79" s="17" t="s">
        <v>120</v>
      </c>
    </row>
    <row r="80" spans="1:41" x14ac:dyDescent="0.2">
      <c r="A80" s="46">
        <v>42531.067361109999</v>
      </c>
      <c r="B80" s="46">
        <v>42531</v>
      </c>
      <c r="C80" s="47">
        <v>2016</v>
      </c>
      <c r="D80" s="47">
        <v>9</v>
      </c>
      <c r="E80" s="47">
        <v>2016</v>
      </c>
      <c r="F80" t="s">
        <v>78</v>
      </c>
      <c r="G80" t="s">
        <v>78</v>
      </c>
      <c r="H80" t="s">
        <v>78</v>
      </c>
      <c r="I80" t="s">
        <v>423</v>
      </c>
      <c r="J80" t="s">
        <v>424</v>
      </c>
      <c r="K80" s="48">
        <v>1882.58</v>
      </c>
      <c r="M80" t="s">
        <v>347</v>
      </c>
      <c r="N80" t="s">
        <v>348</v>
      </c>
      <c r="O80" t="s">
        <v>606</v>
      </c>
      <c r="P80">
        <v>42531</v>
      </c>
      <c r="Q80" t="s">
        <v>607</v>
      </c>
      <c r="U80" t="s">
        <v>607</v>
      </c>
      <c r="V80" t="s">
        <v>32</v>
      </c>
      <c r="W80" t="s">
        <v>79</v>
      </c>
      <c r="X80" t="s">
        <v>80</v>
      </c>
      <c r="Y80" t="s">
        <v>608</v>
      </c>
      <c r="Z80" t="s">
        <v>81</v>
      </c>
      <c r="AA80" t="s">
        <v>82</v>
      </c>
      <c r="AB80" t="s">
        <v>38</v>
      </c>
      <c r="AC80" t="s">
        <v>83</v>
      </c>
      <c r="AD80" t="s">
        <v>84</v>
      </c>
      <c r="AE80" t="s">
        <v>85</v>
      </c>
      <c r="AF80" t="s">
        <v>85</v>
      </c>
      <c r="AG80" t="s">
        <v>86</v>
      </c>
      <c r="AH80" t="s">
        <v>87</v>
      </c>
      <c r="AI80" t="s">
        <v>88</v>
      </c>
      <c r="AJ80" t="s">
        <v>89</v>
      </c>
      <c r="AK80" t="s">
        <v>90</v>
      </c>
      <c r="AL80" t="s">
        <v>432</v>
      </c>
      <c r="AM80" t="s">
        <v>424</v>
      </c>
      <c r="AN80" t="s">
        <v>433</v>
      </c>
      <c r="AO80" s="17" t="s">
        <v>120</v>
      </c>
    </row>
    <row r="81" spans="1:41" x14ac:dyDescent="0.2">
      <c r="A81" s="46">
        <v>42570.96875</v>
      </c>
      <c r="B81" s="46">
        <v>42571</v>
      </c>
      <c r="C81" s="47">
        <v>2016</v>
      </c>
      <c r="D81" s="47">
        <v>10</v>
      </c>
      <c r="E81" s="47">
        <v>2016</v>
      </c>
      <c r="F81" t="s">
        <v>78</v>
      </c>
      <c r="G81" t="s">
        <v>78</v>
      </c>
      <c r="H81" t="s">
        <v>78</v>
      </c>
      <c r="I81" t="s">
        <v>423</v>
      </c>
      <c r="J81" t="s">
        <v>424</v>
      </c>
      <c r="K81" s="48">
        <v>353.2</v>
      </c>
      <c r="M81" t="s">
        <v>347</v>
      </c>
      <c r="N81" t="s">
        <v>348</v>
      </c>
      <c r="O81" t="s">
        <v>609</v>
      </c>
      <c r="P81">
        <v>42571</v>
      </c>
      <c r="Q81" t="s">
        <v>610</v>
      </c>
      <c r="U81" t="s">
        <v>610</v>
      </c>
      <c r="V81" t="s">
        <v>32</v>
      </c>
      <c r="W81" t="s">
        <v>79</v>
      </c>
      <c r="X81" t="s">
        <v>80</v>
      </c>
      <c r="Y81" t="s">
        <v>611</v>
      </c>
      <c r="Z81" t="s">
        <v>81</v>
      </c>
      <c r="AA81" t="s">
        <v>82</v>
      </c>
      <c r="AB81" t="s">
        <v>38</v>
      </c>
      <c r="AC81" t="s">
        <v>83</v>
      </c>
      <c r="AD81" t="s">
        <v>84</v>
      </c>
      <c r="AE81" t="s">
        <v>85</v>
      </c>
      <c r="AF81" t="s">
        <v>85</v>
      </c>
      <c r="AG81" t="s">
        <v>86</v>
      </c>
      <c r="AH81" t="s">
        <v>87</v>
      </c>
      <c r="AI81" t="s">
        <v>88</v>
      </c>
      <c r="AJ81" t="s">
        <v>89</v>
      </c>
      <c r="AK81" t="s">
        <v>90</v>
      </c>
      <c r="AL81" t="s">
        <v>432</v>
      </c>
      <c r="AM81" t="s">
        <v>424</v>
      </c>
      <c r="AN81" t="s">
        <v>433</v>
      </c>
      <c r="AO81" s="17" t="s">
        <v>91</v>
      </c>
    </row>
    <row r="82" spans="1:41" x14ac:dyDescent="0.2">
      <c r="A82" s="46">
        <v>42346.50694444</v>
      </c>
      <c r="B82" s="46">
        <v>42346</v>
      </c>
      <c r="C82" s="47">
        <v>2016</v>
      </c>
      <c r="D82" s="47">
        <v>3</v>
      </c>
      <c r="E82" s="47">
        <v>2016</v>
      </c>
      <c r="F82" t="s">
        <v>78</v>
      </c>
      <c r="G82" t="s">
        <v>189</v>
      </c>
      <c r="H82" t="s">
        <v>189</v>
      </c>
      <c r="I82" t="s">
        <v>423</v>
      </c>
      <c r="J82" t="s">
        <v>424</v>
      </c>
      <c r="K82" s="48">
        <v>1561.05</v>
      </c>
      <c r="L82" t="s">
        <v>346</v>
      </c>
      <c r="M82" t="s">
        <v>347</v>
      </c>
      <c r="N82" t="s">
        <v>348</v>
      </c>
      <c r="O82" t="s">
        <v>349</v>
      </c>
      <c r="P82">
        <v>42349</v>
      </c>
      <c r="Q82" t="s">
        <v>350</v>
      </c>
      <c r="R82" t="s">
        <v>351</v>
      </c>
      <c r="S82">
        <v>42320</v>
      </c>
      <c r="T82">
        <v>42351</v>
      </c>
      <c r="U82" t="s">
        <v>350</v>
      </c>
      <c r="V82" t="s">
        <v>92</v>
      </c>
      <c r="W82" t="s">
        <v>93</v>
      </c>
      <c r="X82" t="s">
        <v>138</v>
      </c>
      <c r="Y82" t="s">
        <v>352</v>
      </c>
      <c r="Z82" t="s">
        <v>81</v>
      </c>
      <c r="AA82" t="s">
        <v>82</v>
      </c>
      <c r="AB82" t="s">
        <v>38</v>
      </c>
      <c r="AC82" t="s">
        <v>83</v>
      </c>
      <c r="AD82" t="s">
        <v>84</v>
      </c>
      <c r="AE82" t="s">
        <v>85</v>
      </c>
      <c r="AF82" t="s">
        <v>85</v>
      </c>
      <c r="AG82" t="s">
        <v>86</v>
      </c>
      <c r="AH82" t="s">
        <v>87</v>
      </c>
      <c r="AI82" t="s">
        <v>88</v>
      </c>
      <c r="AJ82" t="s">
        <v>89</v>
      </c>
      <c r="AK82" t="s">
        <v>90</v>
      </c>
      <c r="AL82" t="s">
        <v>432</v>
      </c>
      <c r="AM82" t="s">
        <v>424</v>
      </c>
      <c r="AN82" t="s">
        <v>433</v>
      </c>
      <c r="AO82" s="17" t="s">
        <v>91</v>
      </c>
    </row>
    <row r="83" spans="1:41" x14ac:dyDescent="0.2">
      <c r="A83" s="46">
        <v>42384.390277769999</v>
      </c>
      <c r="B83" s="46">
        <v>42384</v>
      </c>
      <c r="C83" s="47">
        <v>2016</v>
      </c>
      <c r="D83" s="47">
        <v>4</v>
      </c>
      <c r="E83" s="47">
        <v>2016</v>
      </c>
      <c r="F83" t="s">
        <v>78</v>
      </c>
      <c r="G83" t="s">
        <v>189</v>
      </c>
      <c r="H83" t="s">
        <v>189</v>
      </c>
      <c r="I83" t="s">
        <v>423</v>
      </c>
      <c r="J83" t="s">
        <v>424</v>
      </c>
      <c r="K83" s="52">
        <v>656.65</v>
      </c>
      <c r="L83" t="s">
        <v>612</v>
      </c>
      <c r="M83" t="s">
        <v>347</v>
      </c>
      <c r="N83" t="s">
        <v>348</v>
      </c>
      <c r="O83" t="s">
        <v>600</v>
      </c>
      <c r="P83" s="46">
        <v>42389</v>
      </c>
      <c r="Q83" t="s">
        <v>602</v>
      </c>
      <c r="R83" t="s">
        <v>351</v>
      </c>
      <c r="S83" s="46">
        <v>42359</v>
      </c>
      <c r="T83" s="46">
        <v>42389</v>
      </c>
      <c r="U83" t="s">
        <v>602</v>
      </c>
      <c r="V83" t="s">
        <v>92</v>
      </c>
      <c r="W83" t="s">
        <v>93</v>
      </c>
      <c r="X83" t="s">
        <v>138</v>
      </c>
      <c r="Y83" t="s">
        <v>352</v>
      </c>
      <c r="Z83" t="s">
        <v>81</v>
      </c>
      <c r="AA83" t="s">
        <v>82</v>
      </c>
      <c r="AB83" t="s">
        <v>38</v>
      </c>
      <c r="AC83" t="s">
        <v>83</v>
      </c>
      <c r="AD83" t="s">
        <v>84</v>
      </c>
      <c r="AE83" t="s">
        <v>85</v>
      </c>
      <c r="AF83" t="s">
        <v>85</v>
      </c>
      <c r="AG83" t="s">
        <v>86</v>
      </c>
      <c r="AH83" t="s">
        <v>87</v>
      </c>
      <c r="AI83" t="s">
        <v>88</v>
      </c>
      <c r="AJ83" t="s">
        <v>89</v>
      </c>
      <c r="AK83" t="s">
        <v>90</v>
      </c>
      <c r="AL83" t="s">
        <v>432</v>
      </c>
      <c r="AM83" t="s">
        <v>424</v>
      </c>
      <c r="AN83" t="s">
        <v>433</v>
      </c>
      <c r="AO83" s="17" t="s">
        <v>120</v>
      </c>
    </row>
    <row r="84" spans="1:41" x14ac:dyDescent="0.2">
      <c r="A84" s="46">
        <v>42429.743055550003</v>
      </c>
      <c r="B84" s="46">
        <v>42429</v>
      </c>
      <c r="C84" s="47">
        <v>2016</v>
      </c>
      <c r="D84" s="47">
        <v>5</v>
      </c>
      <c r="E84" s="47">
        <v>2016</v>
      </c>
      <c r="F84" t="s">
        <v>78</v>
      </c>
      <c r="G84" t="s">
        <v>189</v>
      </c>
      <c r="H84" t="s">
        <v>189</v>
      </c>
      <c r="I84" t="s">
        <v>423</v>
      </c>
      <c r="J84" t="s">
        <v>424</v>
      </c>
      <c r="K84" s="48">
        <v>835.15</v>
      </c>
      <c r="L84" t="s">
        <v>613</v>
      </c>
      <c r="M84" t="s">
        <v>347</v>
      </c>
      <c r="N84" t="s">
        <v>348</v>
      </c>
      <c r="O84" t="s">
        <v>603</v>
      </c>
      <c r="P84" s="46">
        <v>42433</v>
      </c>
      <c r="Q84" t="s">
        <v>605</v>
      </c>
      <c r="R84" t="s">
        <v>351</v>
      </c>
      <c r="S84">
        <v>42387</v>
      </c>
      <c r="T84">
        <v>42434</v>
      </c>
      <c r="U84" t="s">
        <v>605</v>
      </c>
      <c r="V84" t="s">
        <v>92</v>
      </c>
      <c r="W84" t="s">
        <v>93</v>
      </c>
      <c r="X84" t="s">
        <v>138</v>
      </c>
      <c r="Y84" t="s">
        <v>352</v>
      </c>
      <c r="Z84" t="s">
        <v>81</v>
      </c>
      <c r="AA84" t="s">
        <v>82</v>
      </c>
      <c r="AB84" t="s">
        <v>38</v>
      </c>
      <c r="AC84" t="s">
        <v>83</v>
      </c>
      <c r="AD84" t="s">
        <v>84</v>
      </c>
      <c r="AE84" t="s">
        <v>85</v>
      </c>
      <c r="AF84" t="s">
        <v>85</v>
      </c>
      <c r="AG84" t="s">
        <v>86</v>
      </c>
      <c r="AH84" t="s">
        <v>87</v>
      </c>
      <c r="AI84" t="s">
        <v>88</v>
      </c>
      <c r="AJ84" t="s">
        <v>89</v>
      </c>
      <c r="AK84" t="s">
        <v>90</v>
      </c>
      <c r="AL84" t="s">
        <v>432</v>
      </c>
      <c r="AM84" t="s">
        <v>424</v>
      </c>
      <c r="AN84" t="s">
        <v>433</v>
      </c>
      <c r="AO84" s="17" t="s">
        <v>120</v>
      </c>
    </row>
    <row r="85" spans="1:41" x14ac:dyDescent="0.2">
      <c r="A85" s="46">
        <v>42528.654166660002</v>
      </c>
      <c r="B85" s="46">
        <v>42528</v>
      </c>
      <c r="C85" s="47">
        <v>2016</v>
      </c>
      <c r="D85" s="47">
        <v>9</v>
      </c>
      <c r="E85" s="47">
        <v>2016</v>
      </c>
      <c r="F85" t="s">
        <v>78</v>
      </c>
      <c r="G85" t="s">
        <v>78</v>
      </c>
      <c r="H85" t="s">
        <v>78</v>
      </c>
      <c r="I85" t="s">
        <v>423</v>
      </c>
      <c r="J85" t="s">
        <v>424</v>
      </c>
      <c r="K85" s="52">
        <v>1882.58</v>
      </c>
      <c r="L85" t="s">
        <v>614</v>
      </c>
      <c r="M85" t="s">
        <v>347</v>
      </c>
      <c r="N85" t="s">
        <v>348</v>
      </c>
      <c r="O85" t="s">
        <v>606</v>
      </c>
      <c r="P85" s="46">
        <v>42531</v>
      </c>
      <c r="Q85" t="s">
        <v>608</v>
      </c>
      <c r="R85" t="s">
        <v>351</v>
      </c>
      <c r="S85">
        <v>42454</v>
      </c>
      <c r="T85">
        <v>42533</v>
      </c>
      <c r="U85" t="s">
        <v>608</v>
      </c>
      <c r="V85" t="s">
        <v>92</v>
      </c>
      <c r="W85" t="s">
        <v>93</v>
      </c>
      <c r="X85" t="s">
        <v>138</v>
      </c>
      <c r="Y85" t="s">
        <v>352</v>
      </c>
      <c r="Z85" t="s">
        <v>81</v>
      </c>
      <c r="AA85" t="s">
        <v>82</v>
      </c>
      <c r="AB85" t="s">
        <v>38</v>
      </c>
      <c r="AC85" t="s">
        <v>83</v>
      </c>
      <c r="AD85" t="s">
        <v>84</v>
      </c>
      <c r="AE85" t="s">
        <v>85</v>
      </c>
      <c r="AF85" t="s">
        <v>85</v>
      </c>
      <c r="AG85" t="s">
        <v>86</v>
      </c>
      <c r="AH85" t="s">
        <v>87</v>
      </c>
      <c r="AI85" t="s">
        <v>88</v>
      </c>
      <c r="AJ85" t="s">
        <v>89</v>
      </c>
      <c r="AK85" t="s">
        <v>90</v>
      </c>
      <c r="AL85" t="s">
        <v>432</v>
      </c>
      <c r="AM85" t="s">
        <v>424</v>
      </c>
      <c r="AN85" t="s">
        <v>433</v>
      </c>
      <c r="AO85" s="17" t="s">
        <v>120</v>
      </c>
    </row>
    <row r="86" spans="1:41" x14ac:dyDescent="0.2">
      <c r="A86" s="46">
        <v>42566.670138879999</v>
      </c>
      <c r="B86" s="46">
        <v>42566</v>
      </c>
      <c r="C86" s="47">
        <v>2016</v>
      </c>
      <c r="D86" s="47">
        <v>10</v>
      </c>
      <c r="E86" s="47">
        <v>2016</v>
      </c>
      <c r="F86" t="s">
        <v>78</v>
      </c>
      <c r="G86" t="s">
        <v>78</v>
      </c>
      <c r="H86" t="s">
        <v>78</v>
      </c>
      <c r="I86" t="s">
        <v>423</v>
      </c>
      <c r="J86" t="s">
        <v>424</v>
      </c>
      <c r="K86" s="52">
        <v>353.2</v>
      </c>
      <c r="L86" t="s">
        <v>615</v>
      </c>
      <c r="M86" t="s">
        <v>347</v>
      </c>
      <c r="N86" t="s">
        <v>348</v>
      </c>
      <c r="O86" t="s">
        <v>609</v>
      </c>
      <c r="P86" s="46">
        <v>42571</v>
      </c>
      <c r="Q86" t="s">
        <v>611</v>
      </c>
      <c r="R86" t="s">
        <v>351</v>
      </c>
      <c r="S86" s="46">
        <v>42479</v>
      </c>
      <c r="T86" s="46">
        <v>42571</v>
      </c>
      <c r="U86" t="s">
        <v>611</v>
      </c>
      <c r="V86" t="s">
        <v>92</v>
      </c>
      <c r="W86" t="s">
        <v>93</v>
      </c>
      <c r="X86" t="s">
        <v>138</v>
      </c>
      <c r="Y86" t="s">
        <v>352</v>
      </c>
      <c r="Z86" t="s">
        <v>81</v>
      </c>
      <c r="AA86" t="s">
        <v>82</v>
      </c>
      <c r="AB86" t="s">
        <v>38</v>
      </c>
      <c r="AC86" t="s">
        <v>83</v>
      </c>
      <c r="AD86" t="s">
        <v>84</v>
      </c>
      <c r="AE86" t="s">
        <v>85</v>
      </c>
      <c r="AF86" t="s">
        <v>85</v>
      </c>
      <c r="AG86" t="s">
        <v>86</v>
      </c>
      <c r="AH86" t="s">
        <v>87</v>
      </c>
      <c r="AI86" t="s">
        <v>88</v>
      </c>
      <c r="AJ86" t="s">
        <v>89</v>
      </c>
      <c r="AK86" t="s">
        <v>90</v>
      </c>
      <c r="AL86" t="s">
        <v>432</v>
      </c>
      <c r="AM86" t="s">
        <v>424</v>
      </c>
      <c r="AN86" t="s">
        <v>433</v>
      </c>
      <c r="AO86" s="17" t="s">
        <v>120</v>
      </c>
    </row>
    <row r="87" spans="1:41" x14ac:dyDescent="0.2">
      <c r="A87" s="46">
        <v>42349.00902777</v>
      </c>
      <c r="B87" s="46">
        <v>42349</v>
      </c>
      <c r="C87" s="47">
        <v>2016</v>
      </c>
      <c r="D87" s="47">
        <v>3</v>
      </c>
      <c r="E87" s="47">
        <v>2016</v>
      </c>
      <c r="F87" t="s">
        <v>78</v>
      </c>
      <c r="G87" t="s">
        <v>189</v>
      </c>
      <c r="H87" t="s">
        <v>189</v>
      </c>
      <c r="I87" t="s">
        <v>423</v>
      </c>
      <c r="J87" t="s">
        <v>424</v>
      </c>
      <c r="K87" s="48">
        <v>-1561.05</v>
      </c>
      <c r="M87" t="s">
        <v>347</v>
      </c>
      <c r="N87" t="s">
        <v>348</v>
      </c>
      <c r="O87" t="s">
        <v>349</v>
      </c>
      <c r="P87" s="46">
        <v>42349</v>
      </c>
      <c r="Q87" t="s">
        <v>394</v>
      </c>
      <c r="U87" t="s">
        <v>394</v>
      </c>
      <c r="V87" t="s">
        <v>92</v>
      </c>
      <c r="W87" t="s">
        <v>93</v>
      </c>
      <c r="X87" t="s">
        <v>80</v>
      </c>
      <c r="Y87" t="s">
        <v>350</v>
      </c>
      <c r="Z87" t="s">
        <v>81</v>
      </c>
      <c r="AA87" t="s">
        <v>82</v>
      </c>
      <c r="AB87" t="s">
        <v>38</v>
      </c>
      <c r="AC87" t="s">
        <v>83</v>
      </c>
      <c r="AD87" t="s">
        <v>84</v>
      </c>
      <c r="AE87" t="s">
        <v>85</v>
      </c>
      <c r="AF87" t="s">
        <v>85</v>
      </c>
      <c r="AG87" t="s">
        <v>86</v>
      </c>
      <c r="AH87" t="s">
        <v>87</v>
      </c>
      <c r="AI87" t="s">
        <v>88</v>
      </c>
      <c r="AJ87" t="s">
        <v>89</v>
      </c>
      <c r="AK87" t="s">
        <v>90</v>
      </c>
      <c r="AL87" t="s">
        <v>432</v>
      </c>
      <c r="AM87" t="s">
        <v>424</v>
      </c>
      <c r="AN87" t="s">
        <v>433</v>
      </c>
      <c r="AO87" s="17" t="s">
        <v>120</v>
      </c>
    </row>
    <row r="88" spans="1:41" x14ac:dyDescent="0.2">
      <c r="A88" s="46">
        <v>42389.086805550003</v>
      </c>
      <c r="B88" s="46">
        <v>42389</v>
      </c>
      <c r="C88" s="47">
        <v>2016</v>
      </c>
      <c r="D88" s="47">
        <v>4</v>
      </c>
      <c r="E88" s="47">
        <v>2016</v>
      </c>
      <c r="F88" t="s">
        <v>78</v>
      </c>
      <c r="G88" t="s">
        <v>189</v>
      </c>
      <c r="H88" t="s">
        <v>189</v>
      </c>
      <c r="I88" t="s">
        <v>423</v>
      </c>
      <c r="J88" t="s">
        <v>424</v>
      </c>
      <c r="K88" s="52">
        <v>-656.65</v>
      </c>
      <c r="M88" t="s">
        <v>347</v>
      </c>
      <c r="N88" t="s">
        <v>348</v>
      </c>
      <c r="O88" t="s">
        <v>600</v>
      </c>
      <c r="P88" s="46">
        <v>42389</v>
      </c>
      <c r="Q88" t="s">
        <v>601</v>
      </c>
      <c r="U88" t="s">
        <v>601</v>
      </c>
      <c r="V88" t="s">
        <v>92</v>
      </c>
      <c r="W88" t="s">
        <v>93</v>
      </c>
      <c r="X88" t="s">
        <v>80</v>
      </c>
      <c r="Y88" t="s">
        <v>602</v>
      </c>
      <c r="Z88" t="s">
        <v>81</v>
      </c>
      <c r="AA88" t="s">
        <v>82</v>
      </c>
      <c r="AB88" t="s">
        <v>38</v>
      </c>
      <c r="AC88" t="s">
        <v>83</v>
      </c>
      <c r="AD88" t="s">
        <v>84</v>
      </c>
      <c r="AE88" t="s">
        <v>85</v>
      </c>
      <c r="AF88" t="s">
        <v>85</v>
      </c>
      <c r="AG88" t="s">
        <v>86</v>
      </c>
      <c r="AH88" t="s">
        <v>87</v>
      </c>
      <c r="AI88" t="s">
        <v>88</v>
      </c>
      <c r="AJ88" t="s">
        <v>89</v>
      </c>
      <c r="AK88" t="s">
        <v>90</v>
      </c>
      <c r="AL88" t="s">
        <v>432</v>
      </c>
      <c r="AM88" t="s">
        <v>424</v>
      </c>
      <c r="AN88" t="s">
        <v>433</v>
      </c>
      <c r="AO88" s="17" t="s">
        <v>120</v>
      </c>
    </row>
    <row r="89" spans="1:41" x14ac:dyDescent="0.2">
      <c r="A89" s="46">
        <v>42432.961111110002</v>
      </c>
      <c r="B89" s="46">
        <v>42433</v>
      </c>
      <c r="C89" s="47">
        <v>2016</v>
      </c>
      <c r="D89" s="47">
        <v>6</v>
      </c>
      <c r="E89" s="47">
        <v>2016</v>
      </c>
      <c r="F89" t="s">
        <v>78</v>
      </c>
      <c r="G89" t="s">
        <v>189</v>
      </c>
      <c r="H89" t="s">
        <v>189</v>
      </c>
      <c r="I89" t="s">
        <v>423</v>
      </c>
      <c r="J89" t="s">
        <v>424</v>
      </c>
      <c r="K89" s="52">
        <v>-835.15</v>
      </c>
      <c r="M89" t="s">
        <v>347</v>
      </c>
      <c r="N89" t="s">
        <v>348</v>
      </c>
      <c r="O89" t="s">
        <v>603</v>
      </c>
      <c r="P89" s="46">
        <v>42433</v>
      </c>
      <c r="Q89" t="s">
        <v>604</v>
      </c>
      <c r="S89" s="46"/>
      <c r="T89" s="46"/>
      <c r="U89" t="s">
        <v>604</v>
      </c>
      <c r="V89" t="s">
        <v>92</v>
      </c>
      <c r="W89" t="s">
        <v>93</v>
      </c>
      <c r="X89" t="s">
        <v>80</v>
      </c>
      <c r="Y89" t="s">
        <v>605</v>
      </c>
      <c r="Z89" t="s">
        <v>81</v>
      </c>
      <c r="AA89" t="s">
        <v>82</v>
      </c>
      <c r="AB89" t="s">
        <v>38</v>
      </c>
      <c r="AC89" t="s">
        <v>83</v>
      </c>
      <c r="AD89" t="s">
        <v>84</v>
      </c>
      <c r="AE89" t="s">
        <v>85</v>
      </c>
      <c r="AF89" t="s">
        <v>85</v>
      </c>
      <c r="AG89" t="s">
        <v>86</v>
      </c>
      <c r="AH89" t="s">
        <v>87</v>
      </c>
      <c r="AI89" t="s">
        <v>88</v>
      </c>
      <c r="AJ89" t="s">
        <v>89</v>
      </c>
      <c r="AK89" t="s">
        <v>90</v>
      </c>
      <c r="AL89" t="s">
        <v>432</v>
      </c>
      <c r="AM89" t="s">
        <v>424</v>
      </c>
      <c r="AN89" t="s">
        <v>433</v>
      </c>
      <c r="AO89" s="17" t="s">
        <v>120</v>
      </c>
    </row>
    <row r="90" spans="1:41" x14ac:dyDescent="0.2">
      <c r="A90" s="46">
        <v>42531.067361109999</v>
      </c>
      <c r="B90" s="46">
        <v>42531</v>
      </c>
      <c r="C90" s="47">
        <v>2016</v>
      </c>
      <c r="D90" s="47">
        <v>9</v>
      </c>
      <c r="E90" s="47">
        <v>2016</v>
      </c>
      <c r="F90" t="s">
        <v>78</v>
      </c>
      <c r="G90" t="s">
        <v>78</v>
      </c>
      <c r="H90" t="s">
        <v>78</v>
      </c>
      <c r="I90" t="s">
        <v>423</v>
      </c>
      <c r="J90" t="s">
        <v>424</v>
      </c>
      <c r="K90" s="52">
        <v>-1882.58</v>
      </c>
      <c r="M90" t="s">
        <v>347</v>
      </c>
      <c r="N90" t="s">
        <v>348</v>
      </c>
      <c r="O90" t="s">
        <v>606</v>
      </c>
      <c r="P90" s="46">
        <v>42531</v>
      </c>
      <c r="Q90" t="s">
        <v>607</v>
      </c>
      <c r="S90" s="46"/>
      <c r="T90" s="46"/>
      <c r="U90" t="s">
        <v>607</v>
      </c>
      <c r="V90" t="s">
        <v>92</v>
      </c>
      <c r="W90" t="s">
        <v>93</v>
      </c>
      <c r="X90" t="s">
        <v>80</v>
      </c>
      <c r="Y90" t="s">
        <v>608</v>
      </c>
      <c r="Z90" t="s">
        <v>81</v>
      </c>
      <c r="AA90" t="s">
        <v>82</v>
      </c>
      <c r="AB90" t="s">
        <v>38</v>
      </c>
      <c r="AC90" t="s">
        <v>83</v>
      </c>
      <c r="AD90" t="s">
        <v>84</v>
      </c>
      <c r="AE90" t="s">
        <v>85</v>
      </c>
      <c r="AF90" t="s">
        <v>85</v>
      </c>
      <c r="AG90" t="s">
        <v>86</v>
      </c>
      <c r="AH90" t="s">
        <v>87</v>
      </c>
      <c r="AI90" t="s">
        <v>88</v>
      </c>
      <c r="AJ90" t="s">
        <v>89</v>
      </c>
      <c r="AK90" t="s">
        <v>90</v>
      </c>
      <c r="AL90" t="s">
        <v>432</v>
      </c>
      <c r="AM90" t="s">
        <v>424</v>
      </c>
      <c r="AN90" t="s">
        <v>433</v>
      </c>
      <c r="AO90" s="17" t="s">
        <v>120</v>
      </c>
    </row>
    <row r="91" spans="1:41" x14ac:dyDescent="0.2">
      <c r="A91" s="46">
        <v>42570.96875</v>
      </c>
      <c r="B91" s="46">
        <v>42571</v>
      </c>
      <c r="C91" s="47">
        <v>2016</v>
      </c>
      <c r="D91" s="47">
        <v>10</v>
      </c>
      <c r="E91" s="47">
        <v>2016</v>
      </c>
      <c r="F91" t="s">
        <v>78</v>
      </c>
      <c r="G91" t="s">
        <v>78</v>
      </c>
      <c r="H91" t="s">
        <v>78</v>
      </c>
      <c r="I91" t="s">
        <v>423</v>
      </c>
      <c r="J91" t="s">
        <v>424</v>
      </c>
      <c r="K91" s="48">
        <v>-353.2</v>
      </c>
      <c r="M91" t="s">
        <v>347</v>
      </c>
      <c r="N91" t="s">
        <v>348</v>
      </c>
      <c r="O91" t="s">
        <v>609</v>
      </c>
      <c r="P91">
        <v>42571</v>
      </c>
      <c r="Q91" t="s">
        <v>610</v>
      </c>
      <c r="U91" t="s">
        <v>610</v>
      </c>
      <c r="V91" t="s">
        <v>92</v>
      </c>
      <c r="W91" t="s">
        <v>93</v>
      </c>
      <c r="X91" t="s">
        <v>80</v>
      </c>
      <c r="Y91" t="s">
        <v>611</v>
      </c>
      <c r="Z91" t="s">
        <v>81</v>
      </c>
      <c r="AA91" t="s">
        <v>82</v>
      </c>
      <c r="AB91" t="s">
        <v>38</v>
      </c>
      <c r="AC91" t="s">
        <v>83</v>
      </c>
      <c r="AD91" t="s">
        <v>84</v>
      </c>
      <c r="AE91" t="s">
        <v>85</v>
      </c>
      <c r="AF91" t="s">
        <v>85</v>
      </c>
      <c r="AG91" t="s">
        <v>86</v>
      </c>
      <c r="AH91" t="s">
        <v>87</v>
      </c>
      <c r="AI91" t="s">
        <v>88</v>
      </c>
      <c r="AJ91" t="s">
        <v>89</v>
      </c>
      <c r="AK91" t="s">
        <v>90</v>
      </c>
      <c r="AL91" t="s">
        <v>432</v>
      </c>
      <c r="AM91" t="s">
        <v>424</v>
      </c>
      <c r="AN91" t="s">
        <v>433</v>
      </c>
      <c r="AO91" s="17" t="s">
        <v>120</v>
      </c>
    </row>
    <row r="92" spans="1:41" x14ac:dyDescent="0.2">
      <c r="A92" s="46">
        <v>42566.954861110004</v>
      </c>
      <c r="B92" s="46">
        <v>42569</v>
      </c>
      <c r="C92" s="47">
        <v>2016</v>
      </c>
      <c r="D92" s="47">
        <v>10</v>
      </c>
      <c r="E92" s="47">
        <v>2016</v>
      </c>
      <c r="F92" t="s">
        <v>78</v>
      </c>
      <c r="G92" t="s">
        <v>78</v>
      </c>
      <c r="H92" t="s">
        <v>78</v>
      </c>
      <c r="I92" t="s">
        <v>423</v>
      </c>
      <c r="J92" t="s">
        <v>424</v>
      </c>
      <c r="K92" s="48">
        <v>50148.1</v>
      </c>
      <c r="M92" t="s">
        <v>616</v>
      </c>
      <c r="N92" t="s">
        <v>617</v>
      </c>
      <c r="O92" t="s">
        <v>618</v>
      </c>
      <c r="P92">
        <v>42569</v>
      </c>
      <c r="Q92" t="s">
        <v>619</v>
      </c>
      <c r="U92" t="s">
        <v>619</v>
      </c>
      <c r="V92" t="s">
        <v>32</v>
      </c>
      <c r="W92" t="s">
        <v>79</v>
      </c>
      <c r="X92" t="s">
        <v>80</v>
      </c>
      <c r="Y92" t="s">
        <v>620</v>
      </c>
      <c r="Z92" t="s">
        <v>81</v>
      </c>
      <c r="AA92" t="s">
        <v>82</v>
      </c>
      <c r="AB92" t="s">
        <v>33</v>
      </c>
      <c r="AC92" t="s">
        <v>96</v>
      </c>
      <c r="AD92" t="s">
        <v>97</v>
      </c>
      <c r="AE92" t="s">
        <v>98</v>
      </c>
      <c r="AF92" t="s">
        <v>98</v>
      </c>
      <c r="AG92" t="s">
        <v>96</v>
      </c>
      <c r="AH92" t="s">
        <v>99</v>
      </c>
      <c r="AI92" t="s">
        <v>100</v>
      </c>
      <c r="AJ92" t="s">
        <v>101</v>
      </c>
      <c r="AK92" t="s">
        <v>102</v>
      </c>
      <c r="AL92" t="s">
        <v>432</v>
      </c>
      <c r="AM92" t="s">
        <v>424</v>
      </c>
      <c r="AN92" t="s">
        <v>433</v>
      </c>
      <c r="AO92" s="17" t="s">
        <v>120</v>
      </c>
    </row>
    <row r="93" spans="1:41" x14ac:dyDescent="0.2">
      <c r="A93" s="46">
        <v>42564.65625</v>
      </c>
      <c r="B93" s="46">
        <v>42564</v>
      </c>
      <c r="C93" s="47">
        <v>2016</v>
      </c>
      <c r="D93" s="47">
        <v>10</v>
      </c>
      <c r="E93" s="47">
        <v>2016</v>
      </c>
      <c r="F93" t="s">
        <v>78</v>
      </c>
      <c r="G93" t="s">
        <v>78</v>
      </c>
      <c r="H93" t="s">
        <v>78</v>
      </c>
      <c r="I93" t="s">
        <v>423</v>
      </c>
      <c r="J93" t="s">
        <v>424</v>
      </c>
      <c r="K93" s="48">
        <v>50148.1</v>
      </c>
      <c r="L93" t="s">
        <v>621</v>
      </c>
      <c r="M93" t="s">
        <v>616</v>
      </c>
      <c r="N93" t="s">
        <v>617</v>
      </c>
      <c r="O93" t="s">
        <v>618</v>
      </c>
      <c r="P93" s="46">
        <v>42569</v>
      </c>
      <c r="Q93" t="s">
        <v>620</v>
      </c>
      <c r="R93" t="s">
        <v>622</v>
      </c>
      <c r="S93">
        <v>42510</v>
      </c>
      <c r="T93">
        <v>42569</v>
      </c>
      <c r="U93" t="s">
        <v>620</v>
      </c>
      <c r="V93" t="s">
        <v>92</v>
      </c>
      <c r="W93" t="s">
        <v>93</v>
      </c>
      <c r="X93" t="s">
        <v>138</v>
      </c>
      <c r="Y93" t="s">
        <v>623</v>
      </c>
      <c r="Z93" t="s">
        <v>81</v>
      </c>
      <c r="AA93" t="s">
        <v>82</v>
      </c>
      <c r="AB93" t="s">
        <v>33</v>
      </c>
      <c r="AC93" t="s">
        <v>96</v>
      </c>
      <c r="AD93" t="s">
        <v>97</v>
      </c>
      <c r="AE93" t="s">
        <v>98</v>
      </c>
      <c r="AF93" t="s">
        <v>98</v>
      </c>
      <c r="AG93" t="s">
        <v>96</v>
      </c>
      <c r="AH93" t="s">
        <v>99</v>
      </c>
      <c r="AI93" t="s">
        <v>100</v>
      </c>
      <c r="AJ93" t="s">
        <v>101</v>
      </c>
      <c r="AK93" t="s">
        <v>102</v>
      </c>
      <c r="AL93" t="s">
        <v>432</v>
      </c>
      <c r="AM93" t="s">
        <v>424</v>
      </c>
      <c r="AN93" t="s">
        <v>433</v>
      </c>
      <c r="AO93" s="17" t="s">
        <v>120</v>
      </c>
    </row>
    <row r="94" spans="1:41" x14ac:dyDescent="0.2">
      <c r="A94" s="46">
        <v>42566.954861110004</v>
      </c>
      <c r="B94" s="46">
        <v>42569</v>
      </c>
      <c r="C94" s="47">
        <v>2016</v>
      </c>
      <c r="D94" s="47">
        <v>10</v>
      </c>
      <c r="E94" s="47">
        <v>2016</v>
      </c>
      <c r="F94" t="s">
        <v>78</v>
      </c>
      <c r="G94" t="s">
        <v>78</v>
      </c>
      <c r="H94" t="s">
        <v>78</v>
      </c>
      <c r="I94" t="s">
        <v>423</v>
      </c>
      <c r="J94" t="s">
        <v>424</v>
      </c>
      <c r="K94" s="52">
        <v>-50148.1</v>
      </c>
      <c r="M94" t="s">
        <v>616</v>
      </c>
      <c r="N94" t="s">
        <v>617</v>
      </c>
      <c r="O94" t="s">
        <v>618</v>
      </c>
      <c r="P94" s="46">
        <v>42569</v>
      </c>
      <c r="Q94" t="s">
        <v>619</v>
      </c>
      <c r="U94" t="s">
        <v>619</v>
      </c>
      <c r="V94" t="s">
        <v>92</v>
      </c>
      <c r="W94" t="s">
        <v>93</v>
      </c>
      <c r="X94" t="s">
        <v>80</v>
      </c>
      <c r="Y94" t="s">
        <v>620</v>
      </c>
      <c r="Z94" t="s">
        <v>81</v>
      </c>
      <c r="AA94" t="s">
        <v>82</v>
      </c>
      <c r="AB94" t="s">
        <v>33</v>
      </c>
      <c r="AC94" t="s">
        <v>96</v>
      </c>
      <c r="AD94" t="s">
        <v>97</v>
      </c>
      <c r="AE94" t="s">
        <v>98</v>
      </c>
      <c r="AF94" t="s">
        <v>98</v>
      </c>
      <c r="AG94" t="s">
        <v>96</v>
      </c>
      <c r="AH94" t="s">
        <v>99</v>
      </c>
      <c r="AI94" t="s">
        <v>100</v>
      </c>
      <c r="AJ94" t="s">
        <v>101</v>
      </c>
      <c r="AK94" t="s">
        <v>102</v>
      </c>
      <c r="AL94" t="s">
        <v>432</v>
      </c>
      <c r="AM94" t="s">
        <v>424</v>
      </c>
      <c r="AN94" t="s">
        <v>433</v>
      </c>
      <c r="AO94" s="17" t="s">
        <v>91</v>
      </c>
    </row>
    <row r="95" spans="1:41" x14ac:dyDescent="0.2">
      <c r="A95" s="46">
        <v>42507.059722220001</v>
      </c>
      <c r="B95" s="46">
        <v>42507</v>
      </c>
      <c r="C95" s="47">
        <v>2016</v>
      </c>
      <c r="D95" s="47">
        <v>8</v>
      </c>
      <c r="E95" s="47">
        <v>2016</v>
      </c>
      <c r="F95" t="s">
        <v>78</v>
      </c>
      <c r="G95" t="s">
        <v>78</v>
      </c>
      <c r="H95" t="s">
        <v>78</v>
      </c>
      <c r="I95" t="s">
        <v>423</v>
      </c>
      <c r="J95" t="s">
        <v>424</v>
      </c>
      <c r="K95" s="48">
        <v>9000</v>
      </c>
      <c r="M95" t="s">
        <v>624</v>
      </c>
      <c r="N95" t="s">
        <v>625</v>
      </c>
      <c r="O95" t="s">
        <v>626</v>
      </c>
      <c r="P95" s="46">
        <v>42507</v>
      </c>
      <c r="Q95" t="s">
        <v>627</v>
      </c>
      <c r="U95" t="s">
        <v>627</v>
      </c>
      <c r="V95" t="s">
        <v>32</v>
      </c>
      <c r="W95" t="s">
        <v>79</v>
      </c>
      <c r="X95" t="s">
        <v>80</v>
      </c>
      <c r="Y95" t="s">
        <v>628</v>
      </c>
      <c r="Z95" t="s">
        <v>81</v>
      </c>
      <c r="AA95" t="s">
        <v>82</v>
      </c>
      <c r="AB95" t="s">
        <v>33</v>
      </c>
      <c r="AC95" t="s">
        <v>163</v>
      </c>
      <c r="AD95" t="s">
        <v>164</v>
      </c>
      <c r="AE95" t="s">
        <v>190</v>
      </c>
      <c r="AF95" t="s">
        <v>190</v>
      </c>
      <c r="AG95" t="s">
        <v>191</v>
      </c>
      <c r="AH95" t="s">
        <v>99</v>
      </c>
      <c r="AI95" t="s">
        <v>100</v>
      </c>
      <c r="AJ95" t="s">
        <v>101</v>
      </c>
      <c r="AK95" t="s">
        <v>102</v>
      </c>
      <c r="AL95" t="s">
        <v>432</v>
      </c>
      <c r="AM95" t="s">
        <v>424</v>
      </c>
      <c r="AN95" t="s">
        <v>433</v>
      </c>
      <c r="AO95" s="17" t="s">
        <v>91</v>
      </c>
    </row>
    <row r="96" spans="1:41" x14ac:dyDescent="0.2">
      <c r="A96" s="46">
        <v>42502.721527770002</v>
      </c>
      <c r="B96" s="46">
        <v>42502</v>
      </c>
      <c r="C96" s="47">
        <v>2016</v>
      </c>
      <c r="D96" s="47">
        <v>8</v>
      </c>
      <c r="E96" s="47">
        <v>2016</v>
      </c>
      <c r="F96" t="s">
        <v>78</v>
      </c>
      <c r="G96" t="s">
        <v>78</v>
      </c>
      <c r="H96" t="s">
        <v>78</v>
      </c>
      <c r="I96" t="s">
        <v>423</v>
      </c>
      <c r="J96" t="s">
        <v>424</v>
      </c>
      <c r="K96" s="52">
        <v>9000</v>
      </c>
      <c r="L96" t="s">
        <v>629</v>
      </c>
      <c r="M96" t="s">
        <v>624</v>
      </c>
      <c r="N96" t="s">
        <v>625</v>
      </c>
      <c r="O96" t="s">
        <v>626</v>
      </c>
      <c r="P96" s="46">
        <v>42507</v>
      </c>
      <c r="Q96" t="s">
        <v>628</v>
      </c>
      <c r="R96" t="s">
        <v>630</v>
      </c>
      <c r="S96">
        <v>42502</v>
      </c>
      <c r="T96">
        <v>42507</v>
      </c>
      <c r="U96" t="s">
        <v>628</v>
      </c>
      <c r="V96" t="s">
        <v>92</v>
      </c>
      <c r="W96" t="s">
        <v>93</v>
      </c>
      <c r="X96" t="s">
        <v>133</v>
      </c>
      <c r="Y96" t="s">
        <v>221</v>
      </c>
      <c r="Z96" t="s">
        <v>81</v>
      </c>
      <c r="AA96" t="s">
        <v>82</v>
      </c>
      <c r="AB96" t="s">
        <v>33</v>
      </c>
      <c r="AC96" t="s">
        <v>163</v>
      </c>
      <c r="AD96" t="s">
        <v>164</v>
      </c>
      <c r="AE96" t="s">
        <v>190</v>
      </c>
      <c r="AF96" t="s">
        <v>190</v>
      </c>
      <c r="AG96" t="s">
        <v>191</v>
      </c>
      <c r="AH96" t="s">
        <v>99</v>
      </c>
      <c r="AI96" t="s">
        <v>100</v>
      </c>
      <c r="AJ96" t="s">
        <v>101</v>
      </c>
      <c r="AK96" t="s">
        <v>102</v>
      </c>
      <c r="AL96" t="s">
        <v>432</v>
      </c>
      <c r="AM96" t="s">
        <v>424</v>
      </c>
      <c r="AN96" t="s">
        <v>433</v>
      </c>
      <c r="AO96" s="17" t="s">
        <v>91</v>
      </c>
    </row>
    <row r="97" spans="1:41" x14ac:dyDescent="0.2">
      <c r="A97" s="46">
        <v>42507.059722220001</v>
      </c>
      <c r="B97" s="46">
        <v>42507</v>
      </c>
      <c r="C97" s="47">
        <v>2016</v>
      </c>
      <c r="D97" s="47">
        <v>8</v>
      </c>
      <c r="E97" s="47">
        <v>2016</v>
      </c>
      <c r="F97" t="s">
        <v>78</v>
      </c>
      <c r="G97" t="s">
        <v>78</v>
      </c>
      <c r="H97" t="s">
        <v>78</v>
      </c>
      <c r="I97" t="s">
        <v>423</v>
      </c>
      <c r="J97" t="s">
        <v>424</v>
      </c>
      <c r="K97" s="52">
        <v>-9000</v>
      </c>
      <c r="M97" t="s">
        <v>624</v>
      </c>
      <c r="N97" t="s">
        <v>625</v>
      </c>
      <c r="O97" t="s">
        <v>626</v>
      </c>
      <c r="P97" s="46">
        <v>42507</v>
      </c>
      <c r="Q97" t="s">
        <v>627</v>
      </c>
      <c r="S97" s="46"/>
      <c r="T97" s="46"/>
      <c r="U97" t="s">
        <v>627</v>
      </c>
      <c r="V97" t="s">
        <v>92</v>
      </c>
      <c r="W97" t="s">
        <v>93</v>
      </c>
      <c r="X97" t="s">
        <v>80</v>
      </c>
      <c r="Y97" t="s">
        <v>628</v>
      </c>
      <c r="Z97" t="s">
        <v>81</v>
      </c>
      <c r="AA97" t="s">
        <v>82</v>
      </c>
      <c r="AB97" t="s">
        <v>33</v>
      </c>
      <c r="AC97" t="s">
        <v>163</v>
      </c>
      <c r="AD97" t="s">
        <v>164</v>
      </c>
      <c r="AE97" t="s">
        <v>190</v>
      </c>
      <c r="AF97" t="s">
        <v>190</v>
      </c>
      <c r="AG97" t="s">
        <v>191</v>
      </c>
      <c r="AH97" t="s">
        <v>99</v>
      </c>
      <c r="AI97" t="s">
        <v>100</v>
      </c>
      <c r="AJ97" t="s">
        <v>101</v>
      </c>
      <c r="AK97" t="s">
        <v>102</v>
      </c>
      <c r="AL97" t="s">
        <v>432</v>
      </c>
      <c r="AM97" t="s">
        <v>424</v>
      </c>
      <c r="AN97" t="s">
        <v>433</v>
      </c>
      <c r="AO97" s="17" t="s">
        <v>91</v>
      </c>
    </row>
    <row r="98" spans="1:41" x14ac:dyDescent="0.2">
      <c r="A98" s="46">
        <v>42612.954861110004</v>
      </c>
      <c r="B98" s="46">
        <v>42613</v>
      </c>
      <c r="C98" s="47">
        <v>2016</v>
      </c>
      <c r="D98" s="47">
        <v>11</v>
      </c>
      <c r="E98" s="47">
        <v>2016</v>
      </c>
      <c r="F98" t="s">
        <v>78</v>
      </c>
      <c r="G98" t="s">
        <v>78</v>
      </c>
      <c r="H98" t="s">
        <v>78</v>
      </c>
      <c r="I98" t="s">
        <v>423</v>
      </c>
      <c r="J98" t="s">
        <v>424</v>
      </c>
      <c r="K98" s="48">
        <v>1000</v>
      </c>
      <c r="M98" t="s">
        <v>631</v>
      </c>
      <c r="N98" t="s">
        <v>632</v>
      </c>
      <c r="O98" t="s">
        <v>633</v>
      </c>
      <c r="P98" s="46">
        <v>42613</v>
      </c>
      <c r="Q98" t="s">
        <v>634</v>
      </c>
      <c r="U98" t="s">
        <v>634</v>
      </c>
      <c r="V98" t="s">
        <v>32</v>
      </c>
      <c r="W98" t="s">
        <v>79</v>
      </c>
      <c r="X98" t="s">
        <v>80</v>
      </c>
      <c r="Y98" t="s">
        <v>635</v>
      </c>
      <c r="Z98" t="s">
        <v>81</v>
      </c>
      <c r="AA98" t="s">
        <v>82</v>
      </c>
      <c r="AB98" t="s">
        <v>37</v>
      </c>
      <c r="AC98" t="s">
        <v>163</v>
      </c>
      <c r="AD98" t="s">
        <v>164</v>
      </c>
      <c r="AE98" t="s">
        <v>190</v>
      </c>
      <c r="AF98" t="s">
        <v>190</v>
      </c>
      <c r="AG98" t="s">
        <v>191</v>
      </c>
      <c r="AH98" t="s">
        <v>196</v>
      </c>
      <c r="AI98" t="s">
        <v>196</v>
      </c>
      <c r="AJ98" t="s">
        <v>197</v>
      </c>
      <c r="AK98" t="s">
        <v>198</v>
      </c>
      <c r="AL98" t="s">
        <v>432</v>
      </c>
      <c r="AM98" t="s">
        <v>424</v>
      </c>
      <c r="AN98" t="s">
        <v>433</v>
      </c>
      <c r="AO98" s="17" t="s">
        <v>120</v>
      </c>
    </row>
    <row r="99" spans="1:41" x14ac:dyDescent="0.2">
      <c r="A99" s="46">
        <v>42608.654861110001</v>
      </c>
      <c r="B99" s="46">
        <v>42608</v>
      </c>
      <c r="C99" s="47">
        <v>2016</v>
      </c>
      <c r="D99" s="47">
        <v>11</v>
      </c>
      <c r="E99" s="47">
        <v>2016</v>
      </c>
      <c r="F99" t="s">
        <v>78</v>
      </c>
      <c r="G99" t="s">
        <v>78</v>
      </c>
      <c r="H99" t="s">
        <v>78</v>
      </c>
      <c r="I99" t="s">
        <v>423</v>
      </c>
      <c r="J99" t="s">
        <v>424</v>
      </c>
      <c r="K99" s="52">
        <v>1000</v>
      </c>
      <c r="L99" t="s">
        <v>636</v>
      </c>
      <c r="M99" t="s">
        <v>631</v>
      </c>
      <c r="N99" t="s">
        <v>632</v>
      </c>
      <c r="O99" t="s">
        <v>633</v>
      </c>
      <c r="P99" s="46">
        <v>42613</v>
      </c>
      <c r="Q99" t="s">
        <v>635</v>
      </c>
      <c r="R99" t="s">
        <v>637</v>
      </c>
      <c r="S99">
        <v>42608</v>
      </c>
      <c r="T99">
        <v>42613</v>
      </c>
      <c r="U99" t="s">
        <v>635</v>
      </c>
      <c r="V99" t="s">
        <v>92</v>
      </c>
      <c r="W99" t="s">
        <v>93</v>
      </c>
      <c r="X99" t="s">
        <v>133</v>
      </c>
      <c r="Y99" t="s">
        <v>638</v>
      </c>
      <c r="Z99" t="s">
        <v>81</v>
      </c>
      <c r="AA99" t="s">
        <v>82</v>
      </c>
      <c r="AB99" t="s">
        <v>37</v>
      </c>
      <c r="AC99" t="s">
        <v>163</v>
      </c>
      <c r="AD99" t="s">
        <v>164</v>
      </c>
      <c r="AE99" t="s">
        <v>190</v>
      </c>
      <c r="AF99" t="s">
        <v>190</v>
      </c>
      <c r="AG99" t="s">
        <v>191</v>
      </c>
      <c r="AH99" t="s">
        <v>196</v>
      </c>
      <c r="AI99" t="s">
        <v>196</v>
      </c>
      <c r="AJ99" t="s">
        <v>197</v>
      </c>
      <c r="AK99" t="s">
        <v>198</v>
      </c>
      <c r="AL99" t="s">
        <v>432</v>
      </c>
      <c r="AM99" t="s">
        <v>424</v>
      </c>
      <c r="AN99" t="s">
        <v>433</v>
      </c>
      <c r="AO99" s="17" t="s">
        <v>120</v>
      </c>
    </row>
    <row r="100" spans="1:41" x14ac:dyDescent="0.2">
      <c r="A100" s="46">
        <v>42612.954861110004</v>
      </c>
      <c r="B100" s="46">
        <v>42613</v>
      </c>
      <c r="C100" s="47">
        <v>2016</v>
      </c>
      <c r="D100" s="47">
        <v>11</v>
      </c>
      <c r="E100" s="47">
        <v>2016</v>
      </c>
      <c r="F100" t="s">
        <v>78</v>
      </c>
      <c r="G100" t="s">
        <v>78</v>
      </c>
      <c r="H100" t="s">
        <v>78</v>
      </c>
      <c r="I100" t="s">
        <v>423</v>
      </c>
      <c r="J100" t="s">
        <v>424</v>
      </c>
      <c r="K100" s="52">
        <v>-1000</v>
      </c>
      <c r="M100" t="s">
        <v>631</v>
      </c>
      <c r="N100" t="s">
        <v>632</v>
      </c>
      <c r="O100" t="s">
        <v>633</v>
      </c>
      <c r="P100" s="46">
        <v>42613</v>
      </c>
      <c r="Q100" t="s">
        <v>634</v>
      </c>
      <c r="S100" s="46"/>
      <c r="T100" s="46"/>
      <c r="U100" t="s">
        <v>634</v>
      </c>
      <c r="V100" t="s">
        <v>92</v>
      </c>
      <c r="W100" t="s">
        <v>93</v>
      </c>
      <c r="X100" t="s">
        <v>80</v>
      </c>
      <c r="Y100" t="s">
        <v>635</v>
      </c>
      <c r="Z100" t="s">
        <v>81</v>
      </c>
      <c r="AA100" t="s">
        <v>82</v>
      </c>
      <c r="AB100" t="s">
        <v>37</v>
      </c>
      <c r="AC100" t="s">
        <v>163</v>
      </c>
      <c r="AD100" t="s">
        <v>164</v>
      </c>
      <c r="AE100" t="s">
        <v>190</v>
      </c>
      <c r="AF100" t="s">
        <v>190</v>
      </c>
      <c r="AG100" t="s">
        <v>191</v>
      </c>
      <c r="AH100" t="s">
        <v>196</v>
      </c>
      <c r="AI100" t="s">
        <v>196</v>
      </c>
      <c r="AJ100" t="s">
        <v>197</v>
      </c>
      <c r="AK100" t="s">
        <v>198</v>
      </c>
      <c r="AL100" t="s">
        <v>432</v>
      </c>
      <c r="AM100" t="s">
        <v>424</v>
      </c>
      <c r="AN100" t="s">
        <v>433</v>
      </c>
      <c r="AO100" s="17" t="s">
        <v>120</v>
      </c>
    </row>
    <row r="101" spans="1:41" x14ac:dyDescent="0.2">
      <c r="A101" s="46">
        <v>42536.96875</v>
      </c>
      <c r="B101" s="46">
        <v>42537</v>
      </c>
      <c r="C101" s="47">
        <v>2016</v>
      </c>
      <c r="D101" s="47">
        <v>9</v>
      </c>
      <c r="E101" s="47">
        <v>2016</v>
      </c>
      <c r="F101" t="s">
        <v>78</v>
      </c>
      <c r="G101" t="s">
        <v>78</v>
      </c>
      <c r="H101" t="s">
        <v>78</v>
      </c>
      <c r="I101" t="s">
        <v>423</v>
      </c>
      <c r="J101" t="s">
        <v>424</v>
      </c>
      <c r="K101" s="48">
        <v>337</v>
      </c>
      <c r="M101" t="s">
        <v>639</v>
      </c>
      <c r="N101" t="s">
        <v>640</v>
      </c>
      <c r="O101" t="s">
        <v>641</v>
      </c>
      <c r="P101">
        <v>42537</v>
      </c>
      <c r="Q101" t="s">
        <v>642</v>
      </c>
      <c r="U101" t="s">
        <v>642</v>
      </c>
      <c r="V101" t="s">
        <v>32</v>
      </c>
      <c r="W101" t="s">
        <v>79</v>
      </c>
      <c r="X101" t="s">
        <v>80</v>
      </c>
      <c r="Y101" t="s">
        <v>643</v>
      </c>
      <c r="Z101" t="s">
        <v>81</v>
      </c>
      <c r="AA101" t="s">
        <v>82</v>
      </c>
      <c r="AB101" t="s">
        <v>37</v>
      </c>
      <c r="AC101" t="s">
        <v>83</v>
      </c>
      <c r="AD101" t="s">
        <v>84</v>
      </c>
      <c r="AE101" t="s">
        <v>136</v>
      </c>
      <c r="AF101" t="s">
        <v>136</v>
      </c>
      <c r="AG101" t="s">
        <v>137</v>
      </c>
      <c r="AH101" t="s">
        <v>196</v>
      </c>
      <c r="AI101" t="s">
        <v>196</v>
      </c>
      <c r="AJ101" t="s">
        <v>197</v>
      </c>
      <c r="AK101" t="s">
        <v>198</v>
      </c>
      <c r="AL101" t="s">
        <v>432</v>
      </c>
      <c r="AM101" t="s">
        <v>424</v>
      </c>
      <c r="AN101" t="s">
        <v>433</v>
      </c>
      <c r="AO101" s="17" t="s">
        <v>120</v>
      </c>
    </row>
    <row r="102" spans="1:41" x14ac:dyDescent="0.2">
      <c r="A102" s="46">
        <v>42536.641666659998</v>
      </c>
      <c r="B102" s="46">
        <v>42536</v>
      </c>
      <c r="C102" s="47">
        <v>2016</v>
      </c>
      <c r="D102" s="47">
        <v>9</v>
      </c>
      <c r="E102" s="47">
        <v>2016</v>
      </c>
      <c r="F102" t="s">
        <v>78</v>
      </c>
      <c r="G102" t="s">
        <v>78</v>
      </c>
      <c r="H102" t="s">
        <v>78</v>
      </c>
      <c r="I102" t="s">
        <v>423</v>
      </c>
      <c r="J102" t="s">
        <v>424</v>
      </c>
      <c r="K102" s="52">
        <v>337</v>
      </c>
      <c r="L102" t="s">
        <v>644</v>
      </c>
      <c r="M102" t="s">
        <v>645</v>
      </c>
      <c r="N102" t="s">
        <v>640</v>
      </c>
      <c r="O102" t="s">
        <v>641</v>
      </c>
      <c r="P102" s="46">
        <v>42537</v>
      </c>
      <c r="Q102" t="s">
        <v>643</v>
      </c>
      <c r="R102" t="s">
        <v>183</v>
      </c>
      <c r="S102" s="46">
        <v>42536</v>
      </c>
      <c r="T102" s="46">
        <v>42537</v>
      </c>
      <c r="U102" t="s">
        <v>643</v>
      </c>
      <c r="V102" t="s">
        <v>92</v>
      </c>
      <c r="W102" t="s">
        <v>93</v>
      </c>
      <c r="X102" t="s">
        <v>135</v>
      </c>
      <c r="Y102" t="s">
        <v>646</v>
      </c>
      <c r="Z102" t="s">
        <v>81</v>
      </c>
      <c r="AA102" t="s">
        <v>82</v>
      </c>
      <c r="AB102" t="s">
        <v>37</v>
      </c>
      <c r="AC102" t="s">
        <v>83</v>
      </c>
      <c r="AD102" t="s">
        <v>84</v>
      </c>
      <c r="AE102" t="s">
        <v>136</v>
      </c>
      <c r="AF102" t="s">
        <v>136</v>
      </c>
      <c r="AG102" t="s">
        <v>137</v>
      </c>
      <c r="AH102" t="s">
        <v>196</v>
      </c>
      <c r="AI102" t="s">
        <v>196</v>
      </c>
      <c r="AJ102" t="s">
        <v>197</v>
      </c>
      <c r="AK102" t="s">
        <v>198</v>
      </c>
      <c r="AL102" t="s">
        <v>432</v>
      </c>
      <c r="AM102" t="s">
        <v>424</v>
      </c>
      <c r="AN102" t="s">
        <v>433</v>
      </c>
      <c r="AO102" s="17" t="s">
        <v>91</v>
      </c>
    </row>
    <row r="103" spans="1:41" x14ac:dyDescent="0.2">
      <c r="A103" s="46">
        <v>42536.96875</v>
      </c>
      <c r="B103" s="46">
        <v>42537</v>
      </c>
      <c r="C103" s="47">
        <v>2016</v>
      </c>
      <c r="D103" s="47">
        <v>9</v>
      </c>
      <c r="E103" s="47">
        <v>2016</v>
      </c>
      <c r="F103" t="s">
        <v>78</v>
      </c>
      <c r="G103" t="s">
        <v>78</v>
      </c>
      <c r="H103" t="s">
        <v>78</v>
      </c>
      <c r="I103" t="s">
        <v>423</v>
      </c>
      <c r="J103" t="s">
        <v>424</v>
      </c>
      <c r="K103" s="48">
        <v>-337</v>
      </c>
      <c r="M103" t="s">
        <v>647</v>
      </c>
      <c r="N103" t="s">
        <v>640</v>
      </c>
      <c r="O103" t="s">
        <v>641</v>
      </c>
      <c r="P103" s="46">
        <v>42537</v>
      </c>
      <c r="Q103" t="s">
        <v>642</v>
      </c>
      <c r="U103" t="s">
        <v>642</v>
      </c>
      <c r="V103" t="s">
        <v>92</v>
      </c>
      <c r="W103" t="s">
        <v>93</v>
      </c>
      <c r="X103" t="s">
        <v>80</v>
      </c>
      <c r="Y103" t="s">
        <v>643</v>
      </c>
      <c r="Z103" t="s">
        <v>81</v>
      </c>
      <c r="AA103" t="s">
        <v>82</v>
      </c>
      <c r="AB103" t="s">
        <v>37</v>
      </c>
      <c r="AC103" t="s">
        <v>83</v>
      </c>
      <c r="AD103" t="s">
        <v>84</v>
      </c>
      <c r="AE103" t="s">
        <v>136</v>
      </c>
      <c r="AF103" t="s">
        <v>136</v>
      </c>
      <c r="AG103" t="s">
        <v>137</v>
      </c>
      <c r="AH103" t="s">
        <v>196</v>
      </c>
      <c r="AI103" t="s">
        <v>196</v>
      </c>
      <c r="AJ103" t="s">
        <v>197</v>
      </c>
      <c r="AK103" t="s">
        <v>198</v>
      </c>
      <c r="AL103" t="s">
        <v>432</v>
      </c>
      <c r="AM103" t="s">
        <v>424</v>
      </c>
      <c r="AN103" t="s">
        <v>433</v>
      </c>
      <c r="AO103" s="17" t="s">
        <v>120</v>
      </c>
    </row>
    <row r="104" spans="1:41" x14ac:dyDescent="0.2">
      <c r="A104" s="46">
        <v>42636.013888879999</v>
      </c>
      <c r="B104" s="46">
        <v>42636</v>
      </c>
      <c r="C104" s="47">
        <v>2016</v>
      </c>
      <c r="D104" s="47">
        <v>12</v>
      </c>
      <c r="E104" s="47">
        <v>2016</v>
      </c>
      <c r="F104" t="s">
        <v>78</v>
      </c>
      <c r="G104" t="s">
        <v>78</v>
      </c>
      <c r="H104" t="s">
        <v>78</v>
      </c>
      <c r="I104" t="s">
        <v>423</v>
      </c>
      <c r="J104" t="s">
        <v>424</v>
      </c>
      <c r="K104" s="52">
        <v>1000</v>
      </c>
      <c r="M104" t="s">
        <v>648</v>
      </c>
      <c r="N104" t="s">
        <v>649</v>
      </c>
      <c r="O104" t="s">
        <v>650</v>
      </c>
      <c r="P104" s="46">
        <v>42636</v>
      </c>
      <c r="Q104" t="s">
        <v>651</v>
      </c>
      <c r="U104" t="s">
        <v>651</v>
      </c>
      <c r="V104" t="s">
        <v>32</v>
      </c>
      <c r="W104" t="s">
        <v>79</v>
      </c>
      <c r="X104" t="s">
        <v>80</v>
      </c>
      <c r="Y104" t="s">
        <v>652</v>
      </c>
      <c r="Z104" t="s">
        <v>81</v>
      </c>
      <c r="AA104" t="s">
        <v>82</v>
      </c>
      <c r="AB104" t="s">
        <v>37</v>
      </c>
      <c r="AC104" t="s">
        <v>163</v>
      </c>
      <c r="AD104" t="s">
        <v>164</v>
      </c>
      <c r="AE104" t="s">
        <v>190</v>
      </c>
      <c r="AF104" t="s">
        <v>190</v>
      </c>
      <c r="AG104" t="s">
        <v>191</v>
      </c>
      <c r="AH104" t="s">
        <v>196</v>
      </c>
      <c r="AI104" t="s">
        <v>196</v>
      </c>
      <c r="AJ104" t="s">
        <v>197</v>
      </c>
      <c r="AK104" t="s">
        <v>198</v>
      </c>
      <c r="AL104" t="s">
        <v>432</v>
      </c>
      <c r="AM104" t="s">
        <v>424</v>
      </c>
      <c r="AN104" t="s">
        <v>433</v>
      </c>
      <c r="AO104" s="17" t="s">
        <v>120</v>
      </c>
    </row>
    <row r="105" spans="1:41" x14ac:dyDescent="0.2">
      <c r="A105" s="46">
        <v>42633.395833330003</v>
      </c>
      <c r="B105" s="46">
        <v>42629</v>
      </c>
      <c r="C105" s="47">
        <v>2016</v>
      </c>
      <c r="D105" s="47">
        <v>12</v>
      </c>
      <c r="E105" s="47">
        <v>2016</v>
      </c>
      <c r="F105" t="s">
        <v>78</v>
      </c>
      <c r="G105" t="s">
        <v>78</v>
      </c>
      <c r="H105" t="s">
        <v>78</v>
      </c>
      <c r="I105" t="s">
        <v>423</v>
      </c>
      <c r="J105" t="s">
        <v>424</v>
      </c>
      <c r="K105" s="48">
        <v>1000</v>
      </c>
      <c r="L105" t="s">
        <v>653</v>
      </c>
      <c r="M105" t="s">
        <v>648</v>
      </c>
      <c r="N105" t="s">
        <v>649</v>
      </c>
      <c r="O105" t="s">
        <v>650</v>
      </c>
      <c r="P105" s="46">
        <v>42636</v>
      </c>
      <c r="Q105" t="s">
        <v>652</v>
      </c>
      <c r="R105" t="s">
        <v>637</v>
      </c>
      <c r="S105">
        <v>42629</v>
      </c>
      <c r="T105">
        <v>42638</v>
      </c>
      <c r="U105" t="s">
        <v>652</v>
      </c>
      <c r="V105" t="s">
        <v>92</v>
      </c>
      <c r="W105" t="s">
        <v>93</v>
      </c>
      <c r="X105" t="s">
        <v>133</v>
      </c>
      <c r="Y105" t="s">
        <v>638</v>
      </c>
      <c r="Z105" t="s">
        <v>81</v>
      </c>
      <c r="AA105" t="s">
        <v>82</v>
      </c>
      <c r="AB105" t="s">
        <v>37</v>
      </c>
      <c r="AC105" t="s">
        <v>163</v>
      </c>
      <c r="AD105" t="s">
        <v>164</v>
      </c>
      <c r="AE105" t="s">
        <v>190</v>
      </c>
      <c r="AF105" t="s">
        <v>190</v>
      </c>
      <c r="AG105" t="s">
        <v>191</v>
      </c>
      <c r="AH105" t="s">
        <v>196</v>
      </c>
      <c r="AI105" t="s">
        <v>196</v>
      </c>
      <c r="AJ105" t="s">
        <v>197</v>
      </c>
      <c r="AK105" t="s">
        <v>198</v>
      </c>
      <c r="AL105" t="s">
        <v>432</v>
      </c>
      <c r="AM105" t="s">
        <v>424</v>
      </c>
      <c r="AN105" t="s">
        <v>433</v>
      </c>
      <c r="AO105" s="17" t="s">
        <v>120</v>
      </c>
    </row>
    <row r="106" spans="1:41" x14ac:dyDescent="0.2">
      <c r="A106" s="46">
        <v>42636.013888879999</v>
      </c>
      <c r="B106" s="46">
        <v>42636</v>
      </c>
      <c r="C106" s="47">
        <v>2016</v>
      </c>
      <c r="D106" s="47">
        <v>12</v>
      </c>
      <c r="E106" s="47">
        <v>2016</v>
      </c>
      <c r="F106" t="s">
        <v>78</v>
      </c>
      <c r="G106" t="s">
        <v>78</v>
      </c>
      <c r="H106" t="s">
        <v>78</v>
      </c>
      <c r="I106" t="s">
        <v>423</v>
      </c>
      <c r="J106" t="s">
        <v>424</v>
      </c>
      <c r="K106" s="52">
        <v>-1000</v>
      </c>
      <c r="M106" t="s">
        <v>648</v>
      </c>
      <c r="N106" t="s">
        <v>649</v>
      </c>
      <c r="O106" t="s">
        <v>650</v>
      </c>
      <c r="P106" s="46">
        <v>42636</v>
      </c>
      <c r="Q106" t="s">
        <v>651</v>
      </c>
      <c r="U106" t="s">
        <v>651</v>
      </c>
      <c r="V106" t="s">
        <v>92</v>
      </c>
      <c r="W106" t="s">
        <v>93</v>
      </c>
      <c r="X106" t="s">
        <v>80</v>
      </c>
      <c r="Y106" t="s">
        <v>652</v>
      </c>
      <c r="Z106" t="s">
        <v>81</v>
      </c>
      <c r="AA106" t="s">
        <v>82</v>
      </c>
      <c r="AB106" t="s">
        <v>37</v>
      </c>
      <c r="AC106" t="s">
        <v>163</v>
      </c>
      <c r="AD106" t="s">
        <v>164</v>
      </c>
      <c r="AE106" t="s">
        <v>190</v>
      </c>
      <c r="AF106" t="s">
        <v>190</v>
      </c>
      <c r="AG106" t="s">
        <v>191</v>
      </c>
      <c r="AH106" t="s">
        <v>196</v>
      </c>
      <c r="AI106" t="s">
        <v>196</v>
      </c>
      <c r="AJ106" t="s">
        <v>197</v>
      </c>
      <c r="AK106" t="s">
        <v>198</v>
      </c>
      <c r="AL106" t="s">
        <v>432</v>
      </c>
      <c r="AM106" t="s">
        <v>424</v>
      </c>
      <c r="AN106" t="s">
        <v>433</v>
      </c>
      <c r="AO106" s="17" t="s">
        <v>120</v>
      </c>
    </row>
    <row r="107" spans="1:41" x14ac:dyDescent="0.2">
      <c r="A107" s="46">
        <v>42594.963194440003</v>
      </c>
      <c r="B107" s="46">
        <v>42597</v>
      </c>
      <c r="C107" s="47">
        <v>2016</v>
      </c>
      <c r="D107" s="47">
        <v>11</v>
      </c>
      <c r="E107" s="47">
        <v>2016</v>
      </c>
      <c r="F107" t="s">
        <v>78</v>
      </c>
      <c r="G107" t="s">
        <v>78</v>
      </c>
      <c r="H107" t="s">
        <v>78</v>
      </c>
      <c r="I107" t="s">
        <v>423</v>
      </c>
      <c r="J107" t="s">
        <v>424</v>
      </c>
      <c r="K107" s="48">
        <v>1980</v>
      </c>
      <c r="M107" t="s">
        <v>654</v>
      </c>
      <c r="N107" t="s">
        <v>655</v>
      </c>
      <c r="O107" t="s">
        <v>656</v>
      </c>
      <c r="P107">
        <v>42597</v>
      </c>
      <c r="Q107" t="s">
        <v>657</v>
      </c>
      <c r="U107" t="s">
        <v>657</v>
      </c>
      <c r="V107" t="s">
        <v>32</v>
      </c>
      <c r="W107" t="s">
        <v>79</v>
      </c>
      <c r="X107" t="s">
        <v>80</v>
      </c>
      <c r="Y107" t="s">
        <v>658</v>
      </c>
      <c r="Z107" t="s">
        <v>81</v>
      </c>
      <c r="AA107" t="s">
        <v>82</v>
      </c>
      <c r="AB107" t="s">
        <v>38</v>
      </c>
      <c r="AC107" t="s">
        <v>83</v>
      </c>
      <c r="AD107" t="s">
        <v>84</v>
      </c>
      <c r="AE107" t="s">
        <v>193</v>
      </c>
      <c r="AF107" t="s">
        <v>193</v>
      </c>
      <c r="AG107" t="s">
        <v>194</v>
      </c>
      <c r="AH107" t="s">
        <v>87</v>
      </c>
      <c r="AI107" t="s">
        <v>88</v>
      </c>
      <c r="AJ107" t="s">
        <v>89</v>
      </c>
      <c r="AK107" t="s">
        <v>90</v>
      </c>
      <c r="AL107" t="s">
        <v>432</v>
      </c>
      <c r="AM107" t="s">
        <v>424</v>
      </c>
      <c r="AN107" t="s">
        <v>433</v>
      </c>
      <c r="AO107" s="17" t="s">
        <v>91</v>
      </c>
    </row>
    <row r="108" spans="1:41" x14ac:dyDescent="0.2">
      <c r="A108" s="46">
        <v>42592.38055555</v>
      </c>
      <c r="B108" s="46">
        <v>42587</v>
      </c>
      <c r="C108" s="47">
        <v>2016</v>
      </c>
      <c r="D108" s="47">
        <v>11</v>
      </c>
      <c r="E108" s="47">
        <v>2016</v>
      </c>
      <c r="F108" t="s">
        <v>78</v>
      </c>
      <c r="G108" t="s">
        <v>78</v>
      </c>
      <c r="H108" t="s">
        <v>78</v>
      </c>
      <c r="I108" t="s">
        <v>423</v>
      </c>
      <c r="J108" t="s">
        <v>424</v>
      </c>
      <c r="K108" s="48">
        <v>1980</v>
      </c>
      <c r="L108" t="s">
        <v>659</v>
      </c>
      <c r="M108" t="s">
        <v>654</v>
      </c>
      <c r="N108" t="s">
        <v>655</v>
      </c>
      <c r="O108" t="s">
        <v>656</v>
      </c>
      <c r="P108">
        <v>42597</v>
      </c>
      <c r="Q108" t="s">
        <v>658</v>
      </c>
      <c r="R108" t="s">
        <v>660</v>
      </c>
      <c r="S108">
        <v>42585</v>
      </c>
      <c r="T108">
        <v>42597</v>
      </c>
      <c r="U108" t="s">
        <v>658</v>
      </c>
      <c r="V108" t="s">
        <v>92</v>
      </c>
      <c r="W108" t="s">
        <v>93</v>
      </c>
      <c r="X108" t="s">
        <v>133</v>
      </c>
      <c r="Y108" t="s">
        <v>661</v>
      </c>
      <c r="Z108" t="s">
        <v>81</v>
      </c>
      <c r="AA108" t="s">
        <v>82</v>
      </c>
      <c r="AB108" t="s">
        <v>38</v>
      </c>
      <c r="AC108" t="s">
        <v>83</v>
      </c>
      <c r="AD108" t="s">
        <v>84</v>
      </c>
      <c r="AE108" t="s">
        <v>193</v>
      </c>
      <c r="AF108" t="s">
        <v>193</v>
      </c>
      <c r="AG108" t="s">
        <v>194</v>
      </c>
      <c r="AH108" t="s">
        <v>87</v>
      </c>
      <c r="AI108" t="s">
        <v>88</v>
      </c>
      <c r="AJ108" t="s">
        <v>89</v>
      </c>
      <c r="AK108" t="s">
        <v>90</v>
      </c>
      <c r="AL108" t="s">
        <v>432</v>
      </c>
      <c r="AM108" t="s">
        <v>424</v>
      </c>
      <c r="AN108" t="s">
        <v>433</v>
      </c>
      <c r="AO108" s="17" t="s">
        <v>91</v>
      </c>
    </row>
    <row r="109" spans="1:41" x14ac:dyDescent="0.2">
      <c r="A109" s="46">
        <v>42594.963194440003</v>
      </c>
      <c r="B109" s="46">
        <v>42597</v>
      </c>
      <c r="C109" s="47">
        <v>2016</v>
      </c>
      <c r="D109" s="47">
        <v>11</v>
      </c>
      <c r="E109" s="47">
        <v>2016</v>
      </c>
      <c r="F109" t="s">
        <v>78</v>
      </c>
      <c r="G109" t="s">
        <v>78</v>
      </c>
      <c r="H109" t="s">
        <v>78</v>
      </c>
      <c r="I109" t="s">
        <v>423</v>
      </c>
      <c r="J109" t="s">
        <v>424</v>
      </c>
      <c r="K109" s="48">
        <v>-1980</v>
      </c>
      <c r="M109" t="s">
        <v>654</v>
      </c>
      <c r="N109" t="s">
        <v>655</v>
      </c>
      <c r="O109" t="s">
        <v>656</v>
      </c>
      <c r="P109">
        <v>42597</v>
      </c>
      <c r="Q109" t="s">
        <v>657</v>
      </c>
      <c r="U109" t="s">
        <v>657</v>
      </c>
      <c r="V109" t="s">
        <v>92</v>
      </c>
      <c r="W109" t="s">
        <v>93</v>
      </c>
      <c r="X109" t="s">
        <v>80</v>
      </c>
      <c r="Y109" t="s">
        <v>658</v>
      </c>
      <c r="Z109" t="s">
        <v>81</v>
      </c>
      <c r="AA109" t="s">
        <v>82</v>
      </c>
      <c r="AB109" t="s">
        <v>38</v>
      </c>
      <c r="AC109" t="s">
        <v>83</v>
      </c>
      <c r="AD109" t="s">
        <v>84</v>
      </c>
      <c r="AE109" t="s">
        <v>193</v>
      </c>
      <c r="AF109" t="s">
        <v>193</v>
      </c>
      <c r="AG109" t="s">
        <v>194</v>
      </c>
      <c r="AH109" t="s">
        <v>87</v>
      </c>
      <c r="AI109" t="s">
        <v>88</v>
      </c>
      <c r="AJ109" t="s">
        <v>89</v>
      </c>
      <c r="AK109" t="s">
        <v>90</v>
      </c>
      <c r="AL109" t="s">
        <v>432</v>
      </c>
      <c r="AM109" t="s">
        <v>424</v>
      </c>
      <c r="AN109" t="s">
        <v>433</v>
      </c>
      <c r="AO109" s="17" t="s">
        <v>120</v>
      </c>
    </row>
    <row r="110" spans="1:41" x14ac:dyDescent="0.2">
      <c r="A110" s="46">
        <v>42509.951388879999</v>
      </c>
      <c r="B110" s="46">
        <v>42510</v>
      </c>
      <c r="C110" s="47">
        <v>2016</v>
      </c>
      <c r="D110" s="47">
        <v>8</v>
      </c>
      <c r="E110" s="47">
        <v>2016</v>
      </c>
      <c r="F110" t="s">
        <v>78</v>
      </c>
      <c r="G110" t="s">
        <v>78</v>
      </c>
      <c r="H110" t="s">
        <v>78</v>
      </c>
      <c r="I110" t="s">
        <v>423</v>
      </c>
      <c r="J110" t="s">
        <v>424</v>
      </c>
      <c r="K110" s="48">
        <v>505</v>
      </c>
      <c r="M110" t="s">
        <v>654</v>
      </c>
      <c r="N110" t="s">
        <v>655</v>
      </c>
      <c r="O110" t="s">
        <v>662</v>
      </c>
      <c r="P110">
        <v>42510</v>
      </c>
      <c r="Q110" t="s">
        <v>663</v>
      </c>
      <c r="U110" t="s">
        <v>663</v>
      </c>
      <c r="V110" t="s">
        <v>32</v>
      </c>
      <c r="W110" t="s">
        <v>79</v>
      </c>
      <c r="X110" t="s">
        <v>80</v>
      </c>
      <c r="Y110" t="s">
        <v>664</v>
      </c>
      <c r="Z110" t="s">
        <v>81</v>
      </c>
      <c r="AA110" t="s">
        <v>82</v>
      </c>
      <c r="AB110" t="s">
        <v>38</v>
      </c>
      <c r="AC110" t="s">
        <v>83</v>
      </c>
      <c r="AD110" t="s">
        <v>84</v>
      </c>
      <c r="AE110" t="s">
        <v>178</v>
      </c>
      <c r="AF110" t="s">
        <v>178</v>
      </c>
      <c r="AG110" t="s">
        <v>179</v>
      </c>
      <c r="AH110" t="s">
        <v>87</v>
      </c>
      <c r="AI110" t="s">
        <v>88</v>
      </c>
      <c r="AJ110" t="s">
        <v>89</v>
      </c>
      <c r="AK110" t="s">
        <v>90</v>
      </c>
      <c r="AL110" t="s">
        <v>432</v>
      </c>
      <c r="AM110" t="s">
        <v>424</v>
      </c>
      <c r="AN110" t="s">
        <v>433</v>
      </c>
      <c r="AO110" s="17" t="s">
        <v>120</v>
      </c>
    </row>
    <row r="111" spans="1:41" x14ac:dyDescent="0.2">
      <c r="A111" s="46">
        <v>42506.415972219998</v>
      </c>
      <c r="B111" s="46">
        <v>42503</v>
      </c>
      <c r="C111" s="47">
        <v>2016</v>
      </c>
      <c r="D111" s="47">
        <v>8</v>
      </c>
      <c r="E111" s="47">
        <v>2016</v>
      </c>
      <c r="F111" t="s">
        <v>78</v>
      </c>
      <c r="G111" t="s">
        <v>78</v>
      </c>
      <c r="H111" t="s">
        <v>78</v>
      </c>
      <c r="I111" t="s">
        <v>423</v>
      </c>
      <c r="J111" t="s">
        <v>424</v>
      </c>
      <c r="K111" s="48">
        <v>505</v>
      </c>
      <c r="L111" t="s">
        <v>665</v>
      </c>
      <c r="M111" t="s">
        <v>654</v>
      </c>
      <c r="N111" t="s">
        <v>655</v>
      </c>
      <c r="O111" t="s">
        <v>662</v>
      </c>
      <c r="P111">
        <v>42510</v>
      </c>
      <c r="Q111" t="s">
        <v>664</v>
      </c>
      <c r="R111" t="s">
        <v>666</v>
      </c>
      <c r="S111">
        <v>42501</v>
      </c>
      <c r="T111">
        <v>42512</v>
      </c>
      <c r="U111" t="s">
        <v>664</v>
      </c>
      <c r="V111" t="s">
        <v>92</v>
      </c>
      <c r="W111" t="s">
        <v>93</v>
      </c>
      <c r="X111" t="s">
        <v>133</v>
      </c>
      <c r="Y111" t="s">
        <v>667</v>
      </c>
      <c r="Z111" t="s">
        <v>81</v>
      </c>
      <c r="AA111" t="s">
        <v>82</v>
      </c>
      <c r="AB111" t="s">
        <v>38</v>
      </c>
      <c r="AC111" t="s">
        <v>83</v>
      </c>
      <c r="AD111" t="s">
        <v>84</v>
      </c>
      <c r="AE111" t="s">
        <v>178</v>
      </c>
      <c r="AF111" t="s">
        <v>178</v>
      </c>
      <c r="AG111" t="s">
        <v>179</v>
      </c>
      <c r="AH111" t="s">
        <v>87</v>
      </c>
      <c r="AI111" t="s">
        <v>88</v>
      </c>
      <c r="AJ111" t="s">
        <v>89</v>
      </c>
      <c r="AK111" t="s">
        <v>90</v>
      </c>
      <c r="AL111" t="s">
        <v>432</v>
      </c>
      <c r="AM111" t="s">
        <v>424</v>
      </c>
      <c r="AN111" t="s">
        <v>433</v>
      </c>
      <c r="AO111" s="17" t="s">
        <v>91</v>
      </c>
    </row>
    <row r="112" spans="1:41" x14ac:dyDescent="0.2">
      <c r="A112" s="46">
        <v>42509.951388879999</v>
      </c>
      <c r="B112" s="46">
        <v>42510</v>
      </c>
      <c r="C112" s="47">
        <v>2016</v>
      </c>
      <c r="D112" s="47">
        <v>8</v>
      </c>
      <c r="E112" s="47">
        <v>2016</v>
      </c>
      <c r="F112" t="s">
        <v>78</v>
      </c>
      <c r="G112" t="s">
        <v>78</v>
      </c>
      <c r="H112" t="s">
        <v>78</v>
      </c>
      <c r="I112" t="s">
        <v>423</v>
      </c>
      <c r="J112" t="s">
        <v>424</v>
      </c>
      <c r="K112" s="48">
        <v>-505</v>
      </c>
      <c r="M112" t="s">
        <v>654</v>
      </c>
      <c r="N112" t="s">
        <v>655</v>
      </c>
      <c r="O112" t="s">
        <v>662</v>
      </c>
      <c r="P112">
        <v>42510</v>
      </c>
      <c r="Q112" t="s">
        <v>663</v>
      </c>
      <c r="U112" t="s">
        <v>663</v>
      </c>
      <c r="V112" t="s">
        <v>92</v>
      </c>
      <c r="W112" t="s">
        <v>93</v>
      </c>
      <c r="X112" t="s">
        <v>80</v>
      </c>
      <c r="Y112" t="s">
        <v>664</v>
      </c>
      <c r="Z112" t="s">
        <v>81</v>
      </c>
      <c r="AA112" t="s">
        <v>82</v>
      </c>
      <c r="AB112" t="s">
        <v>38</v>
      </c>
      <c r="AC112" t="s">
        <v>83</v>
      </c>
      <c r="AD112" t="s">
        <v>84</v>
      </c>
      <c r="AE112" t="s">
        <v>178</v>
      </c>
      <c r="AF112" t="s">
        <v>178</v>
      </c>
      <c r="AG112" t="s">
        <v>179</v>
      </c>
      <c r="AH112" t="s">
        <v>87</v>
      </c>
      <c r="AI112" t="s">
        <v>88</v>
      </c>
      <c r="AJ112" t="s">
        <v>89</v>
      </c>
      <c r="AK112" t="s">
        <v>90</v>
      </c>
      <c r="AL112" t="s">
        <v>432</v>
      </c>
      <c r="AM112" t="s">
        <v>424</v>
      </c>
      <c r="AN112" t="s">
        <v>433</v>
      </c>
      <c r="AO112" s="17" t="s">
        <v>91</v>
      </c>
    </row>
    <row r="113" spans="1:41" x14ac:dyDescent="0.2">
      <c r="A113" s="46">
        <v>42440.039583329999</v>
      </c>
      <c r="B113" s="46">
        <v>42440</v>
      </c>
      <c r="C113" s="47">
        <v>2016</v>
      </c>
      <c r="D113" s="47">
        <v>6</v>
      </c>
      <c r="E113" s="47">
        <v>2016</v>
      </c>
      <c r="F113" t="s">
        <v>78</v>
      </c>
      <c r="G113" t="s">
        <v>78</v>
      </c>
      <c r="H113" t="s">
        <v>78</v>
      </c>
      <c r="I113" t="s">
        <v>423</v>
      </c>
      <c r="J113" t="s">
        <v>424</v>
      </c>
      <c r="K113" s="48">
        <v>500</v>
      </c>
      <c r="M113" t="s">
        <v>668</v>
      </c>
      <c r="N113" t="s">
        <v>669</v>
      </c>
      <c r="O113" t="s">
        <v>670</v>
      </c>
      <c r="P113">
        <v>42440</v>
      </c>
      <c r="Q113" t="s">
        <v>671</v>
      </c>
      <c r="U113" t="s">
        <v>671</v>
      </c>
      <c r="V113" t="s">
        <v>32</v>
      </c>
      <c r="W113" t="s">
        <v>79</v>
      </c>
      <c r="X113" t="s">
        <v>80</v>
      </c>
      <c r="Y113" t="s">
        <v>672</v>
      </c>
      <c r="Z113" t="s">
        <v>81</v>
      </c>
      <c r="AA113" t="s">
        <v>82</v>
      </c>
      <c r="AB113" t="s">
        <v>37</v>
      </c>
      <c r="AC113" t="s">
        <v>163</v>
      </c>
      <c r="AD113" t="s">
        <v>164</v>
      </c>
      <c r="AE113" t="s">
        <v>190</v>
      </c>
      <c r="AF113" t="s">
        <v>190</v>
      </c>
      <c r="AG113" t="s">
        <v>191</v>
      </c>
      <c r="AH113" t="s">
        <v>196</v>
      </c>
      <c r="AI113" t="s">
        <v>196</v>
      </c>
      <c r="AJ113" t="s">
        <v>197</v>
      </c>
      <c r="AK113" t="s">
        <v>198</v>
      </c>
      <c r="AL113" t="s">
        <v>432</v>
      </c>
      <c r="AM113" t="s">
        <v>424</v>
      </c>
      <c r="AN113" t="s">
        <v>433</v>
      </c>
      <c r="AO113" s="17" t="s">
        <v>91</v>
      </c>
    </row>
    <row r="114" spans="1:41" x14ac:dyDescent="0.2">
      <c r="A114" s="46">
        <v>42436.589583330002</v>
      </c>
      <c r="B114" s="46">
        <v>42431</v>
      </c>
      <c r="C114" s="47">
        <v>2016</v>
      </c>
      <c r="D114" s="47">
        <v>6</v>
      </c>
      <c r="E114" s="47">
        <v>2016</v>
      </c>
      <c r="F114" t="s">
        <v>78</v>
      </c>
      <c r="G114" t="s">
        <v>78</v>
      </c>
      <c r="H114" t="s">
        <v>78</v>
      </c>
      <c r="I114" t="s">
        <v>423</v>
      </c>
      <c r="J114" t="s">
        <v>424</v>
      </c>
      <c r="K114" s="48">
        <v>500</v>
      </c>
      <c r="L114" t="s">
        <v>673</v>
      </c>
      <c r="M114" t="s">
        <v>668</v>
      </c>
      <c r="N114" t="s">
        <v>669</v>
      </c>
      <c r="O114" t="s">
        <v>670</v>
      </c>
      <c r="P114">
        <v>42440</v>
      </c>
      <c r="Q114" t="s">
        <v>672</v>
      </c>
      <c r="R114" t="s">
        <v>674</v>
      </c>
      <c r="S114">
        <v>42431</v>
      </c>
      <c r="T114">
        <v>42441</v>
      </c>
      <c r="U114" t="s">
        <v>672</v>
      </c>
      <c r="V114" t="s">
        <v>92</v>
      </c>
      <c r="W114" t="s">
        <v>93</v>
      </c>
      <c r="X114" t="s">
        <v>133</v>
      </c>
      <c r="Y114" t="s">
        <v>675</v>
      </c>
      <c r="Z114" t="s">
        <v>81</v>
      </c>
      <c r="AA114" t="s">
        <v>82</v>
      </c>
      <c r="AB114" t="s">
        <v>37</v>
      </c>
      <c r="AC114" t="s">
        <v>163</v>
      </c>
      <c r="AD114" t="s">
        <v>164</v>
      </c>
      <c r="AE114" t="s">
        <v>190</v>
      </c>
      <c r="AF114" t="s">
        <v>190</v>
      </c>
      <c r="AG114" t="s">
        <v>191</v>
      </c>
      <c r="AH114" t="s">
        <v>196</v>
      </c>
      <c r="AI114" t="s">
        <v>196</v>
      </c>
      <c r="AJ114" t="s">
        <v>197</v>
      </c>
      <c r="AK114" t="s">
        <v>198</v>
      </c>
      <c r="AL114" t="s">
        <v>432</v>
      </c>
      <c r="AM114" t="s">
        <v>424</v>
      </c>
      <c r="AN114" t="s">
        <v>433</v>
      </c>
      <c r="AO114" s="17" t="s">
        <v>91</v>
      </c>
    </row>
    <row r="115" spans="1:41" x14ac:dyDescent="0.2">
      <c r="A115" s="46">
        <v>42440.039583329999</v>
      </c>
      <c r="B115" s="46">
        <v>42440</v>
      </c>
      <c r="C115" s="47">
        <v>2016</v>
      </c>
      <c r="D115" s="47">
        <v>6</v>
      </c>
      <c r="E115" s="47">
        <v>2016</v>
      </c>
      <c r="F115" t="s">
        <v>78</v>
      </c>
      <c r="G115" t="s">
        <v>78</v>
      </c>
      <c r="H115" t="s">
        <v>78</v>
      </c>
      <c r="I115" t="s">
        <v>423</v>
      </c>
      <c r="J115" t="s">
        <v>424</v>
      </c>
      <c r="K115" s="48">
        <v>-500</v>
      </c>
      <c r="M115" t="s">
        <v>668</v>
      </c>
      <c r="N115" t="s">
        <v>669</v>
      </c>
      <c r="O115" t="s">
        <v>670</v>
      </c>
      <c r="P115">
        <v>42440</v>
      </c>
      <c r="Q115" t="s">
        <v>671</v>
      </c>
      <c r="U115" t="s">
        <v>671</v>
      </c>
      <c r="V115" t="s">
        <v>92</v>
      </c>
      <c r="W115" t="s">
        <v>93</v>
      </c>
      <c r="X115" t="s">
        <v>80</v>
      </c>
      <c r="Y115" t="s">
        <v>672</v>
      </c>
      <c r="Z115" t="s">
        <v>81</v>
      </c>
      <c r="AA115" t="s">
        <v>82</v>
      </c>
      <c r="AB115" t="s">
        <v>37</v>
      </c>
      <c r="AC115" t="s">
        <v>163</v>
      </c>
      <c r="AD115" t="s">
        <v>164</v>
      </c>
      <c r="AE115" t="s">
        <v>190</v>
      </c>
      <c r="AF115" t="s">
        <v>190</v>
      </c>
      <c r="AG115" t="s">
        <v>191</v>
      </c>
      <c r="AH115" t="s">
        <v>196</v>
      </c>
      <c r="AI115" t="s">
        <v>196</v>
      </c>
      <c r="AJ115" t="s">
        <v>197</v>
      </c>
      <c r="AK115" t="s">
        <v>198</v>
      </c>
      <c r="AL115" t="s">
        <v>432</v>
      </c>
      <c r="AM115" t="s">
        <v>424</v>
      </c>
      <c r="AN115" t="s">
        <v>433</v>
      </c>
      <c r="AO115" s="17" t="s">
        <v>120</v>
      </c>
    </row>
    <row r="116" spans="1:41" x14ac:dyDescent="0.2">
      <c r="A116" s="46">
        <v>42377.113888879998</v>
      </c>
      <c r="B116" s="46">
        <v>42377</v>
      </c>
      <c r="C116" s="47">
        <v>2016</v>
      </c>
      <c r="D116" s="47">
        <v>4</v>
      </c>
      <c r="E116" s="47">
        <v>2016</v>
      </c>
      <c r="F116" t="s">
        <v>78</v>
      </c>
      <c r="G116" t="s">
        <v>78</v>
      </c>
      <c r="H116" t="s">
        <v>78</v>
      </c>
      <c r="I116" t="s">
        <v>423</v>
      </c>
      <c r="J116" t="s">
        <v>424</v>
      </c>
      <c r="K116" s="52">
        <v>1000</v>
      </c>
      <c r="M116" t="s">
        <v>676</v>
      </c>
      <c r="N116" t="s">
        <v>212</v>
      </c>
      <c r="O116" t="s">
        <v>677</v>
      </c>
      <c r="P116" s="46">
        <v>42377</v>
      </c>
      <c r="Q116" t="s">
        <v>678</v>
      </c>
      <c r="S116" s="46"/>
      <c r="T116" s="46"/>
      <c r="U116" t="s">
        <v>678</v>
      </c>
      <c r="V116" t="s">
        <v>32</v>
      </c>
      <c r="W116" t="s">
        <v>79</v>
      </c>
      <c r="X116" t="s">
        <v>80</v>
      </c>
      <c r="Y116" t="s">
        <v>679</v>
      </c>
      <c r="Z116" t="s">
        <v>81</v>
      </c>
      <c r="AA116" t="s">
        <v>82</v>
      </c>
      <c r="AB116" t="s">
        <v>37</v>
      </c>
      <c r="AC116" t="s">
        <v>163</v>
      </c>
      <c r="AD116" t="s">
        <v>164</v>
      </c>
      <c r="AE116" t="s">
        <v>190</v>
      </c>
      <c r="AF116" t="s">
        <v>190</v>
      </c>
      <c r="AG116" t="s">
        <v>191</v>
      </c>
      <c r="AH116" t="s">
        <v>196</v>
      </c>
      <c r="AI116" t="s">
        <v>196</v>
      </c>
      <c r="AJ116" t="s">
        <v>197</v>
      </c>
      <c r="AK116" t="s">
        <v>198</v>
      </c>
      <c r="AL116" t="s">
        <v>432</v>
      </c>
      <c r="AM116" t="s">
        <v>424</v>
      </c>
      <c r="AN116" t="s">
        <v>433</v>
      </c>
      <c r="AO116" s="17" t="s">
        <v>120</v>
      </c>
    </row>
    <row r="117" spans="1:41" x14ac:dyDescent="0.2">
      <c r="A117" s="46">
        <v>42373.660416660001</v>
      </c>
      <c r="B117" s="46">
        <v>42373</v>
      </c>
      <c r="C117" s="47">
        <v>2016</v>
      </c>
      <c r="D117" s="47">
        <v>4</v>
      </c>
      <c r="E117" s="47">
        <v>2016</v>
      </c>
      <c r="F117" t="s">
        <v>78</v>
      </c>
      <c r="G117" t="s">
        <v>78</v>
      </c>
      <c r="H117" t="s">
        <v>78</v>
      </c>
      <c r="I117" t="s">
        <v>423</v>
      </c>
      <c r="J117" t="s">
        <v>424</v>
      </c>
      <c r="K117" s="48">
        <v>1000</v>
      </c>
      <c r="L117" t="s">
        <v>680</v>
      </c>
      <c r="M117" t="s">
        <v>676</v>
      </c>
      <c r="N117" t="s">
        <v>212</v>
      </c>
      <c r="O117" t="s">
        <v>677</v>
      </c>
      <c r="P117">
        <v>42377</v>
      </c>
      <c r="Q117" t="s">
        <v>679</v>
      </c>
      <c r="R117" t="s">
        <v>213</v>
      </c>
      <c r="S117">
        <v>42373</v>
      </c>
      <c r="T117">
        <v>42378</v>
      </c>
      <c r="U117" t="s">
        <v>679</v>
      </c>
      <c r="V117" t="s">
        <v>92</v>
      </c>
      <c r="W117" t="s">
        <v>93</v>
      </c>
      <c r="X117" t="s">
        <v>133</v>
      </c>
      <c r="Y117" t="s">
        <v>230</v>
      </c>
      <c r="Z117" t="s">
        <v>81</v>
      </c>
      <c r="AA117" t="s">
        <v>82</v>
      </c>
      <c r="AB117" t="s">
        <v>37</v>
      </c>
      <c r="AC117" t="s">
        <v>163</v>
      </c>
      <c r="AD117" t="s">
        <v>164</v>
      </c>
      <c r="AE117" t="s">
        <v>190</v>
      </c>
      <c r="AF117" t="s">
        <v>190</v>
      </c>
      <c r="AG117" t="s">
        <v>191</v>
      </c>
      <c r="AH117" t="s">
        <v>196</v>
      </c>
      <c r="AI117" t="s">
        <v>196</v>
      </c>
      <c r="AJ117" t="s">
        <v>197</v>
      </c>
      <c r="AK117" t="s">
        <v>198</v>
      </c>
      <c r="AL117" t="s">
        <v>432</v>
      </c>
      <c r="AM117" t="s">
        <v>424</v>
      </c>
      <c r="AN117" t="s">
        <v>433</v>
      </c>
      <c r="AO117" s="17" t="s">
        <v>120</v>
      </c>
    </row>
    <row r="118" spans="1:41" x14ac:dyDescent="0.2">
      <c r="A118" s="46">
        <v>42377.113888879998</v>
      </c>
      <c r="B118" s="46">
        <v>42377</v>
      </c>
      <c r="C118" s="47">
        <v>2016</v>
      </c>
      <c r="D118" s="47">
        <v>4</v>
      </c>
      <c r="E118" s="47">
        <v>2016</v>
      </c>
      <c r="F118" t="s">
        <v>78</v>
      </c>
      <c r="G118" t="s">
        <v>78</v>
      </c>
      <c r="H118" t="s">
        <v>78</v>
      </c>
      <c r="I118" t="s">
        <v>423</v>
      </c>
      <c r="J118" t="s">
        <v>424</v>
      </c>
      <c r="K118" s="52">
        <v>-1000</v>
      </c>
      <c r="M118" t="s">
        <v>676</v>
      </c>
      <c r="N118" t="s">
        <v>212</v>
      </c>
      <c r="O118" t="s">
        <v>677</v>
      </c>
      <c r="P118" s="46">
        <v>42377</v>
      </c>
      <c r="Q118" t="s">
        <v>678</v>
      </c>
      <c r="S118" s="46"/>
      <c r="T118" s="46"/>
      <c r="U118" t="s">
        <v>678</v>
      </c>
      <c r="V118" t="s">
        <v>92</v>
      </c>
      <c r="W118" t="s">
        <v>93</v>
      </c>
      <c r="X118" t="s">
        <v>80</v>
      </c>
      <c r="Y118" t="s">
        <v>679</v>
      </c>
      <c r="Z118" t="s">
        <v>81</v>
      </c>
      <c r="AA118" t="s">
        <v>82</v>
      </c>
      <c r="AB118" t="s">
        <v>37</v>
      </c>
      <c r="AC118" t="s">
        <v>163</v>
      </c>
      <c r="AD118" t="s">
        <v>164</v>
      </c>
      <c r="AE118" t="s">
        <v>190</v>
      </c>
      <c r="AF118" t="s">
        <v>190</v>
      </c>
      <c r="AG118" t="s">
        <v>191</v>
      </c>
      <c r="AH118" t="s">
        <v>196</v>
      </c>
      <c r="AI118" t="s">
        <v>196</v>
      </c>
      <c r="AJ118" t="s">
        <v>197</v>
      </c>
      <c r="AK118" t="s">
        <v>198</v>
      </c>
      <c r="AL118" t="s">
        <v>432</v>
      </c>
      <c r="AM118" t="s">
        <v>424</v>
      </c>
      <c r="AN118" t="s">
        <v>433</v>
      </c>
      <c r="AO118" s="17" t="s">
        <v>120</v>
      </c>
    </row>
    <row r="119" spans="1:41" x14ac:dyDescent="0.2">
      <c r="A119" s="46">
        <v>42360.083333330003</v>
      </c>
      <c r="B119" s="46">
        <v>42360</v>
      </c>
      <c r="C119" s="47">
        <v>2016</v>
      </c>
      <c r="D119" s="47">
        <v>3</v>
      </c>
      <c r="E119" s="47">
        <v>2016</v>
      </c>
      <c r="F119" t="s">
        <v>78</v>
      </c>
      <c r="G119" t="s">
        <v>78</v>
      </c>
      <c r="H119" t="s">
        <v>78</v>
      </c>
      <c r="I119" t="s">
        <v>423</v>
      </c>
      <c r="J119" t="s">
        <v>424</v>
      </c>
      <c r="K119" s="48">
        <v>297</v>
      </c>
      <c r="M119" t="s">
        <v>413</v>
      </c>
      <c r="N119" t="s">
        <v>182</v>
      </c>
      <c r="O119" t="s">
        <v>410</v>
      </c>
      <c r="P119" s="46">
        <v>42360</v>
      </c>
      <c r="Q119" t="s">
        <v>414</v>
      </c>
      <c r="U119" t="s">
        <v>414</v>
      </c>
      <c r="V119" t="s">
        <v>32</v>
      </c>
      <c r="W119" t="s">
        <v>79</v>
      </c>
      <c r="X119" t="s">
        <v>80</v>
      </c>
      <c r="Y119" t="s">
        <v>411</v>
      </c>
      <c r="Z119" t="s">
        <v>81</v>
      </c>
      <c r="AA119" t="s">
        <v>82</v>
      </c>
      <c r="AB119" t="s">
        <v>38</v>
      </c>
      <c r="AC119" t="s">
        <v>83</v>
      </c>
      <c r="AD119" t="s">
        <v>84</v>
      </c>
      <c r="AE119" t="s">
        <v>136</v>
      </c>
      <c r="AF119" t="s">
        <v>136</v>
      </c>
      <c r="AG119" t="s">
        <v>137</v>
      </c>
      <c r="AH119" t="s">
        <v>87</v>
      </c>
      <c r="AI119" t="s">
        <v>88</v>
      </c>
      <c r="AJ119" t="s">
        <v>89</v>
      </c>
      <c r="AK119" t="s">
        <v>90</v>
      </c>
      <c r="AL119" t="s">
        <v>432</v>
      </c>
      <c r="AM119" t="s">
        <v>424</v>
      </c>
      <c r="AN119" t="s">
        <v>433</v>
      </c>
      <c r="AO119" s="17" t="s">
        <v>120</v>
      </c>
    </row>
    <row r="120" spans="1:41" x14ac:dyDescent="0.2">
      <c r="A120" s="46">
        <v>42359.338888879996</v>
      </c>
      <c r="B120" s="46">
        <v>42356</v>
      </c>
      <c r="C120" s="47">
        <v>2016</v>
      </c>
      <c r="D120" s="47">
        <v>3</v>
      </c>
      <c r="E120" s="47">
        <v>2016</v>
      </c>
      <c r="F120" t="s">
        <v>78</v>
      </c>
      <c r="G120" t="s">
        <v>78</v>
      </c>
      <c r="H120" t="s">
        <v>78</v>
      </c>
      <c r="I120" t="s">
        <v>423</v>
      </c>
      <c r="J120" t="s">
        <v>424</v>
      </c>
      <c r="K120" s="52">
        <v>297</v>
      </c>
      <c r="L120" t="s">
        <v>408</v>
      </c>
      <c r="M120" t="s">
        <v>409</v>
      </c>
      <c r="N120" t="s">
        <v>182</v>
      </c>
      <c r="O120" t="s">
        <v>410</v>
      </c>
      <c r="P120" s="46">
        <v>42360</v>
      </c>
      <c r="Q120" t="s">
        <v>411</v>
      </c>
      <c r="R120" t="s">
        <v>183</v>
      </c>
      <c r="S120">
        <v>42346</v>
      </c>
      <c r="T120">
        <v>42360</v>
      </c>
      <c r="U120" t="s">
        <v>411</v>
      </c>
      <c r="V120" t="s">
        <v>92</v>
      </c>
      <c r="W120" t="s">
        <v>93</v>
      </c>
      <c r="X120" t="s">
        <v>135</v>
      </c>
      <c r="Y120" t="s">
        <v>139</v>
      </c>
      <c r="Z120" t="s">
        <v>81</v>
      </c>
      <c r="AA120" t="s">
        <v>82</v>
      </c>
      <c r="AB120" t="s">
        <v>38</v>
      </c>
      <c r="AC120" t="s">
        <v>83</v>
      </c>
      <c r="AD120" t="s">
        <v>84</v>
      </c>
      <c r="AE120" t="s">
        <v>136</v>
      </c>
      <c r="AF120" t="s">
        <v>136</v>
      </c>
      <c r="AG120" t="s">
        <v>137</v>
      </c>
      <c r="AH120" t="s">
        <v>87</v>
      </c>
      <c r="AI120" t="s">
        <v>88</v>
      </c>
      <c r="AJ120" t="s">
        <v>89</v>
      </c>
      <c r="AK120" t="s">
        <v>90</v>
      </c>
      <c r="AL120" t="s">
        <v>432</v>
      </c>
      <c r="AM120" t="s">
        <v>424</v>
      </c>
      <c r="AN120" t="s">
        <v>433</v>
      </c>
      <c r="AO120" s="17" t="s">
        <v>120</v>
      </c>
    </row>
    <row r="121" spans="1:41" x14ac:dyDescent="0.2">
      <c r="A121" s="46">
        <v>42360.083333330003</v>
      </c>
      <c r="B121" s="46">
        <v>42360</v>
      </c>
      <c r="C121" s="47">
        <v>2016</v>
      </c>
      <c r="D121" s="47">
        <v>3</v>
      </c>
      <c r="E121" s="47">
        <v>2016</v>
      </c>
      <c r="F121" t="s">
        <v>78</v>
      </c>
      <c r="G121" t="s">
        <v>78</v>
      </c>
      <c r="H121" t="s">
        <v>78</v>
      </c>
      <c r="I121" t="s">
        <v>423</v>
      </c>
      <c r="J121" t="s">
        <v>424</v>
      </c>
      <c r="K121" s="48">
        <v>-297</v>
      </c>
      <c r="M121" t="s">
        <v>415</v>
      </c>
      <c r="N121" t="s">
        <v>182</v>
      </c>
      <c r="O121" t="s">
        <v>410</v>
      </c>
      <c r="P121" s="46">
        <v>42360</v>
      </c>
      <c r="Q121" t="s">
        <v>414</v>
      </c>
      <c r="U121" t="s">
        <v>414</v>
      </c>
      <c r="V121" t="s">
        <v>92</v>
      </c>
      <c r="W121" t="s">
        <v>93</v>
      </c>
      <c r="X121" t="s">
        <v>80</v>
      </c>
      <c r="Y121" t="s">
        <v>411</v>
      </c>
      <c r="Z121" t="s">
        <v>81</v>
      </c>
      <c r="AA121" t="s">
        <v>82</v>
      </c>
      <c r="AB121" t="s">
        <v>38</v>
      </c>
      <c r="AC121" t="s">
        <v>83</v>
      </c>
      <c r="AD121" t="s">
        <v>84</v>
      </c>
      <c r="AE121" t="s">
        <v>136</v>
      </c>
      <c r="AF121" t="s">
        <v>136</v>
      </c>
      <c r="AG121" t="s">
        <v>137</v>
      </c>
      <c r="AH121" t="s">
        <v>87</v>
      </c>
      <c r="AI121" t="s">
        <v>88</v>
      </c>
      <c r="AJ121" t="s">
        <v>89</v>
      </c>
      <c r="AK121" t="s">
        <v>90</v>
      </c>
      <c r="AL121" t="s">
        <v>432</v>
      </c>
      <c r="AM121" t="s">
        <v>424</v>
      </c>
      <c r="AN121" t="s">
        <v>433</v>
      </c>
      <c r="AO121" s="17" t="s">
        <v>120</v>
      </c>
    </row>
    <row r="122" spans="1:41" x14ac:dyDescent="0.2">
      <c r="A122" s="46">
        <v>42445.97222222</v>
      </c>
      <c r="B122" s="46">
        <v>42446</v>
      </c>
      <c r="C122" s="47">
        <v>2016</v>
      </c>
      <c r="D122" s="47">
        <v>6</v>
      </c>
      <c r="E122" s="47">
        <v>2016</v>
      </c>
      <c r="F122" t="s">
        <v>78</v>
      </c>
      <c r="G122" t="s">
        <v>189</v>
      </c>
      <c r="H122" t="s">
        <v>189</v>
      </c>
      <c r="I122" t="s">
        <v>423</v>
      </c>
      <c r="J122" t="s">
        <v>424</v>
      </c>
      <c r="K122" s="52">
        <v>700</v>
      </c>
      <c r="M122" t="s">
        <v>681</v>
      </c>
      <c r="N122" t="s">
        <v>682</v>
      </c>
      <c r="O122" t="s">
        <v>683</v>
      </c>
      <c r="P122" s="46">
        <v>42446</v>
      </c>
      <c r="Q122" t="s">
        <v>684</v>
      </c>
      <c r="U122" t="s">
        <v>684</v>
      </c>
      <c r="V122" t="s">
        <v>32</v>
      </c>
      <c r="W122" t="s">
        <v>79</v>
      </c>
      <c r="X122" t="s">
        <v>80</v>
      </c>
      <c r="Y122" t="s">
        <v>685</v>
      </c>
      <c r="Z122" t="s">
        <v>81</v>
      </c>
      <c r="AA122" t="s">
        <v>82</v>
      </c>
      <c r="AB122" t="s">
        <v>36</v>
      </c>
      <c r="AC122" t="s">
        <v>83</v>
      </c>
      <c r="AD122" t="s">
        <v>84</v>
      </c>
      <c r="AE122" t="s">
        <v>85</v>
      </c>
      <c r="AF122" t="s">
        <v>85</v>
      </c>
      <c r="AG122" t="s">
        <v>86</v>
      </c>
      <c r="AH122" t="s">
        <v>215</v>
      </c>
      <c r="AI122" t="s">
        <v>216</v>
      </c>
      <c r="AJ122" t="s">
        <v>217</v>
      </c>
      <c r="AK122" t="s">
        <v>218</v>
      </c>
      <c r="AL122" t="s">
        <v>432</v>
      </c>
      <c r="AM122" t="s">
        <v>424</v>
      </c>
      <c r="AN122" t="s">
        <v>433</v>
      </c>
      <c r="AO122" s="17" t="s">
        <v>91</v>
      </c>
    </row>
    <row r="123" spans="1:41" x14ac:dyDescent="0.2">
      <c r="A123" s="46">
        <v>42460.047916659998</v>
      </c>
      <c r="B123" s="46">
        <v>42460</v>
      </c>
      <c r="C123" s="47">
        <v>2016</v>
      </c>
      <c r="D123" s="47">
        <v>6</v>
      </c>
      <c r="E123" s="47">
        <v>2016</v>
      </c>
      <c r="F123" t="s">
        <v>78</v>
      </c>
      <c r="G123" t="s">
        <v>189</v>
      </c>
      <c r="H123" t="s">
        <v>189</v>
      </c>
      <c r="I123" t="s">
        <v>423</v>
      </c>
      <c r="J123" t="s">
        <v>424</v>
      </c>
      <c r="K123" s="48">
        <v>3000</v>
      </c>
      <c r="M123" t="s">
        <v>681</v>
      </c>
      <c r="N123" t="s">
        <v>682</v>
      </c>
      <c r="O123" t="s">
        <v>686</v>
      </c>
      <c r="P123">
        <v>42460</v>
      </c>
      <c r="Q123" t="s">
        <v>687</v>
      </c>
      <c r="U123" t="s">
        <v>687</v>
      </c>
      <c r="V123" t="s">
        <v>32</v>
      </c>
      <c r="W123" t="s">
        <v>79</v>
      </c>
      <c r="X123" t="s">
        <v>80</v>
      </c>
      <c r="Y123" t="s">
        <v>688</v>
      </c>
      <c r="Z123" t="s">
        <v>81</v>
      </c>
      <c r="AA123" t="s">
        <v>82</v>
      </c>
      <c r="AB123" t="s">
        <v>36</v>
      </c>
      <c r="AC123" t="s">
        <v>83</v>
      </c>
      <c r="AD123" t="s">
        <v>84</v>
      </c>
      <c r="AE123" t="s">
        <v>85</v>
      </c>
      <c r="AF123" t="s">
        <v>85</v>
      </c>
      <c r="AG123" t="s">
        <v>86</v>
      </c>
      <c r="AH123" t="s">
        <v>215</v>
      </c>
      <c r="AI123" t="s">
        <v>216</v>
      </c>
      <c r="AJ123" t="s">
        <v>217</v>
      </c>
      <c r="AK123" t="s">
        <v>218</v>
      </c>
      <c r="AL123" t="s">
        <v>432</v>
      </c>
      <c r="AM123" t="s">
        <v>424</v>
      </c>
      <c r="AN123" t="s">
        <v>433</v>
      </c>
      <c r="AO123" s="17" t="s">
        <v>91</v>
      </c>
    </row>
    <row r="124" spans="1:41" x14ac:dyDescent="0.2">
      <c r="A124" s="46">
        <v>42473.06805555</v>
      </c>
      <c r="B124" s="46">
        <v>42473</v>
      </c>
      <c r="C124" s="47">
        <v>2016</v>
      </c>
      <c r="D124" s="47">
        <v>7</v>
      </c>
      <c r="E124" s="47">
        <v>2016</v>
      </c>
      <c r="F124" t="s">
        <v>78</v>
      </c>
      <c r="G124" t="s">
        <v>78</v>
      </c>
      <c r="H124" t="s">
        <v>78</v>
      </c>
      <c r="I124" t="s">
        <v>423</v>
      </c>
      <c r="J124" t="s">
        <v>424</v>
      </c>
      <c r="K124" s="48">
        <v>4000</v>
      </c>
      <c r="M124" t="s">
        <v>681</v>
      </c>
      <c r="N124" t="s">
        <v>682</v>
      </c>
      <c r="O124" t="s">
        <v>689</v>
      </c>
      <c r="P124">
        <v>42473</v>
      </c>
      <c r="Q124" t="s">
        <v>690</v>
      </c>
      <c r="U124" t="s">
        <v>690</v>
      </c>
      <c r="V124" t="s">
        <v>32</v>
      </c>
      <c r="W124" t="s">
        <v>79</v>
      </c>
      <c r="X124" t="s">
        <v>80</v>
      </c>
      <c r="Y124" t="s">
        <v>691</v>
      </c>
      <c r="Z124" t="s">
        <v>81</v>
      </c>
      <c r="AA124" t="s">
        <v>82</v>
      </c>
      <c r="AB124" t="s">
        <v>36</v>
      </c>
      <c r="AC124" t="s">
        <v>83</v>
      </c>
      <c r="AD124" t="s">
        <v>84</v>
      </c>
      <c r="AE124" t="s">
        <v>85</v>
      </c>
      <c r="AF124" t="s">
        <v>85</v>
      </c>
      <c r="AG124" t="s">
        <v>86</v>
      </c>
      <c r="AH124" t="s">
        <v>215</v>
      </c>
      <c r="AI124" t="s">
        <v>216</v>
      </c>
      <c r="AJ124" t="s">
        <v>217</v>
      </c>
      <c r="AK124" t="s">
        <v>218</v>
      </c>
      <c r="AL124" t="s">
        <v>432</v>
      </c>
      <c r="AM124" t="s">
        <v>424</v>
      </c>
      <c r="AN124" t="s">
        <v>433</v>
      </c>
      <c r="AO124" s="17" t="s">
        <v>91</v>
      </c>
    </row>
    <row r="125" spans="1:41" x14ac:dyDescent="0.2">
      <c r="A125" s="46">
        <v>42503.018055549997</v>
      </c>
      <c r="B125" s="46">
        <v>42503</v>
      </c>
      <c r="C125" s="47">
        <v>2016</v>
      </c>
      <c r="D125" s="47">
        <v>8</v>
      </c>
      <c r="E125" s="47">
        <v>2016</v>
      </c>
      <c r="F125" t="s">
        <v>78</v>
      </c>
      <c r="G125" t="s">
        <v>78</v>
      </c>
      <c r="H125" t="s">
        <v>78</v>
      </c>
      <c r="I125" t="s">
        <v>423</v>
      </c>
      <c r="J125" t="s">
        <v>424</v>
      </c>
      <c r="K125" s="48">
        <v>5000</v>
      </c>
      <c r="M125" t="s">
        <v>681</v>
      </c>
      <c r="N125" t="s">
        <v>682</v>
      </c>
      <c r="O125" t="s">
        <v>692</v>
      </c>
      <c r="P125">
        <v>42503</v>
      </c>
      <c r="Q125" t="s">
        <v>693</v>
      </c>
      <c r="U125" t="s">
        <v>693</v>
      </c>
      <c r="V125" t="s">
        <v>32</v>
      </c>
      <c r="W125" t="s">
        <v>79</v>
      </c>
      <c r="X125" t="s">
        <v>80</v>
      </c>
      <c r="Y125" t="s">
        <v>694</v>
      </c>
      <c r="Z125" t="s">
        <v>81</v>
      </c>
      <c r="AA125" t="s">
        <v>82</v>
      </c>
      <c r="AB125" t="s">
        <v>36</v>
      </c>
      <c r="AC125" t="s">
        <v>83</v>
      </c>
      <c r="AD125" t="s">
        <v>84</v>
      </c>
      <c r="AE125" t="s">
        <v>85</v>
      </c>
      <c r="AF125" t="s">
        <v>85</v>
      </c>
      <c r="AG125" t="s">
        <v>86</v>
      </c>
      <c r="AH125" t="s">
        <v>215</v>
      </c>
      <c r="AI125" t="s">
        <v>216</v>
      </c>
      <c r="AJ125" t="s">
        <v>217</v>
      </c>
      <c r="AK125" t="s">
        <v>218</v>
      </c>
      <c r="AL125" t="s">
        <v>432</v>
      </c>
      <c r="AM125" t="s">
        <v>424</v>
      </c>
      <c r="AN125" t="s">
        <v>433</v>
      </c>
      <c r="AO125" s="17" t="s">
        <v>91</v>
      </c>
    </row>
    <row r="126" spans="1:41" x14ac:dyDescent="0.2">
      <c r="A126" s="46">
        <v>42510.962500000001</v>
      </c>
      <c r="B126" s="46">
        <v>42513</v>
      </c>
      <c r="C126" s="47">
        <v>2016</v>
      </c>
      <c r="D126" s="47">
        <v>8</v>
      </c>
      <c r="E126" s="47">
        <v>2016</v>
      </c>
      <c r="F126" t="s">
        <v>78</v>
      </c>
      <c r="G126" t="s">
        <v>78</v>
      </c>
      <c r="H126" t="s">
        <v>78</v>
      </c>
      <c r="I126" t="s">
        <v>423</v>
      </c>
      <c r="J126" t="s">
        <v>424</v>
      </c>
      <c r="K126" s="48">
        <v>3000</v>
      </c>
      <c r="M126" t="s">
        <v>681</v>
      </c>
      <c r="N126" t="s">
        <v>682</v>
      </c>
      <c r="O126" t="s">
        <v>695</v>
      </c>
      <c r="P126">
        <v>42513</v>
      </c>
      <c r="Q126" t="s">
        <v>696</v>
      </c>
      <c r="U126" t="s">
        <v>696</v>
      </c>
      <c r="V126" t="s">
        <v>32</v>
      </c>
      <c r="W126" t="s">
        <v>79</v>
      </c>
      <c r="X126" t="s">
        <v>80</v>
      </c>
      <c r="Y126" t="s">
        <v>697</v>
      </c>
      <c r="Z126" t="s">
        <v>81</v>
      </c>
      <c r="AA126" t="s">
        <v>82</v>
      </c>
      <c r="AB126" t="s">
        <v>36</v>
      </c>
      <c r="AC126" t="s">
        <v>83</v>
      </c>
      <c r="AD126" t="s">
        <v>84</v>
      </c>
      <c r="AE126" t="s">
        <v>85</v>
      </c>
      <c r="AF126" t="s">
        <v>85</v>
      </c>
      <c r="AG126" t="s">
        <v>86</v>
      </c>
      <c r="AH126" t="s">
        <v>215</v>
      </c>
      <c r="AI126" t="s">
        <v>216</v>
      </c>
      <c r="AJ126" t="s">
        <v>217</v>
      </c>
      <c r="AK126" t="s">
        <v>218</v>
      </c>
      <c r="AL126" t="s">
        <v>432</v>
      </c>
      <c r="AM126" t="s">
        <v>424</v>
      </c>
      <c r="AN126" t="s">
        <v>433</v>
      </c>
      <c r="AO126" s="17" t="s">
        <v>91</v>
      </c>
    </row>
    <row r="127" spans="1:41" x14ac:dyDescent="0.2">
      <c r="A127" s="46">
        <v>42444.389583329998</v>
      </c>
      <c r="B127" s="46">
        <v>42444</v>
      </c>
      <c r="C127" s="47">
        <v>2016</v>
      </c>
      <c r="D127" s="47">
        <v>6</v>
      </c>
      <c r="E127" s="47">
        <v>2016</v>
      </c>
      <c r="F127" t="s">
        <v>78</v>
      </c>
      <c r="G127" t="s">
        <v>189</v>
      </c>
      <c r="H127" t="s">
        <v>189</v>
      </c>
      <c r="I127" t="s">
        <v>423</v>
      </c>
      <c r="J127" t="s">
        <v>424</v>
      </c>
      <c r="K127" s="48">
        <v>700</v>
      </c>
      <c r="L127" t="s">
        <v>698</v>
      </c>
      <c r="M127" t="s">
        <v>681</v>
      </c>
      <c r="N127" t="s">
        <v>682</v>
      </c>
      <c r="O127" t="s">
        <v>683</v>
      </c>
      <c r="P127">
        <v>42446</v>
      </c>
      <c r="Q127" t="s">
        <v>685</v>
      </c>
      <c r="R127" t="s">
        <v>699</v>
      </c>
      <c r="S127">
        <v>42430</v>
      </c>
      <c r="T127">
        <v>42449</v>
      </c>
      <c r="U127" t="s">
        <v>685</v>
      </c>
      <c r="V127" t="s">
        <v>92</v>
      </c>
      <c r="W127" t="s">
        <v>93</v>
      </c>
      <c r="X127" t="s">
        <v>138</v>
      </c>
      <c r="Y127" t="s">
        <v>700</v>
      </c>
      <c r="Z127" t="s">
        <v>81</v>
      </c>
      <c r="AA127" t="s">
        <v>82</v>
      </c>
      <c r="AB127" t="s">
        <v>36</v>
      </c>
      <c r="AC127" t="s">
        <v>83</v>
      </c>
      <c r="AD127" t="s">
        <v>84</v>
      </c>
      <c r="AE127" t="s">
        <v>85</v>
      </c>
      <c r="AF127" t="s">
        <v>85</v>
      </c>
      <c r="AG127" t="s">
        <v>86</v>
      </c>
      <c r="AH127" t="s">
        <v>215</v>
      </c>
      <c r="AI127" t="s">
        <v>216</v>
      </c>
      <c r="AJ127" t="s">
        <v>217</v>
      </c>
      <c r="AK127" t="s">
        <v>218</v>
      </c>
      <c r="AL127" t="s">
        <v>432</v>
      </c>
      <c r="AM127" t="s">
        <v>424</v>
      </c>
      <c r="AN127" t="s">
        <v>433</v>
      </c>
      <c r="AO127" s="17" t="s">
        <v>91</v>
      </c>
    </row>
    <row r="128" spans="1:41" x14ac:dyDescent="0.2">
      <c r="A128" s="46">
        <v>42458.34930555</v>
      </c>
      <c r="B128" s="46">
        <v>42458</v>
      </c>
      <c r="C128" s="47">
        <v>2016</v>
      </c>
      <c r="D128" s="47">
        <v>6</v>
      </c>
      <c r="E128" s="47">
        <v>2016</v>
      </c>
      <c r="F128" t="s">
        <v>78</v>
      </c>
      <c r="G128" t="s">
        <v>189</v>
      </c>
      <c r="H128" t="s">
        <v>189</v>
      </c>
      <c r="I128" t="s">
        <v>423</v>
      </c>
      <c r="J128" t="s">
        <v>424</v>
      </c>
      <c r="K128" s="48">
        <v>3000</v>
      </c>
      <c r="L128" t="s">
        <v>701</v>
      </c>
      <c r="M128" t="s">
        <v>681</v>
      </c>
      <c r="N128" t="s">
        <v>682</v>
      </c>
      <c r="O128" t="s">
        <v>686</v>
      </c>
      <c r="P128">
        <v>42460</v>
      </c>
      <c r="Q128" t="s">
        <v>688</v>
      </c>
      <c r="R128" t="s">
        <v>699</v>
      </c>
      <c r="S128">
        <v>42443</v>
      </c>
      <c r="T128">
        <v>42463</v>
      </c>
      <c r="U128" t="s">
        <v>688</v>
      </c>
      <c r="V128" t="s">
        <v>92</v>
      </c>
      <c r="W128" t="s">
        <v>93</v>
      </c>
      <c r="X128" t="s">
        <v>138</v>
      </c>
      <c r="Y128" t="s">
        <v>700</v>
      </c>
      <c r="Z128" t="s">
        <v>81</v>
      </c>
      <c r="AA128" t="s">
        <v>82</v>
      </c>
      <c r="AB128" t="s">
        <v>36</v>
      </c>
      <c r="AC128" t="s">
        <v>83</v>
      </c>
      <c r="AD128" t="s">
        <v>84</v>
      </c>
      <c r="AE128" t="s">
        <v>85</v>
      </c>
      <c r="AF128" t="s">
        <v>85</v>
      </c>
      <c r="AG128" t="s">
        <v>86</v>
      </c>
      <c r="AH128" t="s">
        <v>215</v>
      </c>
      <c r="AI128" t="s">
        <v>216</v>
      </c>
      <c r="AJ128" t="s">
        <v>217</v>
      </c>
      <c r="AK128" t="s">
        <v>218</v>
      </c>
      <c r="AL128" t="s">
        <v>432</v>
      </c>
      <c r="AM128" t="s">
        <v>424</v>
      </c>
      <c r="AN128" t="s">
        <v>433</v>
      </c>
      <c r="AO128" s="17" t="s">
        <v>120</v>
      </c>
    </row>
    <row r="129" spans="1:41" x14ac:dyDescent="0.2">
      <c r="A129" s="46">
        <v>42471.775694440003</v>
      </c>
      <c r="B129" s="46">
        <v>42471</v>
      </c>
      <c r="C129" s="47">
        <v>2016</v>
      </c>
      <c r="D129" s="47">
        <v>7</v>
      </c>
      <c r="E129" s="47">
        <v>2016</v>
      </c>
      <c r="F129" t="s">
        <v>78</v>
      </c>
      <c r="G129" t="s">
        <v>78</v>
      </c>
      <c r="H129" t="s">
        <v>78</v>
      </c>
      <c r="I129" t="s">
        <v>423</v>
      </c>
      <c r="J129" t="s">
        <v>424</v>
      </c>
      <c r="K129" s="48">
        <v>4000</v>
      </c>
      <c r="L129" t="s">
        <v>702</v>
      </c>
      <c r="M129" t="s">
        <v>681</v>
      </c>
      <c r="N129" t="s">
        <v>682</v>
      </c>
      <c r="O129" t="s">
        <v>689</v>
      </c>
      <c r="P129">
        <v>42473</v>
      </c>
      <c r="Q129" t="s">
        <v>691</v>
      </c>
      <c r="R129" t="s">
        <v>699</v>
      </c>
      <c r="S129">
        <v>42457</v>
      </c>
      <c r="T129">
        <v>42476</v>
      </c>
      <c r="U129" t="s">
        <v>691</v>
      </c>
      <c r="V129" t="s">
        <v>92</v>
      </c>
      <c r="W129" t="s">
        <v>93</v>
      </c>
      <c r="X129" t="s">
        <v>138</v>
      </c>
      <c r="Y129" t="s">
        <v>700</v>
      </c>
      <c r="Z129" t="s">
        <v>81</v>
      </c>
      <c r="AA129" t="s">
        <v>82</v>
      </c>
      <c r="AB129" t="s">
        <v>36</v>
      </c>
      <c r="AC129" t="s">
        <v>83</v>
      </c>
      <c r="AD129" t="s">
        <v>84</v>
      </c>
      <c r="AE129" t="s">
        <v>85</v>
      </c>
      <c r="AF129" t="s">
        <v>85</v>
      </c>
      <c r="AG129" t="s">
        <v>86</v>
      </c>
      <c r="AH129" t="s">
        <v>215</v>
      </c>
      <c r="AI129" t="s">
        <v>216</v>
      </c>
      <c r="AJ129" t="s">
        <v>217</v>
      </c>
      <c r="AK129" t="s">
        <v>218</v>
      </c>
      <c r="AL129" t="s">
        <v>432</v>
      </c>
      <c r="AM129" t="s">
        <v>424</v>
      </c>
      <c r="AN129" t="s">
        <v>433</v>
      </c>
      <c r="AO129" s="17" t="s">
        <v>120</v>
      </c>
    </row>
    <row r="130" spans="1:41" x14ac:dyDescent="0.2">
      <c r="A130" s="46">
        <v>42501.535416660001</v>
      </c>
      <c r="B130" s="46">
        <v>42501</v>
      </c>
      <c r="C130" s="47">
        <v>2016</v>
      </c>
      <c r="D130" s="47">
        <v>8</v>
      </c>
      <c r="E130" s="47">
        <v>2016</v>
      </c>
      <c r="F130" t="s">
        <v>78</v>
      </c>
      <c r="G130" t="s">
        <v>78</v>
      </c>
      <c r="H130" t="s">
        <v>78</v>
      </c>
      <c r="I130" t="s">
        <v>423</v>
      </c>
      <c r="J130" t="s">
        <v>424</v>
      </c>
      <c r="K130" s="48">
        <v>5000</v>
      </c>
      <c r="L130" t="s">
        <v>703</v>
      </c>
      <c r="M130" t="s">
        <v>681</v>
      </c>
      <c r="N130" t="s">
        <v>682</v>
      </c>
      <c r="O130" t="s">
        <v>692</v>
      </c>
      <c r="P130">
        <v>42503</v>
      </c>
      <c r="Q130" t="s">
        <v>694</v>
      </c>
      <c r="R130" t="s">
        <v>699</v>
      </c>
      <c r="S130">
        <v>42479</v>
      </c>
      <c r="T130">
        <v>42506</v>
      </c>
      <c r="U130" t="s">
        <v>694</v>
      </c>
      <c r="V130" t="s">
        <v>92</v>
      </c>
      <c r="W130" t="s">
        <v>93</v>
      </c>
      <c r="X130" t="s">
        <v>138</v>
      </c>
      <c r="Y130" t="s">
        <v>700</v>
      </c>
      <c r="Z130" t="s">
        <v>81</v>
      </c>
      <c r="AA130" t="s">
        <v>82</v>
      </c>
      <c r="AB130" t="s">
        <v>36</v>
      </c>
      <c r="AC130" t="s">
        <v>83</v>
      </c>
      <c r="AD130" t="s">
        <v>84</v>
      </c>
      <c r="AE130" t="s">
        <v>85</v>
      </c>
      <c r="AF130" t="s">
        <v>85</v>
      </c>
      <c r="AG130" t="s">
        <v>86</v>
      </c>
      <c r="AH130" t="s">
        <v>215</v>
      </c>
      <c r="AI130" t="s">
        <v>216</v>
      </c>
      <c r="AJ130" t="s">
        <v>217</v>
      </c>
      <c r="AK130" t="s">
        <v>218</v>
      </c>
      <c r="AL130" t="s">
        <v>432</v>
      </c>
      <c r="AM130" t="s">
        <v>424</v>
      </c>
      <c r="AN130" t="s">
        <v>433</v>
      </c>
      <c r="AO130" s="17" t="s">
        <v>120</v>
      </c>
    </row>
    <row r="131" spans="1:41" x14ac:dyDescent="0.2">
      <c r="A131" s="46">
        <v>42509.487500000003</v>
      </c>
      <c r="B131" s="46">
        <v>42509</v>
      </c>
      <c r="C131" s="47">
        <v>2016</v>
      </c>
      <c r="D131" s="47">
        <v>8</v>
      </c>
      <c r="E131" s="47">
        <v>2016</v>
      </c>
      <c r="F131" t="s">
        <v>78</v>
      </c>
      <c r="G131" t="s">
        <v>78</v>
      </c>
      <c r="H131" t="s">
        <v>78</v>
      </c>
      <c r="I131" t="s">
        <v>423</v>
      </c>
      <c r="J131" t="s">
        <v>424</v>
      </c>
      <c r="K131" s="48">
        <v>3000</v>
      </c>
      <c r="L131" t="s">
        <v>704</v>
      </c>
      <c r="M131" t="s">
        <v>681</v>
      </c>
      <c r="N131" t="s">
        <v>682</v>
      </c>
      <c r="O131" t="s">
        <v>695</v>
      </c>
      <c r="P131">
        <v>42513</v>
      </c>
      <c r="Q131" t="s">
        <v>697</v>
      </c>
      <c r="R131" t="s">
        <v>699</v>
      </c>
      <c r="S131">
        <v>42499</v>
      </c>
      <c r="T131">
        <v>42514</v>
      </c>
      <c r="U131" t="s">
        <v>697</v>
      </c>
      <c r="V131" t="s">
        <v>92</v>
      </c>
      <c r="W131" t="s">
        <v>93</v>
      </c>
      <c r="X131" t="s">
        <v>138</v>
      </c>
      <c r="Y131" t="s">
        <v>700</v>
      </c>
      <c r="Z131" t="s">
        <v>81</v>
      </c>
      <c r="AA131" t="s">
        <v>82</v>
      </c>
      <c r="AB131" t="s">
        <v>36</v>
      </c>
      <c r="AC131" t="s">
        <v>83</v>
      </c>
      <c r="AD131" t="s">
        <v>84</v>
      </c>
      <c r="AE131" t="s">
        <v>85</v>
      </c>
      <c r="AF131" t="s">
        <v>85</v>
      </c>
      <c r="AG131" t="s">
        <v>86</v>
      </c>
      <c r="AH131" t="s">
        <v>215</v>
      </c>
      <c r="AI131" t="s">
        <v>216</v>
      </c>
      <c r="AJ131" t="s">
        <v>217</v>
      </c>
      <c r="AK131" t="s">
        <v>218</v>
      </c>
      <c r="AL131" t="s">
        <v>432</v>
      </c>
      <c r="AM131" t="s">
        <v>424</v>
      </c>
      <c r="AN131" t="s">
        <v>433</v>
      </c>
      <c r="AO131" s="17" t="s">
        <v>120</v>
      </c>
    </row>
    <row r="132" spans="1:41" x14ac:dyDescent="0.2">
      <c r="A132" s="46">
        <v>42445.97222222</v>
      </c>
      <c r="B132" s="46">
        <v>42446</v>
      </c>
      <c r="C132" s="47">
        <v>2016</v>
      </c>
      <c r="D132" s="47">
        <v>6</v>
      </c>
      <c r="E132" s="47">
        <v>2016</v>
      </c>
      <c r="F132" t="s">
        <v>78</v>
      </c>
      <c r="G132" t="s">
        <v>189</v>
      </c>
      <c r="H132" t="s">
        <v>189</v>
      </c>
      <c r="I132" t="s">
        <v>423</v>
      </c>
      <c r="J132" t="s">
        <v>424</v>
      </c>
      <c r="K132" s="48">
        <v>-700</v>
      </c>
      <c r="M132" t="s">
        <v>681</v>
      </c>
      <c r="N132" t="s">
        <v>682</v>
      </c>
      <c r="O132" t="s">
        <v>683</v>
      </c>
      <c r="P132">
        <v>42446</v>
      </c>
      <c r="Q132" t="s">
        <v>684</v>
      </c>
      <c r="U132" t="s">
        <v>684</v>
      </c>
      <c r="V132" t="s">
        <v>92</v>
      </c>
      <c r="W132" t="s">
        <v>93</v>
      </c>
      <c r="X132" t="s">
        <v>80</v>
      </c>
      <c r="Y132" t="s">
        <v>685</v>
      </c>
      <c r="Z132" t="s">
        <v>81</v>
      </c>
      <c r="AA132" t="s">
        <v>82</v>
      </c>
      <c r="AB132" t="s">
        <v>36</v>
      </c>
      <c r="AC132" t="s">
        <v>83</v>
      </c>
      <c r="AD132" t="s">
        <v>84</v>
      </c>
      <c r="AE132" t="s">
        <v>85</v>
      </c>
      <c r="AF132" t="s">
        <v>85</v>
      </c>
      <c r="AG132" t="s">
        <v>86</v>
      </c>
      <c r="AH132" t="s">
        <v>215</v>
      </c>
      <c r="AI132" t="s">
        <v>216</v>
      </c>
      <c r="AJ132" t="s">
        <v>217</v>
      </c>
      <c r="AK132" t="s">
        <v>218</v>
      </c>
      <c r="AL132" t="s">
        <v>432</v>
      </c>
      <c r="AM132" t="s">
        <v>424</v>
      </c>
      <c r="AN132" t="s">
        <v>433</v>
      </c>
      <c r="AO132" s="17" t="s">
        <v>120</v>
      </c>
    </row>
    <row r="133" spans="1:41" x14ac:dyDescent="0.2">
      <c r="A133" s="46">
        <v>42460.047916659998</v>
      </c>
      <c r="B133" s="46">
        <v>42460</v>
      </c>
      <c r="C133" s="47">
        <v>2016</v>
      </c>
      <c r="D133" s="47">
        <v>6</v>
      </c>
      <c r="E133" s="47">
        <v>2016</v>
      </c>
      <c r="F133" t="s">
        <v>78</v>
      </c>
      <c r="G133" t="s">
        <v>189</v>
      </c>
      <c r="H133" t="s">
        <v>189</v>
      </c>
      <c r="I133" t="s">
        <v>423</v>
      </c>
      <c r="J133" t="s">
        <v>424</v>
      </c>
      <c r="K133" s="48">
        <v>-3000</v>
      </c>
      <c r="M133" t="s">
        <v>681</v>
      </c>
      <c r="N133" t="s">
        <v>682</v>
      </c>
      <c r="O133" t="s">
        <v>686</v>
      </c>
      <c r="P133">
        <v>42460</v>
      </c>
      <c r="Q133" t="s">
        <v>687</v>
      </c>
      <c r="U133" t="s">
        <v>687</v>
      </c>
      <c r="V133" t="s">
        <v>92</v>
      </c>
      <c r="W133" t="s">
        <v>93</v>
      </c>
      <c r="X133" t="s">
        <v>80</v>
      </c>
      <c r="Y133" t="s">
        <v>688</v>
      </c>
      <c r="Z133" t="s">
        <v>81</v>
      </c>
      <c r="AA133" t="s">
        <v>82</v>
      </c>
      <c r="AB133" t="s">
        <v>36</v>
      </c>
      <c r="AC133" t="s">
        <v>83</v>
      </c>
      <c r="AD133" t="s">
        <v>84</v>
      </c>
      <c r="AE133" t="s">
        <v>85</v>
      </c>
      <c r="AF133" t="s">
        <v>85</v>
      </c>
      <c r="AG133" t="s">
        <v>86</v>
      </c>
      <c r="AH133" t="s">
        <v>215</v>
      </c>
      <c r="AI133" t="s">
        <v>216</v>
      </c>
      <c r="AJ133" t="s">
        <v>217</v>
      </c>
      <c r="AK133" t="s">
        <v>218</v>
      </c>
      <c r="AL133" t="s">
        <v>432</v>
      </c>
      <c r="AM133" t="s">
        <v>424</v>
      </c>
      <c r="AN133" t="s">
        <v>433</v>
      </c>
      <c r="AO133" s="17" t="s">
        <v>120</v>
      </c>
    </row>
    <row r="134" spans="1:41" x14ac:dyDescent="0.2">
      <c r="A134" s="46">
        <v>42473.06805555</v>
      </c>
      <c r="B134" s="46">
        <v>42473</v>
      </c>
      <c r="C134" s="47">
        <v>2016</v>
      </c>
      <c r="D134" s="47">
        <v>7</v>
      </c>
      <c r="E134" s="47">
        <v>2016</v>
      </c>
      <c r="F134" t="s">
        <v>78</v>
      </c>
      <c r="G134" t="s">
        <v>78</v>
      </c>
      <c r="H134" t="s">
        <v>78</v>
      </c>
      <c r="I134" t="s">
        <v>423</v>
      </c>
      <c r="J134" t="s">
        <v>424</v>
      </c>
      <c r="K134" s="48">
        <v>-4000</v>
      </c>
      <c r="M134" t="s">
        <v>681</v>
      </c>
      <c r="N134" t="s">
        <v>682</v>
      </c>
      <c r="O134" t="s">
        <v>689</v>
      </c>
      <c r="P134">
        <v>42473</v>
      </c>
      <c r="Q134" t="s">
        <v>690</v>
      </c>
      <c r="U134" t="s">
        <v>690</v>
      </c>
      <c r="V134" t="s">
        <v>92</v>
      </c>
      <c r="W134" t="s">
        <v>93</v>
      </c>
      <c r="X134" t="s">
        <v>80</v>
      </c>
      <c r="Y134" t="s">
        <v>691</v>
      </c>
      <c r="Z134" t="s">
        <v>81</v>
      </c>
      <c r="AA134" t="s">
        <v>82</v>
      </c>
      <c r="AB134" t="s">
        <v>36</v>
      </c>
      <c r="AC134" t="s">
        <v>83</v>
      </c>
      <c r="AD134" t="s">
        <v>84</v>
      </c>
      <c r="AE134" t="s">
        <v>85</v>
      </c>
      <c r="AF134" t="s">
        <v>85</v>
      </c>
      <c r="AG134" t="s">
        <v>86</v>
      </c>
      <c r="AH134" t="s">
        <v>215</v>
      </c>
      <c r="AI134" t="s">
        <v>216</v>
      </c>
      <c r="AJ134" t="s">
        <v>217</v>
      </c>
      <c r="AK134" t="s">
        <v>218</v>
      </c>
      <c r="AL134" t="s">
        <v>432</v>
      </c>
      <c r="AM134" t="s">
        <v>424</v>
      </c>
      <c r="AN134" t="s">
        <v>433</v>
      </c>
      <c r="AO134" s="17" t="s">
        <v>120</v>
      </c>
    </row>
    <row r="135" spans="1:41" x14ac:dyDescent="0.2">
      <c r="A135" s="46">
        <v>42503.018055549997</v>
      </c>
      <c r="B135" s="46">
        <v>42503</v>
      </c>
      <c r="C135" s="47">
        <v>2016</v>
      </c>
      <c r="D135" s="47">
        <v>8</v>
      </c>
      <c r="E135" s="47">
        <v>2016</v>
      </c>
      <c r="F135" t="s">
        <v>78</v>
      </c>
      <c r="G135" t="s">
        <v>78</v>
      </c>
      <c r="H135" t="s">
        <v>78</v>
      </c>
      <c r="I135" t="s">
        <v>423</v>
      </c>
      <c r="J135" t="s">
        <v>424</v>
      </c>
      <c r="K135" s="48">
        <v>-5000</v>
      </c>
      <c r="M135" t="s">
        <v>681</v>
      </c>
      <c r="N135" t="s">
        <v>682</v>
      </c>
      <c r="O135" t="s">
        <v>692</v>
      </c>
      <c r="P135">
        <v>42503</v>
      </c>
      <c r="Q135" t="s">
        <v>693</v>
      </c>
      <c r="U135" t="s">
        <v>693</v>
      </c>
      <c r="V135" t="s">
        <v>92</v>
      </c>
      <c r="W135" t="s">
        <v>93</v>
      </c>
      <c r="X135" t="s">
        <v>80</v>
      </c>
      <c r="Y135" t="s">
        <v>694</v>
      </c>
      <c r="Z135" t="s">
        <v>81</v>
      </c>
      <c r="AA135" t="s">
        <v>82</v>
      </c>
      <c r="AB135" t="s">
        <v>36</v>
      </c>
      <c r="AC135" t="s">
        <v>83</v>
      </c>
      <c r="AD135" t="s">
        <v>84</v>
      </c>
      <c r="AE135" t="s">
        <v>85</v>
      </c>
      <c r="AF135" t="s">
        <v>85</v>
      </c>
      <c r="AG135" t="s">
        <v>86</v>
      </c>
      <c r="AH135" t="s">
        <v>215</v>
      </c>
      <c r="AI135" t="s">
        <v>216</v>
      </c>
      <c r="AJ135" t="s">
        <v>217</v>
      </c>
      <c r="AK135" t="s">
        <v>218</v>
      </c>
      <c r="AL135" t="s">
        <v>432</v>
      </c>
      <c r="AM135" t="s">
        <v>424</v>
      </c>
      <c r="AN135" t="s">
        <v>433</v>
      </c>
      <c r="AO135" s="17" t="s">
        <v>120</v>
      </c>
    </row>
    <row r="136" spans="1:41" x14ac:dyDescent="0.2">
      <c r="A136" s="46">
        <v>42510.962500000001</v>
      </c>
      <c r="B136" s="46">
        <v>42513</v>
      </c>
      <c r="C136" s="47">
        <v>2016</v>
      </c>
      <c r="D136" s="47">
        <v>8</v>
      </c>
      <c r="E136" s="47">
        <v>2016</v>
      </c>
      <c r="F136" t="s">
        <v>78</v>
      </c>
      <c r="G136" t="s">
        <v>78</v>
      </c>
      <c r="H136" t="s">
        <v>78</v>
      </c>
      <c r="I136" t="s">
        <v>423</v>
      </c>
      <c r="J136" t="s">
        <v>424</v>
      </c>
      <c r="K136" s="48">
        <v>-3000</v>
      </c>
      <c r="M136" t="s">
        <v>681</v>
      </c>
      <c r="N136" t="s">
        <v>682</v>
      </c>
      <c r="O136" t="s">
        <v>695</v>
      </c>
      <c r="P136">
        <v>42513</v>
      </c>
      <c r="Q136" t="s">
        <v>696</v>
      </c>
      <c r="U136" t="s">
        <v>696</v>
      </c>
      <c r="V136" t="s">
        <v>92</v>
      </c>
      <c r="W136" t="s">
        <v>93</v>
      </c>
      <c r="X136" t="s">
        <v>80</v>
      </c>
      <c r="Y136" t="s">
        <v>697</v>
      </c>
      <c r="Z136" t="s">
        <v>81</v>
      </c>
      <c r="AA136" t="s">
        <v>82</v>
      </c>
      <c r="AB136" t="s">
        <v>36</v>
      </c>
      <c r="AC136" t="s">
        <v>83</v>
      </c>
      <c r="AD136" t="s">
        <v>84</v>
      </c>
      <c r="AE136" t="s">
        <v>85</v>
      </c>
      <c r="AF136" t="s">
        <v>85</v>
      </c>
      <c r="AG136" t="s">
        <v>86</v>
      </c>
      <c r="AH136" t="s">
        <v>215</v>
      </c>
      <c r="AI136" t="s">
        <v>216</v>
      </c>
      <c r="AJ136" t="s">
        <v>217</v>
      </c>
      <c r="AK136" t="s">
        <v>218</v>
      </c>
      <c r="AL136" t="s">
        <v>432</v>
      </c>
      <c r="AM136" t="s">
        <v>424</v>
      </c>
      <c r="AN136" t="s">
        <v>433</v>
      </c>
      <c r="AO136" s="17" t="s">
        <v>120</v>
      </c>
    </row>
    <row r="137" spans="1:41" x14ac:dyDescent="0.2">
      <c r="A137" s="46">
        <v>42668.611111110004</v>
      </c>
      <c r="B137" s="46">
        <v>42643</v>
      </c>
      <c r="C137" s="47">
        <v>2016</v>
      </c>
      <c r="D137" s="47">
        <v>12</v>
      </c>
      <c r="E137" s="47">
        <v>2016</v>
      </c>
      <c r="F137" t="s">
        <v>78</v>
      </c>
      <c r="G137" t="s">
        <v>78</v>
      </c>
      <c r="H137" t="s">
        <v>78</v>
      </c>
      <c r="I137" t="s">
        <v>423</v>
      </c>
      <c r="J137" t="s">
        <v>424</v>
      </c>
      <c r="K137" s="52">
        <v>3000</v>
      </c>
      <c r="M137" t="s">
        <v>705</v>
      </c>
      <c r="N137" t="s">
        <v>699</v>
      </c>
      <c r="O137" t="s">
        <v>108</v>
      </c>
      <c r="P137" s="46"/>
      <c r="Q137" t="s">
        <v>706</v>
      </c>
      <c r="R137" t="s">
        <v>707</v>
      </c>
      <c r="S137" s="46"/>
      <c r="T137" s="46"/>
      <c r="U137" t="s">
        <v>706</v>
      </c>
      <c r="V137" t="s">
        <v>92</v>
      </c>
      <c r="W137" t="s">
        <v>93</v>
      </c>
      <c r="X137" t="s">
        <v>188</v>
      </c>
      <c r="Y137" t="s">
        <v>708</v>
      </c>
      <c r="Z137" t="s">
        <v>81</v>
      </c>
      <c r="AA137" t="s">
        <v>82</v>
      </c>
      <c r="AB137" t="s">
        <v>36</v>
      </c>
      <c r="AC137" t="s">
        <v>83</v>
      </c>
      <c r="AD137" t="s">
        <v>84</v>
      </c>
      <c r="AE137" t="s">
        <v>85</v>
      </c>
      <c r="AF137" t="s">
        <v>85</v>
      </c>
      <c r="AG137" t="s">
        <v>86</v>
      </c>
      <c r="AH137" t="s">
        <v>215</v>
      </c>
      <c r="AI137" t="s">
        <v>216</v>
      </c>
      <c r="AJ137" t="s">
        <v>217</v>
      </c>
      <c r="AK137" t="s">
        <v>218</v>
      </c>
      <c r="AL137" t="s">
        <v>432</v>
      </c>
      <c r="AM137" t="s">
        <v>424</v>
      </c>
      <c r="AN137" t="s">
        <v>433</v>
      </c>
      <c r="AO137" s="17" t="s">
        <v>120</v>
      </c>
    </row>
    <row r="138" spans="1:41" x14ac:dyDescent="0.2">
      <c r="A138" s="46">
        <v>42639.997916660002</v>
      </c>
      <c r="B138" s="46">
        <v>42640</v>
      </c>
      <c r="C138" s="47">
        <v>2016</v>
      </c>
      <c r="D138" s="47">
        <v>12</v>
      </c>
      <c r="E138" s="47">
        <v>2016</v>
      </c>
      <c r="F138" t="s">
        <v>78</v>
      </c>
      <c r="G138" t="s">
        <v>78</v>
      </c>
      <c r="H138" t="s">
        <v>78</v>
      </c>
      <c r="I138" t="s">
        <v>423</v>
      </c>
      <c r="J138" t="s">
        <v>424</v>
      </c>
      <c r="K138" s="48">
        <v>800</v>
      </c>
      <c r="M138" t="s">
        <v>709</v>
      </c>
      <c r="N138" t="s">
        <v>710</v>
      </c>
      <c r="O138" t="s">
        <v>711</v>
      </c>
      <c r="P138" s="46">
        <v>42640</v>
      </c>
      <c r="Q138" t="s">
        <v>712</v>
      </c>
      <c r="U138" t="s">
        <v>712</v>
      </c>
      <c r="V138" t="s">
        <v>32</v>
      </c>
      <c r="W138" t="s">
        <v>79</v>
      </c>
      <c r="X138" t="s">
        <v>80</v>
      </c>
      <c r="Y138" t="s">
        <v>713</v>
      </c>
      <c r="Z138" t="s">
        <v>81</v>
      </c>
      <c r="AA138" t="s">
        <v>82</v>
      </c>
      <c r="AB138" t="s">
        <v>33</v>
      </c>
      <c r="AC138" t="s">
        <v>163</v>
      </c>
      <c r="AD138" t="s">
        <v>164</v>
      </c>
      <c r="AE138" t="s">
        <v>190</v>
      </c>
      <c r="AF138" t="s">
        <v>190</v>
      </c>
      <c r="AG138" t="s">
        <v>191</v>
      </c>
      <c r="AH138" t="s">
        <v>99</v>
      </c>
      <c r="AI138" t="s">
        <v>100</v>
      </c>
      <c r="AJ138" t="s">
        <v>101</v>
      </c>
      <c r="AK138" t="s">
        <v>102</v>
      </c>
      <c r="AL138" t="s">
        <v>432</v>
      </c>
      <c r="AM138" t="s">
        <v>424</v>
      </c>
      <c r="AN138" t="s">
        <v>433</v>
      </c>
      <c r="AO138" s="17" t="s">
        <v>120</v>
      </c>
    </row>
    <row r="139" spans="1:41" x14ac:dyDescent="0.2">
      <c r="A139" s="46">
        <v>42635.598611109999</v>
      </c>
      <c r="B139" s="46">
        <v>42634</v>
      </c>
      <c r="C139" s="47">
        <v>2016</v>
      </c>
      <c r="D139" s="47">
        <v>12</v>
      </c>
      <c r="E139" s="47">
        <v>2016</v>
      </c>
      <c r="F139" t="s">
        <v>78</v>
      </c>
      <c r="G139" t="s">
        <v>78</v>
      </c>
      <c r="H139" t="s">
        <v>78</v>
      </c>
      <c r="I139" t="s">
        <v>423</v>
      </c>
      <c r="J139" t="s">
        <v>424</v>
      </c>
      <c r="K139" s="52">
        <v>800</v>
      </c>
      <c r="L139" t="s">
        <v>714</v>
      </c>
      <c r="M139" t="s">
        <v>709</v>
      </c>
      <c r="N139" t="s">
        <v>710</v>
      </c>
      <c r="O139" t="s">
        <v>711</v>
      </c>
      <c r="P139" s="46">
        <v>42640</v>
      </c>
      <c r="Q139" t="s">
        <v>713</v>
      </c>
      <c r="R139" t="s">
        <v>565</v>
      </c>
      <c r="S139">
        <v>42634</v>
      </c>
      <c r="T139">
        <v>42640</v>
      </c>
      <c r="U139" t="s">
        <v>713</v>
      </c>
      <c r="V139" t="s">
        <v>92</v>
      </c>
      <c r="W139" t="s">
        <v>93</v>
      </c>
      <c r="X139" t="s">
        <v>133</v>
      </c>
      <c r="Z139" t="s">
        <v>81</v>
      </c>
      <c r="AA139" t="s">
        <v>82</v>
      </c>
      <c r="AB139" t="s">
        <v>33</v>
      </c>
      <c r="AC139" t="s">
        <v>163</v>
      </c>
      <c r="AD139" t="s">
        <v>164</v>
      </c>
      <c r="AE139" t="s">
        <v>190</v>
      </c>
      <c r="AF139" t="s">
        <v>190</v>
      </c>
      <c r="AG139" t="s">
        <v>191</v>
      </c>
      <c r="AH139" t="s">
        <v>99</v>
      </c>
      <c r="AI139" t="s">
        <v>100</v>
      </c>
      <c r="AJ139" t="s">
        <v>101</v>
      </c>
      <c r="AK139" t="s">
        <v>102</v>
      </c>
      <c r="AL139" t="s">
        <v>432</v>
      </c>
      <c r="AM139" t="s">
        <v>424</v>
      </c>
      <c r="AN139" t="s">
        <v>433</v>
      </c>
      <c r="AO139" s="17" t="s">
        <v>120</v>
      </c>
    </row>
    <row r="140" spans="1:41" x14ac:dyDescent="0.2">
      <c r="A140" s="46">
        <v>42639.997916660002</v>
      </c>
      <c r="B140" s="46">
        <v>42640</v>
      </c>
      <c r="C140" s="47">
        <v>2016</v>
      </c>
      <c r="D140" s="47">
        <v>12</v>
      </c>
      <c r="E140" s="47">
        <v>2016</v>
      </c>
      <c r="F140" t="s">
        <v>78</v>
      </c>
      <c r="G140" t="s">
        <v>78</v>
      </c>
      <c r="H140" t="s">
        <v>78</v>
      </c>
      <c r="I140" t="s">
        <v>423</v>
      </c>
      <c r="J140" t="s">
        <v>424</v>
      </c>
      <c r="K140" s="48">
        <v>-800</v>
      </c>
      <c r="M140" t="s">
        <v>709</v>
      </c>
      <c r="N140" t="s">
        <v>710</v>
      </c>
      <c r="O140" t="s">
        <v>711</v>
      </c>
      <c r="P140">
        <v>42640</v>
      </c>
      <c r="Q140" t="s">
        <v>712</v>
      </c>
      <c r="U140" t="s">
        <v>712</v>
      </c>
      <c r="V140" t="s">
        <v>92</v>
      </c>
      <c r="W140" t="s">
        <v>93</v>
      </c>
      <c r="X140" t="s">
        <v>80</v>
      </c>
      <c r="Y140" t="s">
        <v>713</v>
      </c>
      <c r="Z140" t="s">
        <v>81</v>
      </c>
      <c r="AA140" t="s">
        <v>82</v>
      </c>
      <c r="AB140" t="s">
        <v>33</v>
      </c>
      <c r="AC140" t="s">
        <v>163</v>
      </c>
      <c r="AD140" t="s">
        <v>164</v>
      </c>
      <c r="AE140" t="s">
        <v>190</v>
      </c>
      <c r="AF140" t="s">
        <v>190</v>
      </c>
      <c r="AG140" t="s">
        <v>191</v>
      </c>
      <c r="AH140" t="s">
        <v>99</v>
      </c>
      <c r="AI140" t="s">
        <v>100</v>
      </c>
      <c r="AJ140" t="s">
        <v>101</v>
      </c>
      <c r="AK140" t="s">
        <v>102</v>
      </c>
      <c r="AL140" t="s">
        <v>432</v>
      </c>
      <c r="AM140" t="s">
        <v>424</v>
      </c>
      <c r="AN140" t="s">
        <v>433</v>
      </c>
      <c r="AO140" s="17" t="s">
        <v>120</v>
      </c>
    </row>
    <row r="141" spans="1:41" x14ac:dyDescent="0.2">
      <c r="A141" s="46">
        <v>42349.00902777</v>
      </c>
      <c r="B141" s="46">
        <v>42349</v>
      </c>
      <c r="C141" s="47">
        <v>2016</v>
      </c>
      <c r="D141" s="47">
        <v>3</v>
      </c>
      <c r="E141" s="47">
        <v>2016</v>
      </c>
      <c r="F141" t="s">
        <v>78</v>
      </c>
      <c r="G141" t="s">
        <v>189</v>
      </c>
      <c r="H141" t="s">
        <v>189</v>
      </c>
      <c r="I141" t="s">
        <v>423</v>
      </c>
      <c r="J141" t="s">
        <v>424</v>
      </c>
      <c r="K141" s="48">
        <v>672.5</v>
      </c>
      <c r="M141" t="s">
        <v>167</v>
      </c>
      <c r="N141" t="s">
        <v>168</v>
      </c>
      <c r="O141" t="s">
        <v>354</v>
      </c>
      <c r="P141">
        <v>42349</v>
      </c>
      <c r="Q141" t="s">
        <v>395</v>
      </c>
      <c r="U141" t="s">
        <v>395</v>
      </c>
      <c r="V141" t="s">
        <v>32</v>
      </c>
      <c r="W141" t="s">
        <v>79</v>
      </c>
      <c r="X141" t="s">
        <v>80</v>
      </c>
      <c r="Y141" t="s">
        <v>355</v>
      </c>
      <c r="Z141" t="s">
        <v>81</v>
      </c>
      <c r="AA141" t="s">
        <v>82</v>
      </c>
      <c r="AB141" t="s">
        <v>37</v>
      </c>
      <c r="AC141" t="s">
        <v>83</v>
      </c>
      <c r="AD141" t="s">
        <v>84</v>
      </c>
      <c r="AE141" t="s">
        <v>85</v>
      </c>
      <c r="AF141" t="s">
        <v>85</v>
      </c>
      <c r="AG141" t="s">
        <v>86</v>
      </c>
      <c r="AH141" t="s">
        <v>196</v>
      </c>
      <c r="AI141" t="s">
        <v>196</v>
      </c>
      <c r="AJ141" t="s">
        <v>197</v>
      </c>
      <c r="AK141" t="s">
        <v>198</v>
      </c>
      <c r="AL141" t="s">
        <v>432</v>
      </c>
      <c r="AM141" t="s">
        <v>424</v>
      </c>
      <c r="AN141" t="s">
        <v>433</v>
      </c>
      <c r="AO141" s="17" t="s">
        <v>120</v>
      </c>
    </row>
    <row r="142" spans="1:41" x14ac:dyDescent="0.2">
      <c r="A142" s="46">
        <v>42541.966666660002</v>
      </c>
      <c r="B142" s="46">
        <v>42542</v>
      </c>
      <c r="C142" s="47">
        <v>2016</v>
      </c>
      <c r="D142" s="47">
        <v>9</v>
      </c>
      <c r="E142" s="47">
        <v>2016</v>
      </c>
      <c r="F142" t="s">
        <v>78</v>
      </c>
      <c r="G142" t="s">
        <v>78</v>
      </c>
      <c r="H142" t="s">
        <v>78</v>
      </c>
      <c r="I142" t="s">
        <v>423</v>
      </c>
      <c r="J142" t="s">
        <v>424</v>
      </c>
      <c r="K142" s="48">
        <v>3270</v>
      </c>
      <c r="M142" t="s">
        <v>167</v>
      </c>
      <c r="N142" t="s">
        <v>168</v>
      </c>
      <c r="O142" t="s">
        <v>715</v>
      </c>
      <c r="P142">
        <v>42542</v>
      </c>
      <c r="Q142" t="s">
        <v>716</v>
      </c>
      <c r="U142" t="s">
        <v>716</v>
      </c>
      <c r="V142" t="s">
        <v>32</v>
      </c>
      <c r="W142" t="s">
        <v>79</v>
      </c>
      <c r="X142" t="s">
        <v>80</v>
      </c>
      <c r="Y142" t="s">
        <v>717</v>
      </c>
      <c r="Z142" t="s">
        <v>81</v>
      </c>
      <c r="AA142" t="s">
        <v>82</v>
      </c>
      <c r="AB142" t="s">
        <v>37</v>
      </c>
      <c r="AC142" t="s">
        <v>83</v>
      </c>
      <c r="AD142" t="s">
        <v>84</v>
      </c>
      <c r="AE142" t="s">
        <v>85</v>
      </c>
      <c r="AF142" t="s">
        <v>85</v>
      </c>
      <c r="AG142" t="s">
        <v>86</v>
      </c>
      <c r="AH142" t="s">
        <v>196</v>
      </c>
      <c r="AI142" t="s">
        <v>196</v>
      </c>
      <c r="AJ142" t="s">
        <v>197</v>
      </c>
      <c r="AK142" t="s">
        <v>198</v>
      </c>
      <c r="AL142" t="s">
        <v>432</v>
      </c>
      <c r="AM142" t="s">
        <v>424</v>
      </c>
      <c r="AN142" t="s">
        <v>433</v>
      </c>
      <c r="AO142" s="17" t="s">
        <v>120</v>
      </c>
    </row>
    <row r="143" spans="1:41" x14ac:dyDescent="0.2">
      <c r="A143" s="46">
        <v>42346.478472219998</v>
      </c>
      <c r="B143" s="46">
        <v>42346</v>
      </c>
      <c r="C143" s="47">
        <v>2016</v>
      </c>
      <c r="D143" s="47">
        <v>3</v>
      </c>
      <c r="E143" s="47">
        <v>2016</v>
      </c>
      <c r="F143" t="s">
        <v>78</v>
      </c>
      <c r="G143" t="s">
        <v>189</v>
      </c>
      <c r="H143" t="s">
        <v>189</v>
      </c>
      <c r="I143" t="s">
        <v>423</v>
      </c>
      <c r="J143" t="s">
        <v>424</v>
      </c>
      <c r="K143" s="48">
        <v>672.5</v>
      </c>
      <c r="L143" t="s">
        <v>353</v>
      </c>
      <c r="M143" t="s">
        <v>167</v>
      </c>
      <c r="N143" t="s">
        <v>168</v>
      </c>
      <c r="O143" t="s">
        <v>354</v>
      </c>
      <c r="P143">
        <v>42349</v>
      </c>
      <c r="Q143" t="s">
        <v>355</v>
      </c>
      <c r="R143" t="s">
        <v>356</v>
      </c>
      <c r="S143">
        <v>42305</v>
      </c>
      <c r="T143">
        <v>42351</v>
      </c>
      <c r="U143" t="s">
        <v>355</v>
      </c>
      <c r="V143" t="s">
        <v>92</v>
      </c>
      <c r="W143" t="s">
        <v>93</v>
      </c>
      <c r="X143" t="s">
        <v>138</v>
      </c>
      <c r="Y143" t="s">
        <v>357</v>
      </c>
      <c r="Z143" t="s">
        <v>81</v>
      </c>
      <c r="AA143" t="s">
        <v>82</v>
      </c>
      <c r="AB143" t="s">
        <v>37</v>
      </c>
      <c r="AC143" t="s">
        <v>83</v>
      </c>
      <c r="AD143" t="s">
        <v>84</v>
      </c>
      <c r="AE143" t="s">
        <v>85</v>
      </c>
      <c r="AF143" t="s">
        <v>85</v>
      </c>
      <c r="AG143" t="s">
        <v>86</v>
      </c>
      <c r="AH143" t="s">
        <v>196</v>
      </c>
      <c r="AI143" t="s">
        <v>196</v>
      </c>
      <c r="AJ143" t="s">
        <v>197</v>
      </c>
      <c r="AK143" t="s">
        <v>198</v>
      </c>
      <c r="AL143" t="s">
        <v>432</v>
      </c>
      <c r="AM143" t="s">
        <v>424</v>
      </c>
      <c r="AN143" t="s">
        <v>433</v>
      </c>
      <c r="AO143" s="17" t="s">
        <v>120</v>
      </c>
    </row>
    <row r="144" spans="1:41" x14ac:dyDescent="0.2">
      <c r="A144" s="46">
        <v>42537.47083333</v>
      </c>
      <c r="B144" s="46">
        <v>42537</v>
      </c>
      <c r="C144" s="47">
        <v>2016</v>
      </c>
      <c r="D144" s="47">
        <v>9</v>
      </c>
      <c r="E144" s="47">
        <v>2016</v>
      </c>
      <c r="F144" t="s">
        <v>78</v>
      </c>
      <c r="G144" t="s">
        <v>78</v>
      </c>
      <c r="H144" t="s">
        <v>78</v>
      </c>
      <c r="I144" t="s">
        <v>423</v>
      </c>
      <c r="J144" t="s">
        <v>424</v>
      </c>
      <c r="K144" s="48">
        <v>3270</v>
      </c>
      <c r="L144" t="s">
        <v>718</v>
      </c>
      <c r="M144" t="s">
        <v>167</v>
      </c>
      <c r="N144" t="s">
        <v>168</v>
      </c>
      <c r="O144" t="s">
        <v>715</v>
      </c>
      <c r="P144">
        <v>42542</v>
      </c>
      <c r="Q144" t="s">
        <v>717</v>
      </c>
      <c r="R144" t="s">
        <v>222</v>
      </c>
      <c r="S144">
        <v>42514</v>
      </c>
      <c r="T144">
        <v>42542</v>
      </c>
      <c r="U144" t="s">
        <v>717</v>
      </c>
      <c r="V144" t="s">
        <v>92</v>
      </c>
      <c r="W144" t="s">
        <v>93</v>
      </c>
      <c r="X144" t="s">
        <v>138</v>
      </c>
      <c r="Y144" t="s">
        <v>719</v>
      </c>
      <c r="Z144" t="s">
        <v>81</v>
      </c>
      <c r="AA144" t="s">
        <v>82</v>
      </c>
      <c r="AB144" t="s">
        <v>37</v>
      </c>
      <c r="AC144" t="s">
        <v>83</v>
      </c>
      <c r="AD144" t="s">
        <v>84</v>
      </c>
      <c r="AE144" t="s">
        <v>85</v>
      </c>
      <c r="AF144" t="s">
        <v>85</v>
      </c>
      <c r="AG144" t="s">
        <v>86</v>
      </c>
      <c r="AH144" t="s">
        <v>196</v>
      </c>
      <c r="AI144" t="s">
        <v>196</v>
      </c>
      <c r="AJ144" t="s">
        <v>197</v>
      </c>
      <c r="AK144" t="s">
        <v>198</v>
      </c>
      <c r="AL144" t="s">
        <v>432</v>
      </c>
      <c r="AM144" t="s">
        <v>424</v>
      </c>
      <c r="AN144" t="s">
        <v>433</v>
      </c>
      <c r="AO144" s="17" t="s">
        <v>120</v>
      </c>
    </row>
    <row r="145" spans="1:41" x14ac:dyDescent="0.2">
      <c r="A145" s="46">
        <v>42349.00902777</v>
      </c>
      <c r="B145" s="46">
        <v>42349</v>
      </c>
      <c r="C145" s="47">
        <v>2016</v>
      </c>
      <c r="D145" s="47">
        <v>3</v>
      </c>
      <c r="E145" s="47">
        <v>2016</v>
      </c>
      <c r="F145" t="s">
        <v>78</v>
      </c>
      <c r="G145" t="s">
        <v>189</v>
      </c>
      <c r="H145" t="s">
        <v>189</v>
      </c>
      <c r="I145" t="s">
        <v>423</v>
      </c>
      <c r="J145" t="s">
        <v>424</v>
      </c>
      <c r="K145" s="48">
        <v>-672.5</v>
      </c>
      <c r="M145" t="s">
        <v>167</v>
      </c>
      <c r="N145" t="s">
        <v>168</v>
      </c>
      <c r="O145" t="s">
        <v>354</v>
      </c>
      <c r="P145">
        <v>42349</v>
      </c>
      <c r="Q145" t="s">
        <v>395</v>
      </c>
      <c r="U145" t="s">
        <v>395</v>
      </c>
      <c r="V145" t="s">
        <v>92</v>
      </c>
      <c r="W145" t="s">
        <v>93</v>
      </c>
      <c r="X145" t="s">
        <v>80</v>
      </c>
      <c r="Y145" t="s">
        <v>355</v>
      </c>
      <c r="Z145" t="s">
        <v>81</v>
      </c>
      <c r="AA145" t="s">
        <v>82</v>
      </c>
      <c r="AB145" t="s">
        <v>37</v>
      </c>
      <c r="AC145" t="s">
        <v>83</v>
      </c>
      <c r="AD145" t="s">
        <v>84</v>
      </c>
      <c r="AE145" t="s">
        <v>85</v>
      </c>
      <c r="AF145" t="s">
        <v>85</v>
      </c>
      <c r="AG145" t="s">
        <v>86</v>
      </c>
      <c r="AH145" t="s">
        <v>196</v>
      </c>
      <c r="AI145" t="s">
        <v>196</v>
      </c>
      <c r="AJ145" t="s">
        <v>197</v>
      </c>
      <c r="AK145" t="s">
        <v>198</v>
      </c>
      <c r="AL145" t="s">
        <v>432</v>
      </c>
      <c r="AM145" t="s">
        <v>424</v>
      </c>
      <c r="AN145" t="s">
        <v>433</v>
      </c>
      <c r="AO145" s="17" t="s">
        <v>120</v>
      </c>
    </row>
    <row r="146" spans="1:41" x14ac:dyDescent="0.2">
      <c r="A146" s="46">
        <v>42541.966666660002</v>
      </c>
      <c r="B146" s="46">
        <v>42542</v>
      </c>
      <c r="C146" s="47">
        <v>2016</v>
      </c>
      <c r="D146" s="47">
        <v>9</v>
      </c>
      <c r="E146" s="47">
        <v>2016</v>
      </c>
      <c r="F146" t="s">
        <v>78</v>
      </c>
      <c r="G146" t="s">
        <v>78</v>
      </c>
      <c r="H146" t="s">
        <v>78</v>
      </c>
      <c r="I146" t="s">
        <v>423</v>
      </c>
      <c r="J146" t="s">
        <v>424</v>
      </c>
      <c r="K146" s="48">
        <v>-3270</v>
      </c>
      <c r="M146" t="s">
        <v>167</v>
      </c>
      <c r="N146" t="s">
        <v>168</v>
      </c>
      <c r="O146" t="s">
        <v>715</v>
      </c>
      <c r="P146">
        <v>42542</v>
      </c>
      <c r="Q146" t="s">
        <v>716</v>
      </c>
      <c r="U146" t="s">
        <v>716</v>
      </c>
      <c r="V146" t="s">
        <v>92</v>
      </c>
      <c r="W146" t="s">
        <v>93</v>
      </c>
      <c r="X146" t="s">
        <v>80</v>
      </c>
      <c r="Y146" t="s">
        <v>717</v>
      </c>
      <c r="Z146" t="s">
        <v>81</v>
      </c>
      <c r="AA146" t="s">
        <v>82</v>
      </c>
      <c r="AB146" t="s">
        <v>37</v>
      </c>
      <c r="AC146" t="s">
        <v>83</v>
      </c>
      <c r="AD146" t="s">
        <v>84</v>
      </c>
      <c r="AE146" t="s">
        <v>85</v>
      </c>
      <c r="AF146" t="s">
        <v>85</v>
      </c>
      <c r="AG146" t="s">
        <v>86</v>
      </c>
      <c r="AH146" t="s">
        <v>196</v>
      </c>
      <c r="AI146" t="s">
        <v>196</v>
      </c>
      <c r="AJ146" t="s">
        <v>197</v>
      </c>
      <c r="AK146" t="s">
        <v>198</v>
      </c>
      <c r="AL146" t="s">
        <v>432</v>
      </c>
      <c r="AM146" t="s">
        <v>424</v>
      </c>
      <c r="AN146" t="s">
        <v>433</v>
      </c>
      <c r="AO146" s="17" t="s">
        <v>120</v>
      </c>
    </row>
    <row r="147" spans="1:41" x14ac:dyDescent="0.2">
      <c r="A147" s="46">
        <v>42377.113888879998</v>
      </c>
      <c r="B147" s="46">
        <v>42377</v>
      </c>
      <c r="C147" s="47">
        <v>2016</v>
      </c>
      <c r="D147" s="47">
        <v>4</v>
      </c>
      <c r="E147" s="47">
        <v>2016</v>
      </c>
      <c r="F147" t="s">
        <v>78</v>
      </c>
      <c r="G147" t="s">
        <v>78</v>
      </c>
      <c r="H147" t="s">
        <v>78</v>
      </c>
      <c r="I147" t="s">
        <v>423</v>
      </c>
      <c r="J147" t="s">
        <v>424</v>
      </c>
      <c r="K147" s="48">
        <v>1250</v>
      </c>
      <c r="M147" t="s">
        <v>720</v>
      </c>
      <c r="N147" t="s">
        <v>721</v>
      </c>
      <c r="O147" t="s">
        <v>722</v>
      </c>
      <c r="P147">
        <v>42377</v>
      </c>
      <c r="Q147" t="s">
        <v>723</v>
      </c>
      <c r="U147" t="s">
        <v>723</v>
      </c>
      <c r="V147" t="s">
        <v>32</v>
      </c>
      <c r="W147" t="s">
        <v>79</v>
      </c>
      <c r="X147" t="s">
        <v>80</v>
      </c>
      <c r="Y147" t="s">
        <v>724</v>
      </c>
      <c r="Z147" t="s">
        <v>81</v>
      </c>
      <c r="AA147" t="s">
        <v>82</v>
      </c>
      <c r="AB147" t="s">
        <v>38</v>
      </c>
      <c r="AC147" t="s">
        <v>83</v>
      </c>
      <c r="AD147" t="s">
        <v>84</v>
      </c>
      <c r="AE147" t="s">
        <v>193</v>
      </c>
      <c r="AF147" t="s">
        <v>193</v>
      </c>
      <c r="AG147" t="s">
        <v>194</v>
      </c>
      <c r="AH147" t="s">
        <v>87</v>
      </c>
      <c r="AI147" t="s">
        <v>88</v>
      </c>
      <c r="AJ147" t="s">
        <v>89</v>
      </c>
      <c r="AK147" t="s">
        <v>90</v>
      </c>
      <c r="AL147" t="s">
        <v>432</v>
      </c>
      <c r="AM147" t="s">
        <v>424</v>
      </c>
      <c r="AN147" t="s">
        <v>433</v>
      </c>
      <c r="AO147" s="17" t="s">
        <v>120</v>
      </c>
    </row>
    <row r="148" spans="1:41" x14ac:dyDescent="0.2">
      <c r="A148" s="46">
        <v>42607.968055550002</v>
      </c>
      <c r="B148" s="46">
        <v>42608</v>
      </c>
      <c r="C148" s="47">
        <v>2016</v>
      </c>
      <c r="D148" s="47">
        <v>11</v>
      </c>
      <c r="E148" s="47">
        <v>2016</v>
      </c>
      <c r="F148" t="s">
        <v>78</v>
      </c>
      <c r="G148" t="s">
        <v>78</v>
      </c>
      <c r="H148" t="s">
        <v>78</v>
      </c>
      <c r="I148" t="s">
        <v>423</v>
      </c>
      <c r="J148" t="s">
        <v>424</v>
      </c>
      <c r="K148" s="48">
        <v>750</v>
      </c>
      <c r="M148" t="s">
        <v>720</v>
      </c>
      <c r="N148" t="s">
        <v>721</v>
      </c>
      <c r="O148" t="s">
        <v>725</v>
      </c>
      <c r="P148">
        <v>42608</v>
      </c>
      <c r="Q148" t="s">
        <v>726</v>
      </c>
      <c r="U148" t="s">
        <v>726</v>
      </c>
      <c r="V148" t="s">
        <v>32</v>
      </c>
      <c r="W148" t="s">
        <v>79</v>
      </c>
      <c r="X148" t="s">
        <v>80</v>
      </c>
      <c r="Y148" t="s">
        <v>727</v>
      </c>
      <c r="Z148" t="s">
        <v>81</v>
      </c>
      <c r="AA148" t="s">
        <v>82</v>
      </c>
      <c r="AB148" t="s">
        <v>38</v>
      </c>
      <c r="AC148" t="s">
        <v>83</v>
      </c>
      <c r="AD148" t="s">
        <v>84</v>
      </c>
      <c r="AE148" t="s">
        <v>193</v>
      </c>
      <c r="AF148" t="s">
        <v>193</v>
      </c>
      <c r="AG148" t="s">
        <v>194</v>
      </c>
      <c r="AH148" t="s">
        <v>87</v>
      </c>
      <c r="AI148" t="s">
        <v>88</v>
      </c>
      <c r="AJ148" t="s">
        <v>89</v>
      </c>
      <c r="AK148" t="s">
        <v>90</v>
      </c>
      <c r="AL148" t="s">
        <v>432</v>
      </c>
      <c r="AM148" t="s">
        <v>424</v>
      </c>
      <c r="AN148" t="s">
        <v>433</v>
      </c>
      <c r="AO148" s="17" t="s">
        <v>120</v>
      </c>
    </row>
    <row r="149" spans="1:41" x14ac:dyDescent="0.2">
      <c r="A149" s="46">
        <v>42373.712500000001</v>
      </c>
      <c r="B149" s="46">
        <v>42368</v>
      </c>
      <c r="C149" s="47">
        <v>2016</v>
      </c>
      <c r="D149" s="47">
        <v>3</v>
      </c>
      <c r="E149" s="47">
        <v>2016</v>
      </c>
      <c r="F149" t="s">
        <v>78</v>
      </c>
      <c r="G149" t="s">
        <v>78</v>
      </c>
      <c r="H149" t="s">
        <v>78</v>
      </c>
      <c r="I149" t="s">
        <v>423</v>
      </c>
      <c r="J149" t="s">
        <v>424</v>
      </c>
      <c r="K149" s="48">
        <v>1250</v>
      </c>
      <c r="L149" t="s">
        <v>728</v>
      </c>
      <c r="M149" t="s">
        <v>720</v>
      </c>
      <c r="N149" t="s">
        <v>721</v>
      </c>
      <c r="O149" t="s">
        <v>722</v>
      </c>
      <c r="P149">
        <v>42377</v>
      </c>
      <c r="Q149" t="s">
        <v>724</v>
      </c>
      <c r="R149" t="s">
        <v>134</v>
      </c>
      <c r="S149" s="46">
        <v>42368</v>
      </c>
      <c r="T149">
        <v>42378</v>
      </c>
      <c r="U149" t="s">
        <v>724</v>
      </c>
      <c r="V149" t="s">
        <v>92</v>
      </c>
      <c r="W149" t="s">
        <v>93</v>
      </c>
      <c r="X149" t="s">
        <v>133</v>
      </c>
      <c r="Z149" t="s">
        <v>81</v>
      </c>
      <c r="AA149" t="s">
        <v>82</v>
      </c>
      <c r="AB149" t="s">
        <v>38</v>
      </c>
      <c r="AC149" t="s">
        <v>83</v>
      </c>
      <c r="AD149" t="s">
        <v>84</v>
      </c>
      <c r="AE149" t="s">
        <v>193</v>
      </c>
      <c r="AF149" t="s">
        <v>193</v>
      </c>
      <c r="AG149" t="s">
        <v>194</v>
      </c>
      <c r="AH149" t="s">
        <v>87</v>
      </c>
      <c r="AI149" t="s">
        <v>88</v>
      </c>
      <c r="AJ149" t="s">
        <v>89</v>
      </c>
      <c r="AK149" t="s">
        <v>90</v>
      </c>
      <c r="AL149" t="s">
        <v>432</v>
      </c>
      <c r="AM149" t="s">
        <v>424</v>
      </c>
      <c r="AN149" t="s">
        <v>433</v>
      </c>
      <c r="AO149" s="17" t="s">
        <v>120</v>
      </c>
    </row>
    <row r="150" spans="1:41" x14ac:dyDescent="0.2">
      <c r="A150" s="46">
        <v>42605.69444444</v>
      </c>
      <c r="B150" s="46">
        <v>42600</v>
      </c>
      <c r="C150" s="47">
        <v>2016</v>
      </c>
      <c r="D150" s="47">
        <v>11</v>
      </c>
      <c r="E150" s="47">
        <v>2016</v>
      </c>
      <c r="F150" t="s">
        <v>78</v>
      </c>
      <c r="G150" t="s">
        <v>78</v>
      </c>
      <c r="H150" t="s">
        <v>78</v>
      </c>
      <c r="I150" t="s">
        <v>423</v>
      </c>
      <c r="J150" t="s">
        <v>424</v>
      </c>
      <c r="K150" s="48">
        <v>750</v>
      </c>
      <c r="L150" t="s">
        <v>729</v>
      </c>
      <c r="M150" t="s">
        <v>720</v>
      </c>
      <c r="N150" t="s">
        <v>721</v>
      </c>
      <c r="O150" t="s">
        <v>725</v>
      </c>
      <c r="P150">
        <v>42608</v>
      </c>
      <c r="Q150" t="s">
        <v>727</v>
      </c>
      <c r="R150" t="s">
        <v>730</v>
      </c>
      <c r="S150">
        <v>42594</v>
      </c>
      <c r="T150">
        <v>42610</v>
      </c>
      <c r="U150" t="s">
        <v>727</v>
      </c>
      <c r="V150" t="s">
        <v>92</v>
      </c>
      <c r="W150" t="s">
        <v>93</v>
      </c>
      <c r="X150" t="s">
        <v>133</v>
      </c>
      <c r="Z150" t="s">
        <v>81</v>
      </c>
      <c r="AA150" t="s">
        <v>82</v>
      </c>
      <c r="AB150" t="s">
        <v>38</v>
      </c>
      <c r="AC150" t="s">
        <v>83</v>
      </c>
      <c r="AD150" t="s">
        <v>84</v>
      </c>
      <c r="AE150" t="s">
        <v>193</v>
      </c>
      <c r="AF150" t="s">
        <v>193</v>
      </c>
      <c r="AG150" t="s">
        <v>194</v>
      </c>
      <c r="AH150" t="s">
        <v>87</v>
      </c>
      <c r="AI150" t="s">
        <v>88</v>
      </c>
      <c r="AJ150" t="s">
        <v>89</v>
      </c>
      <c r="AK150" t="s">
        <v>90</v>
      </c>
      <c r="AL150" t="s">
        <v>432</v>
      </c>
      <c r="AM150" t="s">
        <v>424</v>
      </c>
      <c r="AN150" t="s">
        <v>433</v>
      </c>
      <c r="AO150" s="17" t="s">
        <v>120</v>
      </c>
    </row>
    <row r="151" spans="1:41" x14ac:dyDescent="0.2">
      <c r="A151" s="46">
        <v>42377.113888879998</v>
      </c>
      <c r="B151" s="46">
        <v>42377</v>
      </c>
      <c r="C151" s="47">
        <v>2016</v>
      </c>
      <c r="D151" s="47">
        <v>4</v>
      </c>
      <c r="E151" s="47">
        <v>2016</v>
      </c>
      <c r="F151" t="s">
        <v>78</v>
      </c>
      <c r="G151" t="s">
        <v>78</v>
      </c>
      <c r="H151" t="s">
        <v>78</v>
      </c>
      <c r="I151" t="s">
        <v>423</v>
      </c>
      <c r="J151" t="s">
        <v>424</v>
      </c>
      <c r="K151" s="48">
        <v>-1250</v>
      </c>
      <c r="M151" t="s">
        <v>720</v>
      </c>
      <c r="N151" t="s">
        <v>721</v>
      </c>
      <c r="O151" t="s">
        <v>722</v>
      </c>
      <c r="P151">
        <v>42377</v>
      </c>
      <c r="Q151" t="s">
        <v>723</v>
      </c>
      <c r="U151" t="s">
        <v>723</v>
      </c>
      <c r="V151" t="s">
        <v>92</v>
      </c>
      <c r="W151" t="s">
        <v>93</v>
      </c>
      <c r="X151" t="s">
        <v>80</v>
      </c>
      <c r="Y151" t="s">
        <v>724</v>
      </c>
      <c r="Z151" t="s">
        <v>81</v>
      </c>
      <c r="AA151" t="s">
        <v>82</v>
      </c>
      <c r="AB151" t="s">
        <v>38</v>
      </c>
      <c r="AC151" t="s">
        <v>83</v>
      </c>
      <c r="AD151" t="s">
        <v>84</v>
      </c>
      <c r="AE151" t="s">
        <v>193</v>
      </c>
      <c r="AF151" t="s">
        <v>193</v>
      </c>
      <c r="AG151" t="s">
        <v>194</v>
      </c>
      <c r="AH151" t="s">
        <v>87</v>
      </c>
      <c r="AI151" t="s">
        <v>88</v>
      </c>
      <c r="AJ151" t="s">
        <v>89</v>
      </c>
      <c r="AK151" t="s">
        <v>90</v>
      </c>
      <c r="AL151" t="s">
        <v>432</v>
      </c>
      <c r="AM151" t="s">
        <v>424</v>
      </c>
      <c r="AN151" t="s">
        <v>433</v>
      </c>
      <c r="AO151" s="17" t="s">
        <v>120</v>
      </c>
    </row>
    <row r="152" spans="1:41" x14ac:dyDescent="0.2">
      <c r="A152" s="46">
        <v>42607.968055550002</v>
      </c>
      <c r="B152" s="46">
        <v>42608</v>
      </c>
      <c r="C152" s="47">
        <v>2016</v>
      </c>
      <c r="D152" s="47">
        <v>11</v>
      </c>
      <c r="E152" s="47">
        <v>2016</v>
      </c>
      <c r="F152" t="s">
        <v>78</v>
      </c>
      <c r="G152" t="s">
        <v>78</v>
      </c>
      <c r="H152" t="s">
        <v>78</v>
      </c>
      <c r="I152" t="s">
        <v>423</v>
      </c>
      <c r="J152" t="s">
        <v>424</v>
      </c>
      <c r="K152" s="48">
        <v>-750</v>
      </c>
      <c r="M152" t="s">
        <v>720</v>
      </c>
      <c r="N152" t="s">
        <v>721</v>
      </c>
      <c r="O152" t="s">
        <v>725</v>
      </c>
      <c r="P152">
        <v>42608</v>
      </c>
      <c r="Q152" t="s">
        <v>726</v>
      </c>
      <c r="U152" t="s">
        <v>726</v>
      </c>
      <c r="V152" t="s">
        <v>92</v>
      </c>
      <c r="W152" t="s">
        <v>93</v>
      </c>
      <c r="X152" t="s">
        <v>80</v>
      </c>
      <c r="Y152" t="s">
        <v>727</v>
      </c>
      <c r="Z152" t="s">
        <v>81</v>
      </c>
      <c r="AA152" t="s">
        <v>82</v>
      </c>
      <c r="AB152" t="s">
        <v>38</v>
      </c>
      <c r="AC152" t="s">
        <v>83</v>
      </c>
      <c r="AD152" t="s">
        <v>84</v>
      </c>
      <c r="AE152" t="s">
        <v>193</v>
      </c>
      <c r="AF152" t="s">
        <v>193</v>
      </c>
      <c r="AG152" t="s">
        <v>194</v>
      </c>
      <c r="AH152" t="s">
        <v>87</v>
      </c>
      <c r="AI152" t="s">
        <v>88</v>
      </c>
      <c r="AJ152" t="s">
        <v>89</v>
      </c>
      <c r="AK152" t="s">
        <v>90</v>
      </c>
      <c r="AL152" t="s">
        <v>432</v>
      </c>
      <c r="AM152" t="s">
        <v>424</v>
      </c>
      <c r="AN152" t="s">
        <v>433</v>
      </c>
      <c r="AO152" s="17" t="s">
        <v>120</v>
      </c>
    </row>
    <row r="153" spans="1:41" x14ac:dyDescent="0.2">
      <c r="A153" s="46">
        <v>42614.040972219998</v>
      </c>
      <c r="B153" s="46">
        <v>42613</v>
      </c>
      <c r="C153" s="47">
        <v>2016</v>
      </c>
      <c r="D153" s="47">
        <v>11</v>
      </c>
      <c r="E153" s="47">
        <v>2016</v>
      </c>
      <c r="F153" t="s">
        <v>78</v>
      </c>
      <c r="G153" t="s">
        <v>78</v>
      </c>
      <c r="H153" t="s">
        <v>78</v>
      </c>
      <c r="I153" t="s">
        <v>423</v>
      </c>
      <c r="J153" t="s">
        <v>424</v>
      </c>
      <c r="K153" s="48">
        <v>-800</v>
      </c>
      <c r="L153" t="s">
        <v>731</v>
      </c>
      <c r="M153" t="s">
        <v>238</v>
      </c>
      <c r="N153" t="s">
        <v>239</v>
      </c>
      <c r="O153" t="s">
        <v>732</v>
      </c>
      <c r="Q153" t="s">
        <v>733</v>
      </c>
      <c r="S153">
        <v>42467</v>
      </c>
      <c r="T153">
        <v>42473</v>
      </c>
      <c r="U153" t="s">
        <v>733</v>
      </c>
      <c r="V153" t="s">
        <v>32</v>
      </c>
      <c r="W153" t="s">
        <v>79</v>
      </c>
      <c r="X153" t="s">
        <v>734</v>
      </c>
      <c r="Y153" t="s">
        <v>735</v>
      </c>
      <c r="Z153" t="s">
        <v>81</v>
      </c>
      <c r="AA153" t="s">
        <v>82</v>
      </c>
      <c r="AB153" t="s">
        <v>38</v>
      </c>
      <c r="AC153" t="s">
        <v>83</v>
      </c>
      <c r="AD153" t="s">
        <v>84</v>
      </c>
      <c r="AE153" t="s">
        <v>234</v>
      </c>
      <c r="AF153" t="s">
        <v>234</v>
      </c>
      <c r="AG153" t="s">
        <v>235</v>
      </c>
      <c r="AH153" t="s">
        <v>87</v>
      </c>
      <c r="AI153" t="s">
        <v>88</v>
      </c>
      <c r="AJ153" t="s">
        <v>89</v>
      </c>
      <c r="AK153" t="s">
        <v>90</v>
      </c>
      <c r="AL153" t="s">
        <v>432</v>
      </c>
      <c r="AM153" t="s">
        <v>424</v>
      </c>
      <c r="AN153" t="s">
        <v>433</v>
      </c>
      <c r="AO153" s="17" t="s">
        <v>120</v>
      </c>
    </row>
    <row r="154" spans="1:41" x14ac:dyDescent="0.2">
      <c r="A154" s="46">
        <v>42353.034027770002</v>
      </c>
      <c r="B154" s="46">
        <v>42353</v>
      </c>
      <c r="C154" s="47">
        <v>2016</v>
      </c>
      <c r="D154" s="47">
        <v>3</v>
      </c>
      <c r="E154" s="47">
        <v>2016</v>
      </c>
      <c r="F154" t="s">
        <v>78</v>
      </c>
      <c r="G154" t="s">
        <v>78</v>
      </c>
      <c r="H154" t="s">
        <v>78</v>
      </c>
      <c r="I154" t="s">
        <v>423</v>
      </c>
      <c r="J154" t="s">
        <v>424</v>
      </c>
      <c r="K154" s="48">
        <v>399.99</v>
      </c>
      <c r="M154" t="s">
        <v>238</v>
      </c>
      <c r="N154" t="s">
        <v>239</v>
      </c>
      <c r="O154" t="s">
        <v>387</v>
      </c>
      <c r="P154">
        <v>42353</v>
      </c>
      <c r="Q154" t="s">
        <v>401</v>
      </c>
      <c r="U154" t="s">
        <v>401</v>
      </c>
      <c r="V154" t="s">
        <v>32</v>
      </c>
      <c r="W154" t="s">
        <v>79</v>
      </c>
      <c r="X154" t="s">
        <v>80</v>
      </c>
      <c r="Y154" t="s">
        <v>388</v>
      </c>
      <c r="Z154" t="s">
        <v>81</v>
      </c>
      <c r="AA154" t="s">
        <v>82</v>
      </c>
      <c r="AB154" t="s">
        <v>38</v>
      </c>
      <c r="AC154" t="s">
        <v>83</v>
      </c>
      <c r="AD154" t="s">
        <v>84</v>
      </c>
      <c r="AE154" t="s">
        <v>234</v>
      </c>
      <c r="AF154" t="s">
        <v>234</v>
      </c>
      <c r="AG154" t="s">
        <v>235</v>
      </c>
      <c r="AH154" t="s">
        <v>87</v>
      </c>
      <c r="AI154" t="s">
        <v>88</v>
      </c>
      <c r="AJ154" t="s">
        <v>89</v>
      </c>
      <c r="AK154" t="s">
        <v>90</v>
      </c>
      <c r="AL154" t="s">
        <v>432</v>
      </c>
      <c r="AM154" t="s">
        <v>424</v>
      </c>
      <c r="AN154" t="s">
        <v>433</v>
      </c>
      <c r="AO154" s="17" t="s">
        <v>91</v>
      </c>
    </row>
    <row r="155" spans="1:41" x14ac:dyDescent="0.2">
      <c r="A155" s="46">
        <v>42370.105555549999</v>
      </c>
      <c r="B155" s="46">
        <v>42373</v>
      </c>
      <c r="C155" s="47">
        <v>2016</v>
      </c>
      <c r="D155" s="47">
        <v>4</v>
      </c>
      <c r="E155" s="47">
        <v>2016</v>
      </c>
      <c r="F155" t="s">
        <v>78</v>
      </c>
      <c r="G155" t="s">
        <v>78</v>
      </c>
      <c r="H155" t="s">
        <v>78</v>
      </c>
      <c r="I155" t="s">
        <v>423</v>
      </c>
      <c r="J155" t="s">
        <v>424</v>
      </c>
      <c r="K155" s="48">
        <v>399.99</v>
      </c>
      <c r="M155" t="s">
        <v>238</v>
      </c>
      <c r="N155" t="s">
        <v>239</v>
      </c>
      <c r="O155" t="s">
        <v>736</v>
      </c>
      <c r="P155">
        <v>42373</v>
      </c>
      <c r="Q155" t="s">
        <v>737</v>
      </c>
      <c r="U155" t="s">
        <v>737</v>
      </c>
      <c r="V155" t="s">
        <v>32</v>
      </c>
      <c r="W155" t="s">
        <v>79</v>
      </c>
      <c r="X155" t="s">
        <v>80</v>
      </c>
      <c r="Y155" t="s">
        <v>738</v>
      </c>
      <c r="Z155" t="s">
        <v>81</v>
      </c>
      <c r="AA155" t="s">
        <v>82</v>
      </c>
      <c r="AB155" t="s">
        <v>38</v>
      </c>
      <c r="AC155" t="s">
        <v>83</v>
      </c>
      <c r="AD155" t="s">
        <v>84</v>
      </c>
      <c r="AE155" t="s">
        <v>234</v>
      </c>
      <c r="AF155" t="s">
        <v>234</v>
      </c>
      <c r="AG155" t="s">
        <v>235</v>
      </c>
      <c r="AH155" t="s">
        <v>87</v>
      </c>
      <c r="AI155" t="s">
        <v>88</v>
      </c>
      <c r="AJ155" t="s">
        <v>89</v>
      </c>
      <c r="AK155" t="s">
        <v>90</v>
      </c>
      <c r="AL155" t="s">
        <v>432</v>
      </c>
      <c r="AM155" t="s">
        <v>424</v>
      </c>
      <c r="AN155" t="s">
        <v>433</v>
      </c>
      <c r="AO155" s="17" t="s">
        <v>91</v>
      </c>
    </row>
    <row r="156" spans="1:41" x14ac:dyDescent="0.2">
      <c r="A156" s="46">
        <v>42423.97222222</v>
      </c>
      <c r="B156" s="46">
        <v>42424</v>
      </c>
      <c r="C156" s="47">
        <v>2016</v>
      </c>
      <c r="D156" s="47">
        <v>5</v>
      </c>
      <c r="E156" s="47">
        <v>2016</v>
      </c>
      <c r="F156" t="s">
        <v>78</v>
      </c>
      <c r="G156" t="s">
        <v>78</v>
      </c>
      <c r="H156" t="s">
        <v>78</v>
      </c>
      <c r="I156" t="s">
        <v>423</v>
      </c>
      <c r="J156" t="s">
        <v>424</v>
      </c>
      <c r="K156" s="48">
        <v>1680</v>
      </c>
      <c r="M156" t="s">
        <v>238</v>
      </c>
      <c r="N156" t="s">
        <v>239</v>
      </c>
      <c r="O156" t="s">
        <v>739</v>
      </c>
      <c r="P156">
        <v>42424</v>
      </c>
      <c r="Q156" t="s">
        <v>740</v>
      </c>
      <c r="U156" t="s">
        <v>740</v>
      </c>
      <c r="V156" t="s">
        <v>32</v>
      </c>
      <c r="W156" t="s">
        <v>79</v>
      </c>
      <c r="X156" t="s">
        <v>80</v>
      </c>
      <c r="Y156" t="s">
        <v>741</v>
      </c>
      <c r="Z156" t="s">
        <v>81</v>
      </c>
      <c r="AA156" t="s">
        <v>82</v>
      </c>
      <c r="AB156" t="s">
        <v>38</v>
      </c>
      <c r="AC156" t="s">
        <v>83</v>
      </c>
      <c r="AD156" t="s">
        <v>84</v>
      </c>
      <c r="AE156" t="s">
        <v>234</v>
      </c>
      <c r="AF156" t="s">
        <v>234</v>
      </c>
      <c r="AG156" t="s">
        <v>235</v>
      </c>
      <c r="AH156" t="s">
        <v>87</v>
      </c>
      <c r="AI156" t="s">
        <v>88</v>
      </c>
      <c r="AJ156" t="s">
        <v>89</v>
      </c>
      <c r="AK156" t="s">
        <v>90</v>
      </c>
      <c r="AL156" t="s">
        <v>432</v>
      </c>
      <c r="AM156" t="s">
        <v>424</v>
      </c>
      <c r="AN156" t="s">
        <v>433</v>
      </c>
      <c r="AO156" s="17" t="s">
        <v>91</v>
      </c>
    </row>
    <row r="157" spans="1:41" x14ac:dyDescent="0.2">
      <c r="A157" s="46">
        <v>42473.06805555</v>
      </c>
      <c r="B157" s="46">
        <v>42473</v>
      </c>
      <c r="C157" s="47">
        <v>2016</v>
      </c>
      <c r="D157" s="47">
        <v>7</v>
      </c>
      <c r="E157" s="47">
        <v>2016</v>
      </c>
      <c r="F157" t="s">
        <v>78</v>
      </c>
      <c r="G157" t="s">
        <v>78</v>
      </c>
      <c r="H157" t="s">
        <v>78</v>
      </c>
      <c r="I157" t="s">
        <v>423</v>
      </c>
      <c r="J157" t="s">
        <v>424</v>
      </c>
      <c r="K157" s="48">
        <v>800</v>
      </c>
      <c r="M157" t="s">
        <v>238</v>
      </c>
      <c r="N157" t="s">
        <v>239</v>
      </c>
      <c r="O157" t="s">
        <v>732</v>
      </c>
      <c r="P157">
        <v>42473</v>
      </c>
      <c r="Q157" t="s">
        <v>742</v>
      </c>
      <c r="U157" t="s">
        <v>742</v>
      </c>
      <c r="V157" t="s">
        <v>32</v>
      </c>
      <c r="W157" t="s">
        <v>79</v>
      </c>
      <c r="X157" t="s">
        <v>80</v>
      </c>
      <c r="Y157" t="s">
        <v>735</v>
      </c>
      <c r="Z157" t="s">
        <v>81</v>
      </c>
      <c r="AA157" t="s">
        <v>82</v>
      </c>
      <c r="AB157" t="s">
        <v>38</v>
      </c>
      <c r="AC157" t="s">
        <v>83</v>
      </c>
      <c r="AD157" t="s">
        <v>84</v>
      </c>
      <c r="AE157" t="s">
        <v>234</v>
      </c>
      <c r="AF157" t="s">
        <v>234</v>
      </c>
      <c r="AG157" t="s">
        <v>235</v>
      </c>
      <c r="AH157" t="s">
        <v>87</v>
      </c>
      <c r="AI157" t="s">
        <v>88</v>
      </c>
      <c r="AJ157" t="s">
        <v>89</v>
      </c>
      <c r="AK157" t="s">
        <v>90</v>
      </c>
      <c r="AL157" t="s">
        <v>432</v>
      </c>
      <c r="AM157" t="s">
        <v>424</v>
      </c>
      <c r="AN157" t="s">
        <v>433</v>
      </c>
      <c r="AO157" s="17" t="s">
        <v>91</v>
      </c>
    </row>
    <row r="158" spans="1:41" x14ac:dyDescent="0.2">
      <c r="A158" s="46">
        <v>42535.978472219998</v>
      </c>
      <c r="B158" s="46">
        <v>42536</v>
      </c>
      <c r="C158" s="47">
        <v>2016</v>
      </c>
      <c r="D158" s="47">
        <v>9</v>
      </c>
      <c r="E158" s="47">
        <v>2016</v>
      </c>
      <c r="F158" t="s">
        <v>78</v>
      </c>
      <c r="G158" t="s">
        <v>78</v>
      </c>
      <c r="H158" t="s">
        <v>78</v>
      </c>
      <c r="I158" t="s">
        <v>423</v>
      </c>
      <c r="J158" t="s">
        <v>424</v>
      </c>
      <c r="K158" s="48">
        <v>800</v>
      </c>
      <c r="M158" t="s">
        <v>238</v>
      </c>
      <c r="N158" t="s">
        <v>239</v>
      </c>
      <c r="O158" t="s">
        <v>743</v>
      </c>
      <c r="P158">
        <v>42536</v>
      </c>
      <c r="Q158" t="s">
        <v>744</v>
      </c>
      <c r="U158" t="s">
        <v>744</v>
      </c>
      <c r="V158" t="s">
        <v>32</v>
      </c>
      <c r="W158" t="s">
        <v>79</v>
      </c>
      <c r="X158" t="s">
        <v>80</v>
      </c>
      <c r="Y158" t="s">
        <v>745</v>
      </c>
      <c r="Z158" t="s">
        <v>81</v>
      </c>
      <c r="AA158" t="s">
        <v>82</v>
      </c>
      <c r="AB158" t="s">
        <v>38</v>
      </c>
      <c r="AC158" t="s">
        <v>83</v>
      </c>
      <c r="AD158" t="s">
        <v>84</v>
      </c>
      <c r="AE158" t="s">
        <v>234</v>
      </c>
      <c r="AF158" t="s">
        <v>234</v>
      </c>
      <c r="AG158" t="s">
        <v>235</v>
      </c>
      <c r="AH158" t="s">
        <v>87</v>
      </c>
      <c r="AI158" t="s">
        <v>88</v>
      </c>
      <c r="AJ158" t="s">
        <v>89</v>
      </c>
      <c r="AK158" t="s">
        <v>90</v>
      </c>
      <c r="AL158" t="s">
        <v>432</v>
      </c>
      <c r="AM158" t="s">
        <v>424</v>
      </c>
      <c r="AN158" t="s">
        <v>433</v>
      </c>
      <c r="AO158" s="17" t="s">
        <v>91</v>
      </c>
    </row>
    <row r="159" spans="1:41" x14ac:dyDescent="0.2">
      <c r="A159" s="46">
        <v>42348.635416659999</v>
      </c>
      <c r="B159" s="46">
        <v>42347</v>
      </c>
      <c r="C159" s="47">
        <v>2016</v>
      </c>
      <c r="D159" s="47">
        <v>3</v>
      </c>
      <c r="E159" s="47">
        <v>2016</v>
      </c>
      <c r="F159" t="s">
        <v>78</v>
      </c>
      <c r="G159" t="s">
        <v>78</v>
      </c>
      <c r="H159" t="s">
        <v>78</v>
      </c>
      <c r="I159" t="s">
        <v>423</v>
      </c>
      <c r="J159" t="s">
        <v>424</v>
      </c>
      <c r="K159" s="48">
        <v>399.99</v>
      </c>
      <c r="L159" t="s">
        <v>386</v>
      </c>
      <c r="M159" t="s">
        <v>238</v>
      </c>
      <c r="N159" t="s">
        <v>239</v>
      </c>
      <c r="O159" t="s">
        <v>387</v>
      </c>
      <c r="P159">
        <v>42353</v>
      </c>
      <c r="Q159" t="s">
        <v>388</v>
      </c>
      <c r="R159" t="s">
        <v>240</v>
      </c>
      <c r="S159">
        <v>42347</v>
      </c>
      <c r="T159">
        <v>42353</v>
      </c>
      <c r="U159" t="s">
        <v>388</v>
      </c>
      <c r="V159" t="s">
        <v>92</v>
      </c>
      <c r="W159" t="s">
        <v>93</v>
      </c>
      <c r="X159" t="s">
        <v>133</v>
      </c>
      <c r="Z159" t="s">
        <v>81</v>
      </c>
      <c r="AA159" t="s">
        <v>82</v>
      </c>
      <c r="AB159" t="s">
        <v>38</v>
      </c>
      <c r="AC159" t="s">
        <v>83</v>
      </c>
      <c r="AD159" t="s">
        <v>84</v>
      </c>
      <c r="AE159" t="s">
        <v>234</v>
      </c>
      <c r="AF159" t="s">
        <v>234</v>
      </c>
      <c r="AG159" t="s">
        <v>235</v>
      </c>
      <c r="AH159" t="s">
        <v>87</v>
      </c>
      <c r="AI159" t="s">
        <v>88</v>
      </c>
      <c r="AJ159" t="s">
        <v>89</v>
      </c>
      <c r="AK159" t="s">
        <v>90</v>
      </c>
      <c r="AL159" t="s">
        <v>432</v>
      </c>
      <c r="AM159" t="s">
        <v>424</v>
      </c>
      <c r="AN159" t="s">
        <v>433</v>
      </c>
      <c r="AO159" s="17" t="s">
        <v>91</v>
      </c>
    </row>
    <row r="160" spans="1:41" x14ac:dyDescent="0.2">
      <c r="A160" s="46">
        <v>42368.486805549997</v>
      </c>
      <c r="B160" s="46">
        <v>42367</v>
      </c>
      <c r="C160" s="47">
        <v>2016</v>
      </c>
      <c r="D160" s="47">
        <v>3</v>
      </c>
      <c r="E160" s="47">
        <v>2016</v>
      </c>
      <c r="F160" t="s">
        <v>78</v>
      </c>
      <c r="G160" t="s">
        <v>78</v>
      </c>
      <c r="H160" t="s">
        <v>78</v>
      </c>
      <c r="I160" t="s">
        <v>423</v>
      </c>
      <c r="J160" t="s">
        <v>424</v>
      </c>
      <c r="K160" s="48">
        <v>399.99</v>
      </c>
      <c r="L160" t="s">
        <v>746</v>
      </c>
      <c r="M160" t="s">
        <v>238</v>
      </c>
      <c r="N160" t="s">
        <v>239</v>
      </c>
      <c r="O160" t="s">
        <v>736</v>
      </c>
      <c r="P160">
        <v>42373</v>
      </c>
      <c r="Q160" t="s">
        <v>738</v>
      </c>
      <c r="R160" t="s">
        <v>240</v>
      </c>
      <c r="S160">
        <v>42367</v>
      </c>
      <c r="T160">
        <v>42373</v>
      </c>
      <c r="U160" t="s">
        <v>738</v>
      </c>
      <c r="V160" t="s">
        <v>92</v>
      </c>
      <c r="W160" t="s">
        <v>93</v>
      </c>
      <c r="X160" t="s">
        <v>133</v>
      </c>
      <c r="Z160" t="s">
        <v>81</v>
      </c>
      <c r="AA160" t="s">
        <v>82</v>
      </c>
      <c r="AB160" t="s">
        <v>38</v>
      </c>
      <c r="AC160" t="s">
        <v>83</v>
      </c>
      <c r="AD160" t="s">
        <v>84</v>
      </c>
      <c r="AE160" t="s">
        <v>234</v>
      </c>
      <c r="AF160" t="s">
        <v>234</v>
      </c>
      <c r="AG160" t="s">
        <v>235</v>
      </c>
      <c r="AH160" t="s">
        <v>87</v>
      </c>
      <c r="AI160" t="s">
        <v>88</v>
      </c>
      <c r="AJ160" t="s">
        <v>89</v>
      </c>
      <c r="AK160" t="s">
        <v>90</v>
      </c>
      <c r="AL160" t="s">
        <v>432</v>
      </c>
      <c r="AM160" t="s">
        <v>424</v>
      </c>
      <c r="AN160" t="s">
        <v>433</v>
      </c>
      <c r="AO160" s="17" t="s">
        <v>120</v>
      </c>
    </row>
    <row r="161" spans="1:41" x14ac:dyDescent="0.2">
      <c r="A161" s="46">
        <v>42419.397222220003</v>
      </c>
      <c r="B161" s="46">
        <v>42418</v>
      </c>
      <c r="C161" s="47">
        <v>2016</v>
      </c>
      <c r="D161" s="47">
        <v>5</v>
      </c>
      <c r="E161" s="47">
        <v>2016</v>
      </c>
      <c r="F161" t="s">
        <v>78</v>
      </c>
      <c r="G161" t="s">
        <v>78</v>
      </c>
      <c r="H161" t="s">
        <v>78</v>
      </c>
      <c r="I161" t="s">
        <v>423</v>
      </c>
      <c r="J161" t="s">
        <v>424</v>
      </c>
      <c r="K161" s="48">
        <v>1680</v>
      </c>
      <c r="L161" t="s">
        <v>747</v>
      </c>
      <c r="M161" t="s">
        <v>238</v>
      </c>
      <c r="N161" t="s">
        <v>239</v>
      </c>
      <c r="O161" t="s">
        <v>739</v>
      </c>
      <c r="P161">
        <v>42424</v>
      </c>
      <c r="Q161" t="s">
        <v>741</v>
      </c>
      <c r="R161" t="s">
        <v>240</v>
      </c>
      <c r="S161">
        <v>42418</v>
      </c>
      <c r="T161">
        <v>42424</v>
      </c>
      <c r="U161" t="s">
        <v>741</v>
      </c>
      <c r="V161" t="s">
        <v>92</v>
      </c>
      <c r="W161" t="s">
        <v>93</v>
      </c>
      <c r="X161" t="s">
        <v>133</v>
      </c>
      <c r="Z161" t="s">
        <v>81</v>
      </c>
      <c r="AA161" t="s">
        <v>82</v>
      </c>
      <c r="AB161" t="s">
        <v>38</v>
      </c>
      <c r="AC161" t="s">
        <v>83</v>
      </c>
      <c r="AD161" t="s">
        <v>84</v>
      </c>
      <c r="AE161" t="s">
        <v>234</v>
      </c>
      <c r="AF161" t="s">
        <v>234</v>
      </c>
      <c r="AG161" t="s">
        <v>235</v>
      </c>
      <c r="AH161" t="s">
        <v>87</v>
      </c>
      <c r="AI161" t="s">
        <v>88</v>
      </c>
      <c r="AJ161" t="s">
        <v>89</v>
      </c>
      <c r="AK161" t="s">
        <v>90</v>
      </c>
      <c r="AL161" t="s">
        <v>432</v>
      </c>
      <c r="AM161" t="s">
        <v>424</v>
      </c>
      <c r="AN161" t="s">
        <v>433</v>
      </c>
      <c r="AO161" s="17" t="s">
        <v>120</v>
      </c>
    </row>
    <row r="162" spans="1:41" x14ac:dyDescent="0.2">
      <c r="A162" s="46">
        <v>42468.675694439997</v>
      </c>
      <c r="B162" s="46">
        <v>42467</v>
      </c>
      <c r="C162" s="47">
        <v>2016</v>
      </c>
      <c r="D162" s="47">
        <v>7</v>
      </c>
      <c r="E162" s="47">
        <v>2016</v>
      </c>
      <c r="F162" t="s">
        <v>78</v>
      </c>
      <c r="G162" t="s">
        <v>78</v>
      </c>
      <c r="H162" t="s">
        <v>78</v>
      </c>
      <c r="I162" t="s">
        <v>423</v>
      </c>
      <c r="J162" t="s">
        <v>424</v>
      </c>
      <c r="K162" s="48">
        <v>800</v>
      </c>
      <c r="L162" t="s">
        <v>731</v>
      </c>
      <c r="M162" t="s">
        <v>238</v>
      </c>
      <c r="N162" t="s">
        <v>239</v>
      </c>
      <c r="O162" t="s">
        <v>732</v>
      </c>
      <c r="P162">
        <v>42473</v>
      </c>
      <c r="Q162" t="s">
        <v>735</v>
      </c>
      <c r="R162" t="s">
        <v>240</v>
      </c>
      <c r="S162">
        <v>42467</v>
      </c>
      <c r="T162">
        <v>42473</v>
      </c>
      <c r="U162" t="s">
        <v>735</v>
      </c>
      <c r="V162" t="s">
        <v>92</v>
      </c>
      <c r="W162" t="s">
        <v>93</v>
      </c>
      <c r="X162" t="s">
        <v>133</v>
      </c>
      <c r="Z162" t="s">
        <v>81</v>
      </c>
      <c r="AA162" t="s">
        <v>82</v>
      </c>
      <c r="AB162" t="s">
        <v>38</v>
      </c>
      <c r="AC162" t="s">
        <v>83</v>
      </c>
      <c r="AD162" t="s">
        <v>84</v>
      </c>
      <c r="AE162" t="s">
        <v>234</v>
      </c>
      <c r="AF162" t="s">
        <v>234</v>
      </c>
      <c r="AG162" t="s">
        <v>235</v>
      </c>
      <c r="AH162" t="s">
        <v>87</v>
      </c>
      <c r="AI162" t="s">
        <v>88</v>
      </c>
      <c r="AJ162" t="s">
        <v>89</v>
      </c>
      <c r="AK162" t="s">
        <v>90</v>
      </c>
      <c r="AL162" t="s">
        <v>432</v>
      </c>
      <c r="AM162" t="s">
        <v>424</v>
      </c>
      <c r="AN162" t="s">
        <v>433</v>
      </c>
      <c r="AO162" s="17" t="s">
        <v>120</v>
      </c>
    </row>
    <row r="163" spans="1:41" x14ac:dyDescent="0.2">
      <c r="A163" s="46">
        <v>42535.565277770002</v>
      </c>
      <c r="B163" s="46">
        <v>42535</v>
      </c>
      <c r="C163" s="47">
        <v>2016</v>
      </c>
      <c r="D163" s="47">
        <v>9</v>
      </c>
      <c r="E163" s="47">
        <v>2016</v>
      </c>
      <c r="F163" t="s">
        <v>78</v>
      </c>
      <c r="G163" t="s">
        <v>78</v>
      </c>
      <c r="H163" t="s">
        <v>78</v>
      </c>
      <c r="I163" t="s">
        <v>423</v>
      </c>
      <c r="J163" t="s">
        <v>424</v>
      </c>
      <c r="K163" s="48">
        <v>800</v>
      </c>
      <c r="L163" t="s">
        <v>748</v>
      </c>
      <c r="M163" t="s">
        <v>238</v>
      </c>
      <c r="N163" t="s">
        <v>239</v>
      </c>
      <c r="O163" t="s">
        <v>743</v>
      </c>
      <c r="P163">
        <v>42536</v>
      </c>
      <c r="Q163" t="s">
        <v>745</v>
      </c>
      <c r="R163" t="s">
        <v>132</v>
      </c>
      <c r="S163">
        <v>42535</v>
      </c>
      <c r="T163">
        <v>42540</v>
      </c>
      <c r="U163" t="s">
        <v>745</v>
      </c>
      <c r="V163" t="s">
        <v>92</v>
      </c>
      <c r="W163" t="s">
        <v>93</v>
      </c>
      <c r="X163" t="s">
        <v>133</v>
      </c>
      <c r="Y163" t="s">
        <v>220</v>
      </c>
      <c r="Z163" t="s">
        <v>81</v>
      </c>
      <c r="AA163" t="s">
        <v>82</v>
      </c>
      <c r="AB163" t="s">
        <v>38</v>
      </c>
      <c r="AC163" t="s">
        <v>83</v>
      </c>
      <c r="AD163" t="s">
        <v>84</v>
      </c>
      <c r="AE163" t="s">
        <v>234</v>
      </c>
      <c r="AF163" t="s">
        <v>234</v>
      </c>
      <c r="AG163" t="s">
        <v>235</v>
      </c>
      <c r="AH163" t="s">
        <v>87</v>
      </c>
      <c r="AI163" t="s">
        <v>88</v>
      </c>
      <c r="AJ163" t="s">
        <v>89</v>
      </c>
      <c r="AK163" t="s">
        <v>90</v>
      </c>
      <c r="AL163" t="s">
        <v>432</v>
      </c>
      <c r="AM163" t="s">
        <v>424</v>
      </c>
      <c r="AN163" t="s">
        <v>433</v>
      </c>
      <c r="AO163" s="17" t="s">
        <v>120</v>
      </c>
    </row>
    <row r="164" spans="1:41" x14ac:dyDescent="0.2">
      <c r="A164" s="46">
        <v>42353.034027770002</v>
      </c>
      <c r="B164" s="46">
        <v>42353</v>
      </c>
      <c r="C164" s="47">
        <v>2016</v>
      </c>
      <c r="D164" s="47">
        <v>3</v>
      </c>
      <c r="E164" s="47">
        <v>2016</v>
      </c>
      <c r="F164" t="s">
        <v>78</v>
      </c>
      <c r="G164" t="s">
        <v>78</v>
      </c>
      <c r="H164" t="s">
        <v>78</v>
      </c>
      <c r="I164" t="s">
        <v>423</v>
      </c>
      <c r="J164" t="s">
        <v>424</v>
      </c>
      <c r="K164" s="48">
        <v>-399.99</v>
      </c>
      <c r="M164" t="s">
        <v>238</v>
      </c>
      <c r="N164" t="s">
        <v>239</v>
      </c>
      <c r="O164" t="s">
        <v>387</v>
      </c>
      <c r="P164">
        <v>42353</v>
      </c>
      <c r="Q164" t="s">
        <v>401</v>
      </c>
      <c r="U164" t="s">
        <v>401</v>
      </c>
      <c r="V164" t="s">
        <v>92</v>
      </c>
      <c r="W164" t="s">
        <v>93</v>
      </c>
      <c r="X164" t="s">
        <v>80</v>
      </c>
      <c r="Y164" t="s">
        <v>388</v>
      </c>
      <c r="Z164" t="s">
        <v>81</v>
      </c>
      <c r="AA164" t="s">
        <v>82</v>
      </c>
      <c r="AB164" t="s">
        <v>38</v>
      </c>
      <c r="AC164" t="s">
        <v>83</v>
      </c>
      <c r="AD164" t="s">
        <v>84</v>
      </c>
      <c r="AE164" t="s">
        <v>234</v>
      </c>
      <c r="AF164" t="s">
        <v>234</v>
      </c>
      <c r="AG164" t="s">
        <v>235</v>
      </c>
      <c r="AH164" t="s">
        <v>87</v>
      </c>
      <c r="AI164" t="s">
        <v>88</v>
      </c>
      <c r="AJ164" t="s">
        <v>89</v>
      </c>
      <c r="AK164" t="s">
        <v>90</v>
      </c>
      <c r="AL164" t="s">
        <v>432</v>
      </c>
      <c r="AM164" t="s">
        <v>424</v>
      </c>
      <c r="AN164" t="s">
        <v>433</v>
      </c>
      <c r="AO164" s="17" t="s">
        <v>120</v>
      </c>
    </row>
    <row r="165" spans="1:41" x14ac:dyDescent="0.2">
      <c r="A165" s="46">
        <v>42370.105555549999</v>
      </c>
      <c r="B165" s="46">
        <v>42373</v>
      </c>
      <c r="C165" s="47">
        <v>2016</v>
      </c>
      <c r="D165" s="47">
        <v>4</v>
      </c>
      <c r="E165" s="47">
        <v>2016</v>
      </c>
      <c r="F165" t="s">
        <v>78</v>
      </c>
      <c r="G165" t="s">
        <v>78</v>
      </c>
      <c r="H165" t="s">
        <v>78</v>
      </c>
      <c r="I165" t="s">
        <v>423</v>
      </c>
      <c r="J165" t="s">
        <v>424</v>
      </c>
      <c r="K165" s="48">
        <v>-399.99</v>
      </c>
      <c r="M165" t="s">
        <v>238</v>
      </c>
      <c r="N165" t="s">
        <v>239</v>
      </c>
      <c r="O165" t="s">
        <v>736</v>
      </c>
      <c r="P165">
        <v>42373</v>
      </c>
      <c r="Q165" t="s">
        <v>737</v>
      </c>
      <c r="U165" t="s">
        <v>737</v>
      </c>
      <c r="V165" t="s">
        <v>92</v>
      </c>
      <c r="W165" t="s">
        <v>93</v>
      </c>
      <c r="X165" t="s">
        <v>80</v>
      </c>
      <c r="Y165" t="s">
        <v>738</v>
      </c>
      <c r="Z165" t="s">
        <v>81</v>
      </c>
      <c r="AA165" t="s">
        <v>82</v>
      </c>
      <c r="AB165" t="s">
        <v>38</v>
      </c>
      <c r="AC165" t="s">
        <v>83</v>
      </c>
      <c r="AD165" t="s">
        <v>84</v>
      </c>
      <c r="AE165" t="s">
        <v>234</v>
      </c>
      <c r="AF165" t="s">
        <v>234</v>
      </c>
      <c r="AG165" t="s">
        <v>235</v>
      </c>
      <c r="AH165" t="s">
        <v>87</v>
      </c>
      <c r="AI165" t="s">
        <v>88</v>
      </c>
      <c r="AJ165" t="s">
        <v>89</v>
      </c>
      <c r="AK165" t="s">
        <v>90</v>
      </c>
      <c r="AL165" t="s">
        <v>432</v>
      </c>
      <c r="AM165" t="s">
        <v>424</v>
      </c>
      <c r="AN165" t="s">
        <v>433</v>
      </c>
      <c r="AO165" s="17" t="s">
        <v>120</v>
      </c>
    </row>
    <row r="166" spans="1:41" x14ac:dyDescent="0.2">
      <c r="A166" s="46">
        <v>42423.97222222</v>
      </c>
      <c r="B166" s="46">
        <v>42424</v>
      </c>
      <c r="C166" s="47">
        <v>2016</v>
      </c>
      <c r="D166" s="47">
        <v>5</v>
      </c>
      <c r="E166" s="47">
        <v>2016</v>
      </c>
      <c r="F166" t="s">
        <v>78</v>
      </c>
      <c r="G166" t="s">
        <v>78</v>
      </c>
      <c r="H166" t="s">
        <v>78</v>
      </c>
      <c r="I166" t="s">
        <v>423</v>
      </c>
      <c r="J166" t="s">
        <v>424</v>
      </c>
      <c r="K166" s="48">
        <v>-1680</v>
      </c>
      <c r="M166" t="s">
        <v>238</v>
      </c>
      <c r="N166" t="s">
        <v>239</v>
      </c>
      <c r="O166" t="s">
        <v>739</v>
      </c>
      <c r="P166">
        <v>42424</v>
      </c>
      <c r="Q166" t="s">
        <v>740</v>
      </c>
      <c r="U166" t="s">
        <v>740</v>
      </c>
      <c r="V166" t="s">
        <v>92</v>
      </c>
      <c r="W166" t="s">
        <v>93</v>
      </c>
      <c r="X166" t="s">
        <v>80</v>
      </c>
      <c r="Y166" t="s">
        <v>741</v>
      </c>
      <c r="Z166" t="s">
        <v>81</v>
      </c>
      <c r="AA166" t="s">
        <v>82</v>
      </c>
      <c r="AB166" t="s">
        <v>38</v>
      </c>
      <c r="AC166" t="s">
        <v>83</v>
      </c>
      <c r="AD166" t="s">
        <v>84</v>
      </c>
      <c r="AE166" t="s">
        <v>234</v>
      </c>
      <c r="AF166" t="s">
        <v>234</v>
      </c>
      <c r="AG166" t="s">
        <v>235</v>
      </c>
      <c r="AH166" t="s">
        <v>87</v>
      </c>
      <c r="AI166" t="s">
        <v>88</v>
      </c>
      <c r="AJ166" t="s">
        <v>89</v>
      </c>
      <c r="AK166" t="s">
        <v>90</v>
      </c>
      <c r="AL166" t="s">
        <v>432</v>
      </c>
      <c r="AM166" t="s">
        <v>424</v>
      </c>
      <c r="AN166" t="s">
        <v>433</v>
      </c>
      <c r="AO166" s="17" t="s">
        <v>120</v>
      </c>
    </row>
    <row r="167" spans="1:41" x14ac:dyDescent="0.2">
      <c r="A167" s="46">
        <v>42473.06805555</v>
      </c>
      <c r="B167" s="46">
        <v>42473</v>
      </c>
      <c r="C167" s="47">
        <v>2016</v>
      </c>
      <c r="D167" s="47">
        <v>7</v>
      </c>
      <c r="E167" s="47">
        <v>2016</v>
      </c>
      <c r="F167" t="s">
        <v>78</v>
      </c>
      <c r="G167" t="s">
        <v>78</v>
      </c>
      <c r="H167" t="s">
        <v>78</v>
      </c>
      <c r="I167" t="s">
        <v>423</v>
      </c>
      <c r="J167" t="s">
        <v>424</v>
      </c>
      <c r="K167" s="48">
        <v>-800</v>
      </c>
      <c r="M167" t="s">
        <v>238</v>
      </c>
      <c r="N167" t="s">
        <v>239</v>
      </c>
      <c r="O167" t="s">
        <v>732</v>
      </c>
      <c r="P167">
        <v>42473</v>
      </c>
      <c r="Q167" t="s">
        <v>742</v>
      </c>
      <c r="U167" t="s">
        <v>742</v>
      </c>
      <c r="V167" t="s">
        <v>92</v>
      </c>
      <c r="W167" t="s">
        <v>93</v>
      </c>
      <c r="X167" t="s">
        <v>80</v>
      </c>
      <c r="Y167" t="s">
        <v>735</v>
      </c>
      <c r="Z167" t="s">
        <v>81</v>
      </c>
      <c r="AA167" t="s">
        <v>82</v>
      </c>
      <c r="AB167" t="s">
        <v>38</v>
      </c>
      <c r="AC167" t="s">
        <v>83</v>
      </c>
      <c r="AD167" t="s">
        <v>84</v>
      </c>
      <c r="AE167" t="s">
        <v>234</v>
      </c>
      <c r="AF167" t="s">
        <v>234</v>
      </c>
      <c r="AG167" t="s">
        <v>235</v>
      </c>
      <c r="AH167" t="s">
        <v>87</v>
      </c>
      <c r="AI167" t="s">
        <v>88</v>
      </c>
      <c r="AJ167" t="s">
        <v>89</v>
      </c>
      <c r="AK167" t="s">
        <v>90</v>
      </c>
      <c r="AL167" t="s">
        <v>432</v>
      </c>
      <c r="AM167" t="s">
        <v>424</v>
      </c>
      <c r="AN167" t="s">
        <v>433</v>
      </c>
      <c r="AO167" s="17" t="s">
        <v>120</v>
      </c>
    </row>
    <row r="168" spans="1:41" x14ac:dyDescent="0.2">
      <c r="A168" s="46">
        <v>42535.978472219998</v>
      </c>
      <c r="B168" s="46">
        <v>42536</v>
      </c>
      <c r="C168" s="47">
        <v>2016</v>
      </c>
      <c r="D168" s="47">
        <v>9</v>
      </c>
      <c r="E168" s="47">
        <v>2016</v>
      </c>
      <c r="F168" t="s">
        <v>78</v>
      </c>
      <c r="G168" t="s">
        <v>78</v>
      </c>
      <c r="H168" t="s">
        <v>78</v>
      </c>
      <c r="I168" t="s">
        <v>423</v>
      </c>
      <c r="J168" t="s">
        <v>424</v>
      </c>
      <c r="K168" s="48">
        <v>-800</v>
      </c>
      <c r="M168" t="s">
        <v>238</v>
      </c>
      <c r="N168" t="s">
        <v>239</v>
      </c>
      <c r="O168" t="s">
        <v>743</v>
      </c>
      <c r="P168">
        <v>42536</v>
      </c>
      <c r="Q168" t="s">
        <v>744</v>
      </c>
      <c r="U168" t="s">
        <v>744</v>
      </c>
      <c r="V168" t="s">
        <v>92</v>
      </c>
      <c r="W168" t="s">
        <v>93</v>
      </c>
      <c r="X168" t="s">
        <v>80</v>
      </c>
      <c r="Y168" t="s">
        <v>745</v>
      </c>
      <c r="Z168" t="s">
        <v>81</v>
      </c>
      <c r="AA168" t="s">
        <v>82</v>
      </c>
      <c r="AB168" t="s">
        <v>38</v>
      </c>
      <c r="AC168" t="s">
        <v>83</v>
      </c>
      <c r="AD168" t="s">
        <v>84</v>
      </c>
      <c r="AE168" t="s">
        <v>234</v>
      </c>
      <c r="AF168" t="s">
        <v>234</v>
      </c>
      <c r="AG168" t="s">
        <v>235</v>
      </c>
      <c r="AH168" t="s">
        <v>87</v>
      </c>
      <c r="AI168" t="s">
        <v>88</v>
      </c>
      <c r="AJ168" t="s">
        <v>89</v>
      </c>
      <c r="AK168" t="s">
        <v>90</v>
      </c>
      <c r="AL168" t="s">
        <v>432</v>
      </c>
      <c r="AM168" t="s">
        <v>424</v>
      </c>
      <c r="AN168" t="s">
        <v>433</v>
      </c>
      <c r="AO168" s="17" t="s">
        <v>120</v>
      </c>
    </row>
    <row r="169" spans="1:41" x14ac:dyDescent="0.2">
      <c r="A169" s="46">
        <v>42653.515277769999</v>
      </c>
      <c r="B169" s="46">
        <v>42643</v>
      </c>
      <c r="C169" s="47">
        <v>2016</v>
      </c>
      <c r="D169" s="47">
        <v>12</v>
      </c>
      <c r="E169" s="47">
        <v>2016</v>
      </c>
      <c r="F169" t="s">
        <v>78</v>
      </c>
      <c r="G169" t="s">
        <v>78</v>
      </c>
      <c r="H169" t="s">
        <v>78</v>
      </c>
      <c r="I169" t="s">
        <v>423</v>
      </c>
      <c r="J169" t="s">
        <v>424</v>
      </c>
      <c r="K169" s="48">
        <v>68759.55</v>
      </c>
      <c r="L169" t="s">
        <v>749</v>
      </c>
      <c r="M169" t="s">
        <v>750</v>
      </c>
      <c r="N169" t="s">
        <v>751</v>
      </c>
      <c r="O169" t="s">
        <v>752</v>
      </c>
      <c r="P169">
        <v>42657</v>
      </c>
      <c r="Q169" t="s">
        <v>753</v>
      </c>
      <c r="R169" t="s">
        <v>754</v>
      </c>
      <c r="S169">
        <v>42636</v>
      </c>
      <c r="T169">
        <v>42658</v>
      </c>
      <c r="U169" t="s">
        <v>753</v>
      </c>
      <c r="V169" t="s">
        <v>92</v>
      </c>
      <c r="W169" t="s">
        <v>93</v>
      </c>
      <c r="X169" t="s">
        <v>138</v>
      </c>
      <c r="Y169" t="s">
        <v>755</v>
      </c>
      <c r="Z169" t="s">
        <v>81</v>
      </c>
      <c r="AA169" t="s">
        <v>82</v>
      </c>
      <c r="AB169" t="s">
        <v>36</v>
      </c>
      <c r="AC169" t="s">
        <v>83</v>
      </c>
      <c r="AD169" t="s">
        <v>84</v>
      </c>
      <c r="AE169" t="s">
        <v>85</v>
      </c>
      <c r="AF169" t="s">
        <v>85</v>
      </c>
      <c r="AG169" t="s">
        <v>86</v>
      </c>
      <c r="AH169" t="s">
        <v>215</v>
      </c>
      <c r="AI169" t="s">
        <v>216</v>
      </c>
      <c r="AJ169" t="s">
        <v>217</v>
      </c>
      <c r="AK169" t="s">
        <v>218</v>
      </c>
      <c r="AL169" t="s">
        <v>432</v>
      </c>
      <c r="AM169" t="s">
        <v>424</v>
      </c>
      <c r="AN169" t="s">
        <v>433</v>
      </c>
      <c r="AO169" s="17" t="s">
        <v>120</v>
      </c>
    </row>
    <row r="170" spans="1:41" x14ac:dyDescent="0.2">
      <c r="A170" s="46">
        <v>42325.072222219998</v>
      </c>
      <c r="B170" s="46">
        <v>42325</v>
      </c>
      <c r="C170" s="47">
        <v>2016</v>
      </c>
      <c r="D170" s="47">
        <v>2</v>
      </c>
      <c r="E170" s="47">
        <v>2016</v>
      </c>
      <c r="F170" t="s">
        <v>78</v>
      </c>
      <c r="G170" t="s">
        <v>78</v>
      </c>
      <c r="H170" t="s">
        <v>78</v>
      </c>
      <c r="I170" t="s">
        <v>423</v>
      </c>
      <c r="J170" t="s">
        <v>424</v>
      </c>
      <c r="K170" s="48">
        <v>1000</v>
      </c>
      <c r="M170" t="s">
        <v>269</v>
      </c>
      <c r="N170" t="s">
        <v>270</v>
      </c>
      <c r="O170" t="s">
        <v>271</v>
      </c>
      <c r="P170">
        <v>42325</v>
      </c>
      <c r="Q170" t="s">
        <v>281</v>
      </c>
      <c r="U170" t="s">
        <v>281</v>
      </c>
      <c r="V170" t="s">
        <v>32</v>
      </c>
      <c r="W170" t="s">
        <v>79</v>
      </c>
      <c r="X170" t="s">
        <v>80</v>
      </c>
      <c r="Y170" t="s">
        <v>272</v>
      </c>
      <c r="Z170" t="s">
        <v>81</v>
      </c>
      <c r="AA170" t="s">
        <v>82</v>
      </c>
      <c r="AB170" t="s">
        <v>37</v>
      </c>
      <c r="AC170" t="s">
        <v>163</v>
      </c>
      <c r="AD170" t="s">
        <v>164</v>
      </c>
      <c r="AE170" t="s">
        <v>190</v>
      </c>
      <c r="AF170" t="s">
        <v>190</v>
      </c>
      <c r="AG170" t="s">
        <v>191</v>
      </c>
      <c r="AH170" t="s">
        <v>196</v>
      </c>
      <c r="AI170" t="s">
        <v>196</v>
      </c>
      <c r="AJ170" t="s">
        <v>197</v>
      </c>
      <c r="AK170" t="s">
        <v>198</v>
      </c>
      <c r="AL170" t="s">
        <v>432</v>
      </c>
      <c r="AM170" t="s">
        <v>424</v>
      </c>
      <c r="AN170" t="s">
        <v>433</v>
      </c>
      <c r="AO170" s="17" t="s">
        <v>91</v>
      </c>
    </row>
    <row r="171" spans="1:41" x14ac:dyDescent="0.2">
      <c r="A171" s="46">
        <v>42321.554861110002</v>
      </c>
      <c r="B171" s="46">
        <v>42320</v>
      </c>
      <c r="C171" s="47">
        <v>2016</v>
      </c>
      <c r="D171" s="47">
        <v>2</v>
      </c>
      <c r="E171" s="47">
        <v>2016</v>
      </c>
      <c r="F171" t="s">
        <v>78</v>
      </c>
      <c r="G171" t="s">
        <v>78</v>
      </c>
      <c r="H171" t="s">
        <v>78</v>
      </c>
      <c r="I171" t="s">
        <v>423</v>
      </c>
      <c r="J171" t="s">
        <v>424</v>
      </c>
      <c r="K171" s="48">
        <v>1000</v>
      </c>
      <c r="L171" t="s">
        <v>268</v>
      </c>
      <c r="M171" t="s">
        <v>269</v>
      </c>
      <c r="N171" t="s">
        <v>270</v>
      </c>
      <c r="O171" t="s">
        <v>271</v>
      </c>
      <c r="P171">
        <v>42325</v>
      </c>
      <c r="Q171" t="s">
        <v>272</v>
      </c>
      <c r="R171" t="s">
        <v>267</v>
      </c>
      <c r="S171">
        <v>42320</v>
      </c>
      <c r="T171">
        <v>42326</v>
      </c>
      <c r="U171" t="s">
        <v>272</v>
      </c>
      <c r="V171" t="s">
        <v>92</v>
      </c>
      <c r="W171" t="s">
        <v>93</v>
      </c>
      <c r="X171" t="s">
        <v>133</v>
      </c>
      <c r="Z171" t="s">
        <v>81</v>
      </c>
      <c r="AA171" t="s">
        <v>82</v>
      </c>
      <c r="AB171" t="s">
        <v>37</v>
      </c>
      <c r="AC171" t="s">
        <v>163</v>
      </c>
      <c r="AD171" t="s">
        <v>164</v>
      </c>
      <c r="AE171" t="s">
        <v>190</v>
      </c>
      <c r="AF171" t="s">
        <v>190</v>
      </c>
      <c r="AG171" t="s">
        <v>191</v>
      </c>
      <c r="AH171" t="s">
        <v>196</v>
      </c>
      <c r="AI171" t="s">
        <v>196</v>
      </c>
      <c r="AJ171" t="s">
        <v>197</v>
      </c>
      <c r="AK171" t="s">
        <v>198</v>
      </c>
      <c r="AL171" t="s">
        <v>432</v>
      </c>
      <c r="AM171" t="s">
        <v>424</v>
      </c>
      <c r="AN171" t="s">
        <v>433</v>
      </c>
      <c r="AO171" s="17" t="s">
        <v>91</v>
      </c>
    </row>
    <row r="172" spans="1:41" x14ac:dyDescent="0.2">
      <c r="A172" s="46">
        <v>42325.072222219998</v>
      </c>
      <c r="B172" s="46">
        <v>42325</v>
      </c>
      <c r="C172" s="47">
        <v>2016</v>
      </c>
      <c r="D172" s="47">
        <v>2</v>
      </c>
      <c r="E172" s="47">
        <v>2016</v>
      </c>
      <c r="F172" t="s">
        <v>78</v>
      </c>
      <c r="G172" t="s">
        <v>78</v>
      </c>
      <c r="H172" t="s">
        <v>78</v>
      </c>
      <c r="I172" t="s">
        <v>423</v>
      </c>
      <c r="J172" t="s">
        <v>424</v>
      </c>
      <c r="K172" s="48">
        <v>-1000</v>
      </c>
      <c r="M172" t="s">
        <v>269</v>
      </c>
      <c r="N172" t="s">
        <v>270</v>
      </c>
      <c r="O172" t="s">
        <v>271</v>
      </c>
      <c r="P172">
        <v>42325</v>
      </c>
      <c r="Q172" t="s">
        <v>281</v>
      </c>
      <c r="U172" t="s">
        <v>281</v>
      </c>
      <c r="V172" t="s">
        <v>92</v>
      </c>
      <c r="W172" t="s">
        <v>93</v>
      </c>
      <c r="X172" t="s">
        <v>80</v>
      </c>
      <c r="Y172" t="s">
        <v>272</v>
      </c>
      <c r="Z172" t="s">
        <v>81</v>
      </c>
      <c r="AA172" t="s">
        <v>82</v>
      </c>
      <c r="AB172" t="s">
        <v>37</v>
      </c>
      <c r="AC172" t="s">
        <v>163</v>
      </c>
      <c r="AD172" t="s">
        <v>164</v>
      </c>
      <c r="AE172" t="s">
        <v>190</v>
      </c>
      <c r="AF172" t="s">
        <v>190</v>
      </c>
      <c r="AG172" t="s">
        <v>191</v>
      </c>
      <c r="AH172" t="s">
        <v>196</v>
      </c>
      <c r="AI172" t="s">
        <v>196</v>
      </c>
      <c r="AJ172" t="s">
        <v>197</v>
      </c>
      <c r="AK172" t="s">
        <v>198</v>
      </c>
      <c r="AL172" t="s">
        <v>432</v>
      </c>
      <c r="AM172" t="s">
        <v>424</v>
      </c>
      <c r="AN172" t="s">
        <v>433</v>
      </c>
      <c r="AO172" s="17" t="s">
        <v>91</v>
      </c>
    </row>
    <row r="173" spans="1:41" x14ac:dyDescent="0.2">
      <c r="A173" s="46">
        <v>42612.954861110004</v>
      </c>
      <c r="B173" s="46">
        <v>42613</v>
      </c>
      <c r="C173" s="47">
        <v>2016</v>
      </c>
      <c r="D173" s="47">
        <v>11</v>
      </c>
      <c r="E173" s="47">
        <v>2016</v>
      </c>
      <c r="F173" t="s">
        <v>78</v>
      </c>
      <c r="G173" t="s">
        <v>78</v>
      </c>
      <c r="H173" t="s">
        <v>78</v>
      </c>
      <c r="I173" t="s">
        <v>423</v>
      </c>
      <c r="J173" t="s">
        <v>424</v>
      </c>
      <c r="K173" s="48">
        <v>1000</v>
      </c>
      <c r="M173" t="s">
        <v>756</v>
      </c>
      <c r="N173" t="s">
        <v>757</v>
      </c>
      <c r="O173" t="s">
        <v>758</v>
      </c>
      <c r="P173">
        <v>42613</v>
      </c>
      <c r="Q173" t="s">
        <v>759</v>
      </c>
      <c r="U173" t="s">
        <v>759</v>
      </c>
      <c r="V173" t="s">
        <v>32</v>
      </c>
      <c r="W173" t="s">
        <v>79</v>
      </c>
      <c r="X173" t="s">
        <v>80</v>
      </c>
      <c r="Y173" t="s">
        <v>760</v>
      </c>
      <c r="Z173" t="s">
        <v>81</v>
      </c>
      <c r="AA173" t="s">
        <v>82</v>
      </c>
      <c r="AB173" t="s">
        <v>37</v>
      </c>
      <c r="AC173" t="s">
        <v>163</v>
      </c>
      <c r="AD173" t="s">
        <v>164</v>
      </c>
      <c r="AE173" t="s">
        <v>190</v>
      </c>
      <c r="AF173" t="s">
        <v>190</v>
      </c>
      <c r="AG173" t="s">
        <v>191</v>
      </c>
      <c r="AH173" t="s">
        <v>196</v>
      </c>
      <c r="AI173" t="s">
        <v>196</v>
      </c>
      <c r="AJ173" t="s">
        <v>197</v>
      </c>
      <c r="AK173" t="s">
        <v>198</v>
      </c>
      <c r="AL173" t="s">
        <v>432</v>
      </c>
      <c r="AM173" t="s">
        <v>424</v>
      </c>
      <c r="AN173" t="s">
        <v>433</v>
      </c>
      <c r="AO173" s="17" t="s">
        <v>91</v>
      </c>
    </row>
    <row r="174" spans="1:41" x14ac:dyDescent="0.2">
      <c r="A174" s="46">
        <v>42608.650694440003</v>
      </c>
      <c r="B174" s="46">
        <v>42608</v>
      </c>
      <c r="C174" s="47">
        <v>2016</v>
      </c>
      <c r="D174" s="47">
        <v>11</v>
      </c>
      <c r="E174" s="47">
        <v>2016</v>
      </c>
      <c r="F174" t="s">
        <v>78</v>
      </c>
      <c r="G174" t="s">
        <v>78</v>
      </c>
      <c r="H174" t="s">
        <v>78</v>
      </c>
      <c r="I174" t="s">
        <v>423</v>
      </c>
      <c r="J174" t="s">
        <v>424</v>
      </c>
      <c r="K174" s="48">
        <v>1000</v>
      </c>
      <c r="L174" t="s">
        <v>761</v>
      </c>
      <c r="M174" t="s">
        <v>756</v>
      </c>
      <c r="N174" t="s">
        <v>757</v>
      </c>
      <c r="O174" t="s">
        <v>758</v>
      </c>
      <c r="P174">
        <v>42613</v>
      </c>
      <c r="Q174" t="s">
        <v>760</v>
      </c>
      <c r="R174" t="s">
        <v>230</v>
      </c>
      <c r="S174">
        <v>42608</v>
      </c>
      <c r="T174">
        <v>42613</v>
      </c>
      <c r="U174" t="s">
        <v>760</v>
      </c>
      <c r="V174" t="s">
        <v>92</v>
      </c>
      <c r="W174" t="s">
        <v>93</v>
      </c>
      <c r="X174" t="s">
        <v>133</v>
      </c>
      <c r="Y174" t="s">
        <v>230</v>
      </c>
      <c r="Z174" t="s">
        <v>81</v>
      </c>
      <c r="AA174" t="s">
        <v>82</v>
      </c>
      <c r="AB174" t="s">
        <v>37</v>
      </c>
      <c r="AC174" t="s">
        <v>163</v>
      </c>
      <c r="AD174" t="s">
        <v>164</v>
      </c>
      <c r="AE174" t="s">
        <v>190</v>
      </c>
      <c r="AF174" t="s">
        <v>190</v>
      </c>
      <c r="AG174" t="s">
        <v>191</v>
      </c>
      <c r="AH174" t="s">
        <v>196</v>
      </c>
      <c r="AI174" t="s">
        <v>196</v>
      </c>
      <c r="AJ174" t="s">
        <v>197</v>
      </c>
      <c r="AK174" t="s">
        <v>198</v>
      </c>
      <c r="AL174" t="s">
        <v>432</v>
      </c>
      <c r="AM174" t="s">
        <v>424</v>
      </c>
      <c r="AN174" t="s">
        <v>433</v>
      </c>
      <c r="AO174" s="17" t="s">
        <v>120</v>
      </c>
    </row>
    <row r="175" spans="1:41" x14ac:dyDescent="0.2">
      <c r="A175" s="46">
        <v>42612.954861110004</v>
      </c>
      <c r="B175" s="46">
        <v>42613</v>
      </c>
      <c r="C175" s="47">
        <v>2016</v>
      </c>
      <c r="D175" s="47">
        <v>11</v>
      </c>
      <c r="E175" s="47">
        <v>2016</v>
      </c>
      <c r="F175" t="s">
        <v>78</v>
      </c>
      <c r="G175" t="s">
        <v>78</v>
      </c>
      <c r="H175" t="s">
        <v>78</v>
      </c>
      <c r="I175" t="s">
        <v>423</v>
      </c>
      <c r="J175" t="s">
        <v>424</v>
      </c>
      <c r="K175" s="48">
        <v>-1000</v>
      </c>
      <c r="M175" t="s">
        <v>756</v>
      </c>
      <c r="N175" t="s">
        <v>757</v>
      </c>
      <c r="O175" t="s">
        <v>758</v>
      </c>
      <c r="P175">
        <v>42613</v>
      </c>
      <c r="Q175" t="s">
        <v>759</v>
      </c>
      <c r="U175" t="s">
        <v>759</v>
      </c>
      <c r="V175" t="s">
        <v>92</v>
      </c>
      <c r="W175" t="s">
        <v>93</v>
      </c>
      <c r="X175" t="s">
        <v>80</v>
      </c>
      <c r="Y175" t="s">
        <v>760</v>
      </c>
      <c r="Z175" t="s">
        <v>81</v>
      </c>
      <c r="AA175" t="s">
        <v>82</v>
      </c>
      <c r="AB175" t="s">
        <v>37</v>
      </c>
      <c r="AC175" t="s">
        <v>163</v>
      </c>
      <c r="AD175" t="s">
        <v>164</v>
      </c>
      <c r="AE175" t="s">
        <v>190</v>
      </c>
      <c r="AF175" t="s">
        <v>190</v>
      </c>
      <c r="AG175" t="s">
        <v>191</v>
      </c>
      <c r="AH175" t="s">
        <v>196</v>
      </c>
      <c r="AI175" t="s">
        <v>196</v>
      </c>
      <c r="AJ175" t="s">
        <v>197</v>
      </c>
      <c r="AK175" t="s">
        <v>198</v>
      </c>
      <c r="AL175" t="s">
        <v>432</v>
      </c>
      <c r="AM175" t="s">
        <v>424</v>
      </c>
      <c r="AN175" t="s">
        <v>433</v>
      </c>
      <c r="AO175" s="17" t="s">
        <v>91</v>
      </c>
    </row>
    <row r="176" spans="1:41" x14ac:dyDescent="0.2">
      <c r="A176" s="46">
        <v>42336.000694440001</v>
      </c>
      <c r="B176" s="46">
        <v>42338</v>
      </c>
      <c r="C176" s="47">
        <v>2016</v>
      </c>
      <c r="D176" s="47">
        <v>2</v>
      </c>
      <c r="E176" s="47">
        <v>2016</v>
      </c>
      <c r="F176" t="s">
        <v>78</v>
      </c>
      <c r="G176" t="s">
        <v>78</v>
      </c>
      <c r="H176" t="s">
        <v>78</v>
      </c>
      <c r="I176" t="s">
        <v>423</v>
      </c>
      <c r="J176" t="s">
        <v>424</v>
      </c>
      <c r="K176" s="48">
        <v>20</v>
      </c>
      <c r="M176" t="s">
        <v>318</v>
      </c>
      <c r="N176" t="s">
        <v>237</v>
      </c>
      <c r="O176" t="s">
        <v>294</v>
      </c>
      <c r="P176">
        <v>42338</v>
      </c>
      <c r="Q176" t="s">
        <v>319</v>
      </c>
      <c r="U176" t="s">
        <v>319</v>
      </c>
      <c r="V176" t="s">
        <v>32</v>
      </c>
      <c r="W176" t="s">
        <v>79</v>
      </c>
      <c r="X176" t="s">
        <v>80</v>
      </c>
      <c r="Y176" t="s">
        <v>295</v>
      </c>
      <c r="Z176" t="s">
        <v>81</v>
      </c>
      <c r="AA176" t="s">
        <v>82</v>
      </c>
      <c r="AB176" t="s">
        <v>38</v>
      </c>
      <c r="AC176" t="s">
        <v>83</v>
      </c>
      <c r="AD176" t="s">
        <v>84</v>
      </c>
      <c r="AE176" t="s">
        <v>180</v>
      </c>
      <c r="AF176" t="s">
        <v>180</v>
      </c>
      <c r="AG176" t="s">
        <v>181</v>
      </c>
      <c r="AH176" t="s">
        <v>87</v>
      </c>
      <c r="AI176" t="s">
        <v>88</v>
      </c>
      <c r="AJ176" t="s">
        <v>89</v>
      </c>
      <c r="AK176" t="s">
        <v>90</v>
      </c>
      <c r="AL176" t="s">
        <v>432</v>
      </c>
      <c r="AM176" t="s">
        <v>424</v>
      </c>
      <c r="AN176" t="s">
        <v>433</v>
      </c>
      <c r="AO176" s="17" t="s">
        <v>91</v>
      </c>
    </row>
    <row r="177" spans="1:41" x14ac:dyDescent="0.2">
      <c r="A177" s="46">
        <v>42378.022916659997</v>
      </c>
      <c r="B177" s="46">
        <v>42380</v>
      </c>
      <c r="C177" s="47">
        <v>2016</v>
      </c>
      <c r="D177" s="47">
        <v>4</v>
      </c>
      <c r="E177" s="47">
        <v>2016</v>
      </c>
      <c r="F177" t="s">
        <v>78</v>
      </c>
      <c r="G177" t="s">
        <v>78</v>
      </c>
      <c r="H177" t="s">
        <v>78</v>
      </c>
      <c r="I177" t="s">
        <v>423</v>
      </c>
      <c r="J177" t="s">
        <v>424</v>
      </c>
      <c r="K177" s="48">
        <v>20</v>
      </c>
      <c r="M177" t="s">
        <v>762</v>
      </c>
      <c r="N177" t="s">
        <v>237</v>
      </c>
      <c r="O177" t="s">
        <v>763</v>
      </c>
      <c r="P177">
        <v>42380</v>
      </c>
      <c r="Q177" t="s">
        <v>764</v>
      </c>
      <c r="U177" t="s">
        <v>764</v>
      </c>
      <c r="V177" t="s">
        <v>32</v>
      </c>
      <c r="W177" t="s">
        <v>79</v>
      </c>
      <c r="X177" t="s">
        <v>80</v>
      </c>
      <c r="Y177" t="s">
        <v>765</v>
      </c>
      <c r="Z177" t="s">
        <v>81</v>
      </c>
      <c r="AA177" t="s">
        <v>82</v>
      </c>
      <c r="AB177" t="s">
        <v>38</v>
      </c>
      <c r="AC177" t="s">
        <v>83</v>
      </c>
      <c r="AD177" t="s">
        <v>84</v>
      </c>
      <c r="AE177" t="s">
        <v>180</v>
      </c>
      <c r="AF177" t="s">
        <v>180</v>
      </c>
      <c r="AG177" t="s">
        <v>181</v>
      </c>
      <c r="AH177" t="s">
        <v>87</v>
      </c>
      <c r="AI177" t="s">
        <v>88</v>
      </c>
      <c r="AJ177" t="s">
        <v>89</v>
      </c>
      <c r="AK177" t="s">
        <v>90</v>
      </c>
      <c r="AL177" t="s">
        <v>432</v>
      </c>
      <c r="AM177" t="s">
        <v>424</v>
      </c>
      <c r="AN177" t="s">
        <v>433</v>
      </c>
      <c r="AO177" s="17" t="s">
        <v>91</v>
      </c>
    </row>
    <row r="178" spans="1:41" x14ac:dyDescent="0.2">
      <c r="A178" s="46">
        <v>42411.997222220001</v>
      </c>
      <c r="B178" s="46">
        <v>42412</v>
      </c>
      <c r="C178" s="47">
        <v>2016</v>
      </c>
      <c r="D178" s="47">
        <v>5</v>
      </c>
      <c r="E178" s="47">
        <v>2016</v>
      </c>
      <c r="F178" t="s">
        <v>78</v>
      </c>
      <c r="G178" t="s">
        <v>78</v>
      </c>
      <c r="H178" t="s">
        <v>78</v>
      </c>
      <c r="I178" t="s">
        <v>423</v>
      </c>
      <c r="J178" t="s">
        <v>424</v>
      </c>
      <c r="K178" s="48">
        <v>20</v>
      </c>
      <c r="M178" t="s">
        <v>766</v>
      </c>
      <c r="N178" t="s">
        <v>237</v>
      </c>
      <c r="O178" t="s">
        <v>767</v>
      </c>
      <c r="P178">
        <v>42412</v>
      </c>
      <c r="Q178" t="s">
        <v>768</v>
      </c>
      <c r="U178" t="s">
        <v>768</v>
      </c>
      <c r="V178" t="s">
        <v>32</v>
      </c>
      <c r="W178" t="s">
        <v>79</v>
      </c>
      <c r="X178" t="s">
        <v>80</v>
      </c>
      <c r="Y178" t="s">
        <v>769</v>
      </c>
      <c r="Z178" t="s">
        <v>81</v>
      </c>
      <c r="AA178" t="s">
        <v>82</v>
      </c>
      <c r="AB178" t="s">
        <v>38</v>
      </c>
      <c r="AC178" t="s">
        <v>83</v>
      </c>
      <c r="AD178" t="s">
        <v>84</v>
      </c>
      <c r="AE178" t="s">
        <v>180</v>
      </c>
      <c r="AF178" t="s">
        <v>180</v>
      </c>
      <c r="AG178" t="s">
        <v>181</v>
      </c>
      <c r="AH178" t="s">
        <v>87</v>
      </c>
      <c r="AI178" t="s">
        <v>88</v>
      </c>
      <c r="AJ178" t="s">
        <v>89</v>
      </c>
      <c r="AK178" t="s">
        <v>90</v>
      </c>
      <c r="AL178" t="s">
        <v>432</v>
      </c>
      <c r="AM178" t="s">
        <v>424</v>
      </c>
      <c r="AN178" t="s">
        <v>433</v>
      </c>
      <c r="AO178" s="17" t="s">
        <v>91</v>
      </c>
    </row>
    <row r="179" spans="1:41" x14ac:dyDescent="0.2">
      <c r="A179" s="46">
        <v>42444.042361109998</v>
      </c>
      <c r="B179" s="46">
        <v>42444</v>
      </c>
      <c r="C179" s="47">
        <v>2016</v>
      </c>
      <c r="D179" s="47">
        <v>6</v>
      </c>
      <c r="E179" s="47">
        <v>2016</v>
      </c>
      <c r="F179" t="s">
        <v>78</v>
      </c>
      <c r="G179" t="s">
        <v>78</v>
      </c>
      <c r="H179" t="s">
        <v>78</v>
      </c>
      <c r="I179" t="s">
        <v>423</v>
      </c>
      <c r="J179" t="s">
        <v>424</v>
      </c>
      <c r="K179" s="48">
        <v>40</v>
      </c>
      <c r="M179" t="s">
        <v>770</v>
      </c>
      <c r="N179" t="s">
        <v>237</v>
      </c>
      <c r="O179" t="s">
        <v>771</v>
      </c>
      <c r="P179">
        <v>42444</v>
      </c>
      <c r="Q179" t="s">
        <v>772</v>
      </c>
      <c r="U179" t="s">
        <v>772</v>
      </c>
      <c r="V179" t="s">
        <v>32</v>
      </c>
      <c r="W179" t="s">
        <v>79</v>
      </c>
      <c r="X179" t="s">
        <v>80</v>
      </c>
      <c r="Y179" t="s">
        <v>773</v>
      </c>
      <c r="Z179" t="s">
        <v>81</v>
      </c>
      <c r="AA179" t="s">
        <v>82</v>
      </c>
      <c r="AB179" t="s">
        <v>38</v>
      </c>
      <c r="AC179" t="s">
        <v>83</v>
      </c>
      <c r="AD179" t="s">
        <v>84</v>
      </c>
      <c r="AE179" t="s">
        <v>180</v>
      </c>
      <c r="AF179" t="s">
        <v>180</v>
      </c>
      <c r="AG179" t="s">
        <v>181</v>
      </c>
      <c r="AH179" t="s">
        <v>87</v>
      </c>
      <c r="AI179" t="s">
        <v>88</v>
      </c>
      <c r="AJ179" t="s">
        <v>89</v>
      </c>
      <c r="AK179" t="s">
        <v>90</v>
      </c>
      <c r="AL179" t="s">
        <v>432</v>
      </c>
      <c r="AM179" t="s">
        <v>424</v>
      </c>
      <c r="AN179" t="s">
        <v>433</v>
      </c>
      <c r="AO179" s="17" t="s">
        <v>91</v>
      </c>
    </row>
    <row r="180" spans="1:41" x14ac:dyDescent="0.2">
      <c r="A180" s="46">
        <v>42542.968055550002</v>
      </c>
      <c r="B180" s="46">
        <v>42543</v>
      </c>
      <c r="C180" s="47">
        <v>2016</v>
      </c>
      <c r="D180" s="47">
        <v>9</v>
      </c>
      <c r="E180" s="47">
        <v>2016</v>
      </c>
      <c r="F180" t="s">
        <v>78</v>
      </c>
      <c r="G180" t="s">
        <v>78</v>
      </c>
      <c r="H180" t="s">
        <v>78</v>
      </c>
      <c r="I180" t="s">
        <v>423</v>
      </c>
      <c r="J180" t="s">
        <v>424</v>
      </c>
      <c r="K180" s="48">
        <v>20</v>
      </c>
      <c r="M180" t="s">
        <v>774</v>
      </c>
      <c r="N180" t="s">
        <v>237</v>
      </c>
      <c r="O180" t="s">
        <v>775</v>
      </c>
      <c r="P180">
        <v>42543</v>
      </c>
      <c r="Q180" t="s">
        <v>776</v>
      </c>
      <c r="U180" t="s">
        <v>776</v>
      </c>
      <c r="V180" t="s">
        <v>32</v>
      </c>
      <c r="W180" t="s">
        <v>79</v>
      </c>
      <c r="X180" t="s">
        <v>80</v>
      </c>
      <c r="Y180" t="s">
        <v>777</v>
      </c>
      <c r="Z180" t="s">
        <v>81</v>
      </c>
      <c r="AA180" t="s">
        <v>82</v>
      </c>
      <c r="AB180" t="s">
        <v>38</v>
      </c>
      <c r="AC180" t="s">
        <v>83</v>
      </c>
      <c r="AD180" t="s">
        <v>84</v>
      </c>
      <c r="AE180" t="s">
        <v>180</v>
      </c>
      <c r="AF180" t="s">
        <v>180</v>
      </c>
      <c r="AG180" t="s">
        <v>181</v>
      </c>
      <c r="AH180" t="s">
        <v>87</v>
      </c>
      <c r="AI180" t="s">
        <v>88</v>
      </c>
      <c r="AJ180" t="s">
        <v>89</v>
      </c>
      <c r="AK180" t="s">
        <v>90</v>
      </c>
      <c r="AL180" t="s">
        <v>432</v>
      </c>
      <c r="AM180" t="s">
        <v>424</v>
      </c>
      <c r="AN180" t="s">
        <v>433</v>
      </c>
      <c r="AO180" s="17" t="s">
        <v>91</v>
      </c>
    </row>
    <row r="181" spans="1:41" x14ac:dyDescent="0.2">
      <c r="A181" s="46">
        <v>42331.520138879998</v>
      </c>
      <c r="B181" s="46">
        <v>42331</v>
      </c>
      <c r="C181" s="47">
        <v>2016</v>
      </c>
      <c r="D181" s="47">
        <v>2</v>
      </c>
      <c r="E181" s="47">
        <v>2016</v>
      </c>
      <c r="F181" t="s">
        <v>78</v>
      </c>
      <c r="G181" t="s">
        <v>78</v>
      </c>
      <c r="H181" t="s">
        <v>78</v>
      </c>
      <c r="I181" t="s">
        <v>423</v>
      </c>
      <c r="J181" t="s">
        <v>424</v>
      </c>
      <c r="K181" s="48">
        <v>20</v>
      </c>
      <c r="L181" t="s">
        <v>292</v>
      </c>
      <c r="M181" t="s">
        <v>293</v>
      </c>
      <c r="N181" t="s">
        <v>237</v>
      </c>
      <c r="O181" t="s">
        <v>294</v>
      </c>
      <c r="P181">
        <v>42338</v>
      </c>
      <c r="Q181" t="s">
        <v>295</v>
      </c>
      <c r="R181" t="s">
        <v>220</v>
      </c>
      <c r="S181">
        <v>42331</v>
      </c>
      <c r="T181">
        <v>42338</v>
      </c>
      <c r="U181" t="s">
        <v>295</v>
      </c>
      <c r="V181" t="s">
        <v>92</v>
      </c>
      <c r="W181" t="s">
        <v>93</v>
      </c>
      <c r="X181" t="s">
        <v>135</v>
      </c>
      <c r="Y181" t="s">
        <v>220</v>
      </c>
      <c r="Z181" t="s">
        <v>81</v>
      </c>
      <c r="AA181" t="s">
        <v>82</v>
      </c>
      <c r="AB181" t="s">
        <v>38</v>
      </c>
      <c r="AC181" t="s">
        <v>83</v>
      </c>
      <c r="AD181" t="s">
        <v>84</v>
      </c>
      <c r="AE181" t="s">
        <v>180</v>
      </c>
      <c r="AF181" t="s">
        <v>180</v>
      </c>
      <c r="AG181" t="s">
        <v>181</v>
      </c>
      <c r="AH181" t="s">
        <v>87</v>
      </c>
      <c r="AI181" t="s">
        <v>88</v>
      </c>
      <c r="AJ181" t="s">
        <v>89</v>
      </c>
      <c r="AK181" t="s">
        <v>90</v>
      </c>
      <c r="AL181" t="s">
        <v>432</v>
      </c>
      <c r="AM181" t="s">
        <v>424</v>
      </c>
      <c r="AN181" t="s">
        <v>433</v>
      </c>
      <c r="AO181" s="17" t="s">
        <v>120</v>
      </c>
    </row>
    <row r="182" spans="1:41" x14ac:dyDescent="0.2">
      <c r="A182" s="46">
        <v>42373.711805550003</v>
      </c>
      <c r="B182" s="46">
        <v>42373</v>
      </c>
      <c r="C182" s="47">
        <v>2016</v>
      </c>
      <c r="D182" s="47">
        <v>4</v>
      </c>
      <c r="E182" s="47">
        <v>2016</v>
      </c>
      <c r="F182" t="s">
        <v>78</v>
      </c>
      <c r="G182" t="s">
        <v>78</v>
      </c>
      <c r="H182" t="s">
        <v>78</v>
      </c>
      <c r="I182" t="s">
        <v>423</v>
      </c>
      <c r="J182" t="s">
        <v>424</v>
      </c>
      <c r="K182" s="48">
        <v>20</v>
      </c>
      <c r="L182" t="s">
        <v>778</v>
      </c>
      <c r="M182" t="s">
        <v>779</v>
      </c>
      <c r="N182" t="s">
        <v>237</v>
      </c>
      <c r="O182" t="s">
        <v>763</v>
      </c>
      <c r="P182">
        <v>42380</v>
      </c>
      <c r="Q182" t="s">
        <v>765</v>
      </c>
      <c r="R182" t="s">
        <v>778</v>
      </c>
      <c r="S182">
        <v>42373</v>
      </c>
      <c r="T182">
        <v>42380</v>
      </c>
      <c r="U182" t="s">
        <v>765</v>
      </c>
      <c r="V182" t="s">
        <v>92</v>
      </c>
      <c r="W182" t="s">
        <v>93</v>
      </c>
      <c r="X182" t="s">
        <v>135</v>
      </c>
      <c r="Z182" t="s">
        <v>81</v>
      </c>
      <c r="AA182" t="s">
        <v>82</v>
      </c>
      <c r="AB182" t="s">
        <v>38</v>
      </c>
      <c r="AC182" t="s">
        <v>83</v>
      </c>
      <c r="AD182" t="s">
        <v>84</v>
      </c>
      <c r="AE182" t="s">
        <v>180</v>
      </c>
      <c r="AF182" t="s">
        <v>180</v>
      </c>
      <c r="AG182" t="s">
        <v>181</v>
      </c>
      <c r="AH182" t="s">
        <v>87</v>
      </c>
      <c r="AI182" t="s">
        <v>88</v>
      </c>
      <c r="AJ182" t="s">
        <v>89</v>
      </c>
      <c r="AK182" t="s">
        <v>90</v>
      </c>
      <c r="AL182" t="s">
        <v>432</v>
      </c>
      <c r="AM182" t="s">
        <v>424</v>
      </c>
      <c r="AN182" t="s">
        <v>433</v>
      </c>
      <c r="AO182" s="17" t="s">
        <v>120</v>
      </c>
    </row>
    <row r="183" spans="1:41" x14ac:dyDescent="0.2">
      <c r="A183" s="46">
        <v>42405.467361110001</v>
      </c>
      <c r="B183" s="46">
        <v>42405</v>
      </c>
      <c r="C183" s="47">
        <v>2016</v>
      </c>
      <c r="D183" s="47">
        <v>5</v>
      </c>
      <c r="E183" s="47">
        <v>2016</v>
      </c>
      <c r="F183" t="s">
        <v>78</v>
      </c>
      <c r="G183" t="s">
        <v>78</v>
      </c>
      <c r="H183" t="s">
        <v>78</v>
      </c>
      <c r="I183" t="s">
        <v>423</v>
      </c>
      <c r="J183" t="s">
        <v>424</v>
      </c>
      <c r="K183" s="48">
        <v>20</v>
      </c>
      <c r="L183" t="s">
        <v>780</v>
      </c>
      <c r="M183" t="s">
        <v>781</v>
      </c>
      <c r="N183" t="s">
        <v>237</v>
      </c>
      <c r="O183" t="s">
        <v>767</v>
      </c>
      <c r="P183">
        <v>42412</v>
      </c>
      <c r="Q183" t="s">
        <v>769</v>
      </c>
      <c r="R183" t="s">
        <v>233</v>
      </c>
      <c r="S183">
        <v>42405</v>
      </c>
      <c r="T183">
        <v>42412</v>
      </c>
      <c r="U183" t="s">
        <v>769</v>
      </c>
      <c r="V183" t="s">
        <v>92</v>
      </c>
      <c r="W183" t="s">
        <v>93</v>
      </c>
      <c r="X183" t="s">
        <v>135</v>
      </c>
      <c r="Z183" t="s">
        <v>81</v>
      </c>
      <c r="AA183" t="s">
        <v>82</v>
      </c>
      <c r="AB183" t="s">
        <v>38</v>
      </c>
      <c r="AC183" t="s">
        <v>83</v>
      </c>
      <c r="AD183" t="s">
        <v>84</v>
      </c>
      <c r="AE183" t="s">
        <v>180</v>
      </c>
      <c r="AF183" t="s">
        <v>180</v>
      </c>
      <c r="AG183" t="s">
        <v>181</v>
      </c>
      <c r="AH183" t="s">
        <v>87</v>
      </c>
      <c r="AI183" t="s">
        <v>88</v>
      </c>
      <c r="AJ183" t="s">
        <v>89</v>
      </c>
      <c r="AK183" t="s">
        <v>90</v>
      </c>
      <c r="AL183" t="s">
        <v>432</v>
      </c>
      <c r="AM183" t="s">
        <v>424</v>
      </c>
      <c r="AN183" t="s">
        <v>433</v>
      </c>
      <c r="AO183" s="17" t="s">
        <v>120</v>
      </c>
    </row>
    <row r="184" spans="1:41" x14ac:dyDescent="0.2">
      <c r="A184" s="46">
        <v>42443.71875</v>
      </c>
      <c r="B184" s="46">
        <v>42439</v>
      </c>
      <c r="C184" s="47">
        <v>2016</v>
      </c>
      <c r="D184" s="47">
        <v>6</v>
      </c>
      <c r="E184" s="47">
        <v>2016</v>
      </c>
      <c r="F184" t="s">
        <v>78</v>
      </c>
      <c r="G184" t="s">
        <v>78</v>
      </c>
      <c r="H184" t="s">
        <v>78</v>
      </c>
      <c r="I184" t="s">
        <v>423</v>
      </c>
      <c r="J184" t="s">
        <v>424</v>
      </c>
      <c r="K184" s="48">
        <v>40</v>
      </c>
      <c r="L184" t="s">
        <v>782</v>
      </c>
      <c r="M184" t="s">
        <v>770</v>
      </c>
      <c r="N184" t="s">
        <v>237</v>
      </c>
      <c r="O184" t="s">
        <v>771</v>
      </c>
      <c r="P184">
        <v>42444</v>
      </c>
      <c r="Q184" t="s">
        <v>773</v>
      </c>
      <c r="R184" t="s">
        <v>783</v>
      </c>
      <c r="S184">
        <v>42439</v>
      </c>
      <c r="T184">
        <v>42444</v>
      </c>
      <c r="U184" t="s">
        <v>773</v>
      </c>
      <c r="V184" t="s">
        <v>92</v>
      </c>
      <c r="W184" t="s">
        <v>93</v>
      </c>
      <c r="X184" t="s">
        <v>135</v>
      </c>
      <c r="Y184" t="s">
        <v>784</v>
      </c>
      <c r="Z184" t="s">
        <v>81</v>
      </c>
      <c r="AA184" t="s">
        <v>82</v>
      </c>
      <c r="AB184" t="s">
        <v>38</v>
      </c>
      <c r="AC184" t="s">
        <v>83</v>
      </c>
      <c r="AD184" t="s">
        <v>84</v>
      </c>
      <c r="AE184" t="s">
        <v>180</v>
      </c>
      <c r="AF184" t="s">
        <v>180</v>
      </c>
      <c r="AG184" t="s">
        <v>181</v>
      </c>
      <c r="AH184" t="s">
        <v>87</v>
      </c>
      <c r="AI184" t="s">
        <v>88</v>
      </c>
      <c r="AJ184" t="s">
        <v>89</v>
      </c>
      <c r="AK184" t="s">
        <v>90</v>
      </c>
      <c r="AL184" t="s">
        <v>432</v>
      </c>
      <c r="AM184" t="s">
        <v>424</v>
      </c>
      <c r="AN184" t="s">
        <v>433</v>
      </c>
      <c r="AO184" s="17" t="s">
        <v>120</v>
      </c>
    </row>
    <row r="185" spans="1:41" x14ac:dyDescent="0.2">
      <c r="A185" s="46">
        <v>42542.495138879996</v>
      </c>
      <c r="B185" s="46">
        <v>42542</v>
      </c>
      <c r="C185" s="47">
        <v>2016</v>
      </c>
      <c r="D185" s="47">
        <v>9</v>
      </c>
      <c r="E185" s="47">
        <v>2016</v>
      </c>
      <c r="F185" t="s">
        <v>78</v>
      </c>
      <c r="G185" t="s">
        <v>78</v>
      </c>
      <c r="H185" t="s">
        <v>78</v>
      </c>
      <c r="I185" t="s">
        <v>423</v>
      </c>
      <c r="J185" t="s">
        <v>424</v>
      </c>
      <c r="K185" s="48">
        <v>20</v>
      </c>
      <c r="L185" t="s">
        <v>785</v>
      </c>
      <c r="M185" t="s">
        <v>774</v>
      </c>
      <c r="N185" t="s">
        <v>237</v>
      </c>
      <c r="O185" t="s">
        <v>775</v>
      </c>
      <c r="P185">
        <v>42543</v>
      </c>
      <c r="Q185" t="s">
        <v>777</v>
      </c>
      <c r="R185" t="s">
        <v>786</v>
      </c>
      <c r="S185">
        <v>42542</v>
      </c>
      <c r="T185">
        <v>42543</v>
      </c>
      <c r="U185" t="s">
        <v>777</v>
      </c>
      <c r="V185" t="s">
        <v>92</v>
      </c>
      <c r="W185" t="s">
        <v>93</v>
      </c>
      <c r="X185" t="s">
        <v>135</v>
      </c>
      <c r="Y185" t="s">
        <v>493</v>
      </c>
      <c r="Z185" t="s">
        <v>81</v>
      </c>
      <c r="AA185" t="s">
        <v>82</v>
      </c>
      <c r="AB185" t="s">
        <v>38</v>
      </c>
      <c r="AC185" t="s">
        <v>83</v>
      </c>
      <c r="AD185" t="s">
        <v>84</v>
      </c>
      <c r="AE185" t="s">
        <v>180</v>
      </c>
      <c r="AF185" t="s">
        <v>180</v>
      </c>
      <c r="AG185" t="s">
        <v>181</v>
      </c>
      <c r="AH185" t="s">
        <v>87</v>
      </c>
      <c r="AI185" t="s">
        <v>88</v>
      </c>
      <c r="AJ185" t="s">
        <v>89</v>
      </c>
      <c r="AK185" t="s">
        <v>90</v>
      </c>
      <c r="AL185" t="s">
        <v>432</v>
      </c>
      <c r="AM185" t="s">
        <v>424</v>
      </c>
      <c r="AN185" t="s">
        <v>433</v>
      </c>
      <c r="AO185" s="17" t="s">
        <v>120</v>
      </c>
    </row>
    <row r="186" spans="1:41" x14ac:dyDescent="0.2">
      <c r="A186" s="46">
        <v>42336.000694440001</v>
      </c>
      <c r="B186" s="46">
        <v>42338</v>
      </c>
      <c r="C186" s="47">
        <v>2016</v>
      </c>
      <c r="D186" s="47">
        <v>2</v>
      </c>
      <c r="E186" s="47">
        <v>2016</v>
      </c>
      <c r="F186" t="s">
        <v>78</v>
      </c>
      <c r="G186" t="s">
        <v>78</v>
      </c>
      <c r="H186" t="s">
        <v>78</v>
      </c>
      <c r="I186" t="s">
        <v>423</v>
      </c>
      <c r="J186" t="s">
        <v>424</v>
      </c>
      <c r="K186" s="48">
        <v>-20</v>
      </c>
      <c r="M186" t="s">
        <v>320</v>
      </c>
      <c r="N186" t="s">
        <v>237</v>
      </c>
      <c r="O186" t="s">
        <v>294</v>
      </c>
      <c r="P186">
        <v>42338</v>
      </c>
      <c r="Q186" t="s">
        <v>319</v>
      </c>
      <c r="U186" t="s">
        <v>319</v>
      </c>
      <c r="V186" t="s">
        <v>92</v>
      </c>
      <c r="W186" t="s">
        <v>93</v>
      </c>
      <c r="X186" t="s">
        <v>80</v>
      </c>
      <c r="Y186" t="s">
        <v>295</v>
      </c>
      <c r="Z186" t="s">
        <v>81</v>
      </c>
      <c r="AA186" t="s">
        <v>82</v>
      </c>
      <c r="AB186" t="s">
        <v>38</v>
      </c>
      <c r="AC186" t="s">
        <v>83</v>
      </c>
      <c r="AD186" t="s">
        <v>84</v>
      </c>
      <c r="AE186" t="s">
        <v>180</v>
      </c>
      <c r="AF186" t="s">
        <v>180</v>
      </c>
      <c r="AG186" t="s">
        <v>181</v>
      </c>
      <c r="AH186" t="s">
        <v>87</v>
      </c>
      <c r="AI186" t="s">
        <v>88</v>
      </c>
      <c r="AJ186" t="s">
        <v>89</v>
      </c>
      <c r="AK186" t="s">
        <v>90</v>
      </c>
      <c r="AL186" t="s">
        <v>432</v>
      </c>
      <c r="AM186" t="s">
        <v>424</v>
      </c>
      <c r="AN186" t="s">
        <v>433</v>
      </c>
      <c r="AO186" s="17" t="s">
        <v>120</v>
      </c>
    </row>
    <row r="187" spans="1:41" x14ac:dyDescent="0.2">
      <c r="A187" s="46">
        <v>42378.022916659997</v>
      </c>
      <c r="B187" s="46">
        <v>42380</v>
      </c>
      <c r="C187" s="47">
        <v>2016</v>
      </c>
      <c r="D187" s="47">
        <v>4</v>
      </c>
      <c r="E187" s="47">
        <v>2016</v>
      </c>
      <c r="F187" t="s">
        <v>78</v>
      </c>
      <c r="G187" t="s">
        <v>78</v>
      </c>
      <c r="H187" t="s">
        <v>78</v>
      </c>
      <c r="I187" t="s">
        <v>423</v>
      </c>
      <c r="J187" t="s">
        <v>424</v>
      </c>
      <c r="K187" s="52">
        <v>-20</v>
      </c>
      <c r="M187" t="s">
        <v>787</v>
      </c>
      <c r="N187" t="s">
        <v>237</v>
      </c>
      <c r="O187" t="s">
        <v>763</v>
      </c>
      <c r="P187" s="46">
        <v>42380</v>
      </c>
      <c r="Q187" t="s">
        <v>764</v>
      </c>
      <c r="S187" s="46"/>
      <c r="T187" s="46"/>
      <c r="U187" t="s">
        <v>764</v>
      </c>
      <c r="V187" t="s">
        <v>92</v>
      </c>
      <c r="W187" t="s">
        <v>93</v>
      </c>
      <c r="X187" t="s">
        <v>80</v>
      </c>
      <c r="Y187" t="s">
        <v>765</v>
      </c>
      <c r="Z187" t="s">
        <v>81</v>
      </c>
      <c r="AA187" t="s">
        <v>82</v>
      </c>
      <c r="AB187" t="s">
        <v>38</v>
      </c>
      <c r="AC187" t="s">
        <v>83</v>
      </c>
      <c r="AD187" t="s">
        <v>84</v>
      </c>
      <c r="AE187" t="s">
        <v>180</v>
      </c>
      <c r="AF187" t="s">
        <v>180</v>
      </c>
      <c r="AG187" t="s">
        <v>181</v>
      </c>
      <c r="AH187" t="s">
        <v>87</v>
      </c>
      <c r="AI187" t="s">
        <v>88</v>
      </c>
      <c r="AJ187" t="s">
        <v>89</v>
      </c>
      <c r="AK187" t="s">
        <v>90</v>
      </c>
      <c r="AL187" t="s">
        <v>432</v>
      </c>
      <c r="AM187" t="s">
        <v>424</v>
      </c>
      <c r="AN187" t="s">
        <v>433</v>
      </c>
      <c r="AO187" s="17" t="s">
        <v>120</v>
      </c>
    </row>
    <row r="188" spans="1:41" x14ac:dyDescent="0.2">
      <c r="A188" s="46">
        <v>42411.997222220001</v>
      </c>
      <c r="B188" s="46">
        <v>42412</v>
      </c>
      <c r="C188" s="47">
        <v>2016</v>
      </c>
      <c r="D188" s="47">
        <v>5</v>
      </c>
      <c r="E188" s="47">
        <v>2016</v>
      </c>
      <c r="F188" t="s">
        <v>78</v>
      </c>
      <c r="G188" t="s">
        <v>78</v>
      </c>
      <c r="H188" t="s">
        <v>78</v>
      </c>
      <c r="I188" t="s">
        <v>423</v>
      </c>
      <c r="J188" t="s">
        <v>424</v>
      </c>
      <c r="K188" s="52">
        <v>-20</v>
      </c>
      <c r="M188" t="s">
        <v>788</v>
      </c>
      <c r="N188" t="s">
        <v>237</v>
      </c>
      <c r="O188" t="s">
        <v>767</v>
      </c>
      <c r="P188" s="46">
        <v>42412</v>
      </c>
      <c r="Q188" t="s">
        <v>768</v>
      </c>
      <c r="S188" s="46"/>
      <c r="T188" s="46"/>
      <c r="U188" t="s">
        <v>768</v>
      </c>
      <c r="V188" t="s">
        <v>92</v>
      </c>
      <c r="W188" t="s">
        <v>93</v>
      </c>
      <c r="X188" t="s">
        <v>80</v>
      </c>
      <c r="Y188" t="s">
        <v>769</v>
      </c>
      <c r="Z188" t="s">
        <v>81</v>
      </c>
      <c r="AA188" t="s">
        <v>82</v>
      </c>
      <c r="AB188" t="s">
        <v>38</v>
      </c>
      <c r="AC188" t="s">
        <v>83</v>
      </c>
      <c r="AD188" t="s">
        <v>84</v>
      </c>
      <c r="AE188" t="s">
        <v>180</v>
      </c>
      <c r="AF188" t="s">
        <v>180</v>
      </c>
      <c r="AG188" t="s">
        <v>181</v>
      </c>
      <c r="AH188" t="s">
        <v>87</v>
      </c>
      <c r="AI188" t="s">
        <v>88</v>
      </c>
      <c r="AJ188" t="s">
        <v>89</v>
      </c>
      <c r="AK188" t="s">
        <v>90</v>
      </c>
      <c r="AL188" t="s">
        <v>432</v>
      </c>
      <c r="AM188" t="s">
        <v>424</v>
      </c>
      <c r="AN188" t="s">
        <v>433</v>
      </c>
      <c r="AO188" s="17" t="s">
        <v>120</v>
      </c>
    </row>
    <row r="189" spans="1:41" x14ac:dyDescent="0.2">
      <c r="A189" s="46">
        <v>42444.042361109998</v>
      </c>
      <c r="B189" s="46">
        <v>42444</v>
      </c>
      <c r="C189" s="47">
        <v>2016</v>
      </c>
      <c r="D189" s="47">
        <v>6</v>
      </c>
      <c r="E189" s="47">
        <v>2016</v>
      </c>
      <c r="F189" t="s">
        <v>78</v>
      </c>
      <c r="G189" t="s">
        <v>78</v>
      </c>
      <c r="H189" t="s">
        <v>78</v>
      </c>
      <c r="I189" t="s">
        <v>423</v>
      </c>
      <c r="J189" t="s">
        <v>424</v>
      </c>
      <c r="K189" s="52">
        <v>-40</v>
      </c>
      <c r="M189" t="s">
        <v>770</v>
      </c>
      <c r="N189" t="s">
        <v>237</v>
      </c>
      <c r="O189" t="s">
        <v>771</v>
      </c>
      <c r="P189" s="46">
        <v>42444</v>
      </c>
      <c r="Q189" t="s">
        <v>772</v>
      </c>
      <c r="S189" s="46"/>
      <c r="T189" s="46"/>
      <c r="U189" t="s">
        <v>772</v>
      </c>
      <c r="V189" t="s">
        <v>92</v>
      </c>
      <c r="W189" t="s">
        <v>93</v>
      </c>
      <c r="X189" t="s">
        <v>80</v>
      </c>
      <c r="Y189" t="s">
        <v>773</v>
      </c>
      <c r="Z189" t="s">
        <v>81</v>
      </c>
      <c r="AA189" t="s">
        <v>82</v>
      </c>
      <c r="AB189" t="s">
        <v>38</v>
      </c>
      <c r="AC189" t="s">
        <v>83</v>
      </c>
      <c r="AD189" t="s">
        <v>84</v>
      </c>
      <c r="AE189" t="s">
        <v>180</v>
      </c>
      <c r="AF189" t="s">
        <v>180</v>
      </c>
      <c r="AG189" t="s">
        <v>181</v>
      </c>
      <c r="AH189" t="s">
        <v>87</v>
      </c>
      <c r="AI189" t="s">
        <v>88</v>
      </c>
      <c r="AJ189" t="s">
        <v>89</v>
      </c>
      <c r="AK189" t="s">
        <v>90</v>
      </c>
      <c r="AL189" t="s">
        <v>432</v>
      </c>
      <c r="AM189" t="s">
        <v>424</v>
      </c>
      <c r="AN189" t="s">
        <v>433</v>
      </c>
      <c r="AO189" s="17" t="s">
        <v>120</v>
      </c>
    </row>
    <row r="190" spans="1:41" x14ac:dyDescent="0.2">
      <c r="A190" s="46">
        <v>42542.968055550002</v>
      </c>
      <c r="B190" s="46">
        <v>42543</v>
      </c>
      <c r="C190" s="47">
        <v>2016</v>
      </c>
      <c r="D190" s="47">
        <v>9</v>
      </c>
      <c r="E190" s="47">
        <v>2016</v>
      </c>
      <c r="F190" t="s">
        <v>78</v>
      </c>
      <c r="G190" t="s">
        <v>78</v>
      </c>
      <c r="H190" t="s">
        <v>78</v>
      </c>
      <c r="I190" t="s">
        <v>423</v>
      </c>
      <c r="J190" t="s">
        <v>424</v>
      </c>
      <c r="K190" s="48">
        <v>-20</v>
      </c>
      <c r="M190" t="s">
        <v>774</v>
      </c>
      <c r="N190" t="s">
        <v>237</v>
      </c>
      <c r="O190" t="s">
        <v>775</v>
      </c>
      <c r="P190">
        <v>42543</v>
      </c>
      <c r="Q190" t="s">
        <v>776</v>
      </c>
      <c r="U190" t="s">
        <v>776</v>
      </c>
      <c r="V190" t="s">
        <v>92</v>
      </c>
      <c r="W190" t="s">
        <v>93</v>
      </c>
      <c r="X190" t="s">
        <v>80</v>
      </c>
      <c r="Y190" t="s">
        <v>777</v>
      </c>
      <c r="Z190" t="s">
        <v>81</v>
      </c>
      <c r="AA190" t="s">
        <v>82</v>
      </c>
      <c r="AB190" t="s">
        <v>38</v>
      </c>
      <c r="AC190" t="s">
        <v>83</v>
      </c>
      <c r="AD190" t="s">
        <v>84</v>
      </c>
      <c r="AE190" t="s">
        <v>180</v>
      </c>
      <c r="AF190" t="s">
        <v>180</v>
      </c>
      <c r="AG190" t="s">
        <v>181</v>
      </c>
      <c r="AH190" t="s">
        <v>87</v>
      </c>
      <c r="AI190" t="s">
        <v>88</v>
      </c>
      <c r="AJ190" t="s">
        <v>89</v>
      </c>
      <c r="AK190" t="s">
        <v>90</v>
      </c>
      <c r="AL190" t="s">
        <v>432</v>
      </c>
      <c r="AM190" t="s">
        <v>424</v>
      </c>
      <c r="AN190" t="s">
        <v>433</v>
      </c>
      <c r="AO190" s="17" t="s">
        <v>120</v>
      </c>
    </row>
    <row r="191" spans="1:41" x14ac:dyDescent="0.2">
      <c r="A191" s="46">
        <v>42336.000694440001</v>
      </c>
      <c r="B191" s="46">
        <v>42338</v>
      </c>
      <c r="C191" s="47">
        <v>2016</v>
      </c>
      <c r="D191" s="47">
        <v>2</v>
      </c>
      <c r="E191" s="47">
        <v>2016</v>
      </c>
      <c r="F191" t="s">
        <v>78</v>
      </c>
      <c r="G191" t="s">
        <v>78</v>
      </c>
      <c r="H191" t="s">
        <v>78</v>
      </c>
      <c r="I191" t="s">
        <v>423</v>
      </c>
      <c r="J191" t="s">
        <v>424</v>
      </c>
      <c r="K191" s="48">
        <v>333.33</v>
      </c>
      <c r="M191" t="s">
        <v>315</v>
      </c>
      <c r="N191" t="s">
        <v>237</v>
      </c>
      <c r="O191" t="s">
        <v>294</v>
      </c>
      <c r="P191" s="46">
        <v>42338</v>
      </c>
      <c r="Q191" t="s">
        <v>316</v>
      </c>
      <c r="U191" t="s">
        <v>316</v>
      </c>
      <c r="V191" t="s">
        <v>32</v>
      </c>
      <c r="W191" t="s">
        <v>79</v>
      </c>
      <c r="X191" t="s">
        <v>80</v>
      </c>
      <c r="Y191" t="s">
        <v>300</v>
      </c>
      <c r="Z191" t="s">
        <v>81</v>
      </c>
      <c r="AA191" t="s">
        <v>82</v>
      </c>
      <c r="AB191" t="s">
        <v>38</v>
      </c>
      <c r="AC191" t="s">
        <v>83</v>
      </c>
      <c r="AD191" t="s">
        <v>84</v>
      </c>
      <c r="AE191" t="s">
        <v>234</v>
      </c>
      <c r="AF191" t="s">
        <v>234</v>
      </c>
      <c r="AG191" t="s">
        <v>235</v>
      </c>
      <c r="AH191" t="s">
        <v>87</v>
      </c>
      <c r="AI191" t="s">
        <v>88</v>
      </c>
      <c r="AJ191" t="s">
        <v>89</v>
      </c>
      <c r="AK191" t="s">
        <v>90</v>
      </c>
      <c r="AL191" t="s">
        <v>432</v>
      </c>
      <c r="AM191" t="s">
        <v>424</v>
      </c>
      <c r="AN191" t="s">
        <v>433</v>
      </c>
      <c r="AO191" s="17" t="s">
        <v>120</v>
      </c>
    </row>
    <row r="192" spans="1:41" x14ac:dyDescent="0.2">
      <c r="A192" s="46">
        <v>42378.022916659997</v>
      </c>
      <c r="B192" s="46">
        <v>42380</v>
      </c>
      <c r="C192" s="47">
        <v>2016</v>
      </c>
      <c r="D192" s="47">
        <v>4</v>
      </c>
      <c r="E192" s="47">
        <v>2016</v>
      </c>
      <c r="F192" t="s">
        <v>78</v>
      </c>
      <c r="G192" t="s">
        <v>78</v>
      </c>
      <c r="H192" t="s">
        <v>78</v>
      </c>
      <c r="I192" t="s">
        <v>423</v>
      </c>
      <c r="J192" t="s">
        <v>424</v>
      </c>
      <c r="K192" s="52">
        <v>333.33</v>
      </c>
      <c r="M192" t="s">
        <v>789</v>
      </c>
      <c r="N192" t="s">
        <v>237</v>
      </c>
      <c r="O192" t="s">
        <v>763</v>
      </c>
      <c r="P192" s="46">
        <v>42380</v>
      </c>
      <c r="Q192" t="s">
        <v>790</v>
      </c>
      <c r="U192" t="s">
        <v>790</v>
      </c>
      <c r="V192" t="s">
        <v>32</v>
      </c>
      <c r="W192" t="s">
        <v>79</v>
      </c>
      <c r="X192" t="s">
        <v>80</v>
      </c>
      <c r="Y192" t="s">
        <v>791</v>
      </c>
      <c r="Z192" t="s">
        <v>81</v>
      </c>
      <c r="AA192" t="s">
        <v>82</v>
      </c>
      <c r="AB192" t="s">
        <v>38</v>
      </c>
      <c r="AC192" t="s">
        <v>83</v>
      </c>
      <c r="AD192" t="s">
        <v>84</v>
      </c>
      <c r="AE192" t="s">
        <v>234</v>
      </c>
      <c r="AF192" t="s">
        <v>234</v>
      </c>
      <c r="AG192" t="s">
        <v>235</v>
      </c>
      <c r="AH192" t="s">
        <v>87</v>
      </c>
      <c r="AI192" t="s">
        <v>88</v>
      </c>
      <c r="AJ192" t="s">
        <v>89</v>
      </c>
      <c r="AK192" t="s">
        <v>90</v>
      </c>
      <c r="AL192" t="s">
        <v>432</v>
      </c>
      <c r="AM192" t="s">
        <v>424</v>
      </c>
      <c r="AN192" t="s">
        <v>433</v>
      </c>
      <c r="AO192" s="17" t="s">
        <v>120</v>
      </c>
    </row>
    <row r="193" spans="1:41" x14ac:dyDescent="0.2">
      <c r="A193" s="46">
        <v>42425.0625</v>
      </c>
      <c r="B193" s="46">
        <v>42425</v>
      </c>
      <c r="C193" s="47">
        <v>2016</v>
      </c>
      <c r="D193" s="47">
        <v>5</v>
      </c>
      <c r="E193" s="47">
        <v>2016</v>
      </c>
      <c r="F193" t="s">
        <v>78</v>
      </c>
      <c r="G193" t="s">
        <v>78</v>
      </c>
      <c r="H193" t="s">
        <v>78</v>
      </c>
      <c r="I193" t="s">
        <v>423</v>
      </c>
      <c r="J193" t="s">
        <v>424</v>
      </c>
      <c r="K193" s="48">
        <v>1334</v>
      </c>
      <c r="M193" t="s">
        <v>792</v>
      </c>
      <c r="N193" t="s">
        <v>237</v>
      </c>
      <c r="O193" t="s">
        <v>793</v>
      </c>
      <c r="P193">
        <v>42425</v>
      </c>
      <c r="Q193" t="s">
        <v>794</v>
      </c>
      <c r="U193" t="s">
        <v>794</v>
      </c>
      <c r="V193" t="s">
        <v>32</v>
      </c>
      <c r="W193" t="s">
        <v>79</v>
      </c>
      <c r="X193" t="s">
        <v>80</v>
      </c>
      <c r="Y193" t="s">
        <v>795</v>
      </c>
      <c r="Z193" t="s">
        <v>81</v>
      </c>
      <c r="AA193" t="s">
        <v>82</v>
      </c>
      <c r="AB193" t="s">
        <v>38</v>
      </c>
      <c r="AC193" t="s">
        <v>83</v>
      </c>
      <c r="AD193" t="s">
        <v>84</v>
      </c>
      <c r="AE193" t="s">
        <v>234</v>
      </c>
      <c r="AF193" t="s">
        <v>234</v>
      </c>
      <c r="AG193" t="s">
        <v>235</v>
      </c>
      <c r="AH193" t="s">
        <v>87</v>
      </c>
      <c r="AI193" t="s">
        <v>88</v>
      </c>
      <c r="AJ193" t="s">
        <v>89</v>
      </c>
      <c r="AK193" t="s">
        <v>90</v>
      </c>
      <c r="AL193" t="s">
        <v>432</v>
      </c>
      <c r="AM193" t="s">
        <v>424</v>
      </c>
      <c r="AN193" t="s">
        <v>433</v>
      </c>
      <c r="AO193" s="17" t="s">
        <v>120</v>
      </c>
    </row>
    <row r="194" spans="1:41" x14ac:dyDescent="0.2">
      <c r="A194" s="46">
        <v>42461.989583330003</v>
      </c>
      <c r="B194" s="46">
        <v>42464</v>
      </c>
      <c r="C194" s="47">
        <v>2016</v>
      </c>
      <c r="D194" s="47">
        <v>7</v>
      </c>
      <c r="E194" s="47">
        <v>2016</v>
      </c>
      <c r="F194" t="s">
        <v>78</v>
      </c>
      <c r="G194" t="s">
        <v>78</v>
      </c>
      <c r="H194" t="s">
        <v>78</v>
      </c>
      <c r="I194" t="s">
        <v>423</v>
      </c>
      <c r="J194" t="s">
        <v>424</v>
      </c>
      <c r="K194" s="48">
        <v>667</v>
      </c>
      <c r="M194" t="s">
        <v>770</v>
      </c>
      <c r="N194" t="s">
        <v>237</v>
      </c>
      <c r="O194" t="s">
        <v>796</v>
      </c>
      <c r="P194" s="46">
        <v>42464</v>
      </c>
      <c r="Q194" t="s">
        <v>797</v>
      </c>
      <c r="U194" t="s">
        <v>797</v>
      </c>
      <c r="V194" t="s">
        <v>32</v>
      </c>
      <c r="W194" t="s">
        <v>79</v>
      </c>
      <c r="X194" t="s">
        <v>80</v>
      </c>
      <c r="Y194" t="s">
        <v>798</v>
      </c>
      <c r="Z194" t="s">
        <v>81</v>
      </c>
      <c r="AA194" t="s">
        <v>82</v>
      </c>
      <c r="AB194" t="s">
        <v>38</v>
      </c>
      <c r="AC194" t="s">
        <v>83</v>
      </c>
      <c r="AD194" t="s">
        <v>84</v>
      </c>
      <c r="AE194" t="s">
        <v>234</v>
      </c>
      <c r="AF194" t="s">
        <v>234</v>
      </c>
      <c r="AG194" t="s">
        <v>235</v>
      </c>
      <c r="AH194" t="s">
        <v>87</v>
      </c>
      <c r="AI194" t="s">
        <v>88</v>
      </c>
      <c r="AJ194" t="s">
        <v>89</v>
      </c>
      <c r="AK194" t="s">
        <v>90</v>
      </c>
      <c r="AL194" t="s">
        <v>432</v>
      </c>
      <c r="AM194" t="s">
        <v>424</v>
      </c>
      <c r="AN194" t="s">
        <v>433</v>
      </c>
      <c r="AO194" s="17" t="s">
        <v>120</v>
      </c>
    </row>
    <row r="195" spans="1:41" x14ac:dyDescent="0.2">
      <c r="A195" s="46">
        <v>42535.978472219998</v>
      </c>
      <c r="B195" s="46">
        <v>42536</v>
      </c>
      <c r="C195" s="47">
        <v>2016</v>
      </c>
      <c r="D195" s="47">
        <v>9</v>
      </c>
      <c r="E195" s="47">
        <v>2016</v>
      </c>
      <c r="F195" t="s">
        <v>78</v>
      </c>
      <c r="G195" t="s">
        <v>78</v>
      </c>
      <c r="H195" t="s">
        <v>78</v>
      </c>
      <c r="I195" t="s">
        <v>423</v>
      </c>
      <c r="J195" t="s">
        <v>424</v>
      </c>
      <c r="K195" s="52">
        <v>667</v>
      </c>
      <c r="M195" t="s">
        <v>770</v>
      </c>
      <c r="N195" t="s">
        <v>237</v>
      </c>
      <c r="O195" t="s">
        <v>799</v>
      </c>
      <c r="P195" s="46">
        <v>42536</v>
      </c>
      <c r="Q195" t="s">
        <v>800</v>
      </c>
      <c r="U195" t="s">
        <v>800</v>
      </c>
      <c r="V195" t="s">
        <v>32</v>
      </c>
      <c r="W195" t="s">
        <v>79</v>
      </c>
      <c r="X195" t="s">
        <v>80</v>
      </c>
      <c r="Y195" t="s">
        <v>801</v>
      </c>
      <c r="Z195" t="s">
        <v>81</v>
      </c>
      <c r="AA195" t="s">
        <v>82</v>
      </c>
      <c r="AB195" t="s">
        <v>38</v>
      </c>
      <c r="AC195" t="s">
        <v>83</v>
      </c>
      <c r="AD195" t="s">
        <v>84</v>
      </c>
      <c r="AE195" t="s">
        <v>234</v>
      </c>
      <c r="AF195" t="s">
        <v>234</v>
      </c>
      <c r="AG195" t="s">
        <v>235</v>
      </c>
      <c r="AH195" t="s">
        <v>87</v>
      </c>
      <c r="AI195" t="s">
        <v>88</v>
      </c>
      <c r="AJ195" t="s">
        <v>89</v>
      </c>
      <c r="AK195" t="s">
        <v>90</v>
      </c>
      <c r="AL195" t="s">
        <v>432</v>
      </c>
      <c r="AM195" t="s">
        <v>424</v>
      </c>
      <c r="AN195" t="s">
        <v>433</v>
      </c>
      <c r="AO195" s="17" t="s">
        <v>120</v>
      </c>
    </row>
    <row r="196" spans="1:41" x14ac:dyDescent="0.2">
      <c r="A196" s="46">
        <v>42331.520138879998</v>
      </c>
      <c r="B196" s="46">
        <v>42331</v>
      </c>
      <c r="C196" s="47">
        <v>2016</v>
      </c>
      <c r="D196" s="47">
        <v>2</v>
      </c>
      <c r="E196" s="47">
        <v>2016</v>
      </c>
      <c r="F196" t="s">
        <v>78</v>
      </c>
      <c r="G196" t="s">
        <v>78</v>
      </c>
      <c r="H196" t="s">
        <v>78</v>
      </c>
      <c r="I196" t="s">
        <v>423</v>
      </c>
      <c r="J196" t="s">
        <v>424</v>
      </c>
      <c r="K196" s="48">
        <v>333.33</v>
      </c>
      <c r="L196" t="s">
        <v>296</v>
      </c>
      <c r="M196" t="s">
        <v>299</v>
      </c>
      <c r="N196" t="s">
        <v>237</v>
      </c>
      <c r="O196" t="s">
        <v>294</v>
      </c>
      <c r="P196" s="46">
        <v>42338</v>
      </c>
      <c r="Q196" t="s">
        <v>300</v>
      </c>
      <c r="R196" t="s">
        <v>220</v>
      </c>
      <c r="S196">
        <v>42331</v>
      </c>
      <c r="T196">
        <v>42338</v>
      </c>
      <c r="U196" t="s">
        <v>300</v>
      </c>
      <c r="V196" t="s">
        <v>92</v>
      </c>
      <c r="W196" t="s">
        <v>93</v>
      </c>
      <c r="X196" t="s">
        <v>133</v>
      </c>
      <c r="Y196" t="s">
        <v>220</v>
      </c>
      <c r="Z196" t="s">
        <v>81</v>
      </c>
      <c r="AA196" t="s">
        <v>82</v>
      </c>
      <c r="AB196" t="s">
        <v>38</v>
      </c>
      <c r="AC196" t="s">
        <v>83</v>
      </c>
      <c r="AD196" t="s">
        <v>84</v>
      </c>
      <c r="AE196" t="s">
        <v>234</v>
      </c>
      <c r="AF196" t="s">
        <v>234</v>
      </c>
      <c r="AG196" t="s">
        <v>235</v>
      </c>
      <c r="AH196" t="s">
        <v>87</v>
      </c>
      <c r="AI196" t="s">
        <v>88</v>
      </c>
      <c r="AJ196" t="s">
        <v>89</v>
      </c>
      <c r="AK196" t="s">
        <v>90</v>
      </c>
      <c r="AL196" t="s">
        <v>432</v>
      </c>
      <c r="AM196" t="s">
        <v>424</v>
      </c>
      <c r="AN196" t="s">
        <v>433</v>
      </c>
      <c r="AO196" s="17" t="s">
        <v>120</v>
      </c>
    </row>
    <row r="197" spans="1:41" x14ac:dyDescent="0.2">
      <c r="A197" s="46">
        <v>42373.711111110002</v>
      </c>
      <c r="B197" s="46">
        <v>42373</v>
      </c>
      <c r="C197" s="47">
        <v>2016</v>
      </c>
      <c r="D197" s="47">
        <v>4</v>
      </c>
      <c r="E197" s="47">
        <v>2016</v>
      </c>
      <c r="F197" t="s">
        <v>78</v>
      </c>
      <c r="G197" t="s">
        <v>78</v>
      </c>
      <c r="H197" t="s">
        <v>78</v>
      </c>
      <c r="I197" t="s">
        <v>423</v>
      </c>
      <c r="J197" t="s">
        <v>424</v>
      </c>
      <c r="K197" s="52">
        <v>333.33</v>
      </c>
      <c r="L197" t="s">
        <v>802</v>
      </c>
      <c r="M197" t="s">
        <v>803</v>
      </c>
      <c r="N197" t="s">
        <v>237</v>
      </c>
      <c r="O197" t="s">
        <v>763</v>
      </c>
      <c r="P197" s="46">
        <v>42380</v>
      </c>
      <c r="Q197" t="s">
        <v>791</v>
      </c>
      <c r="R197" t="s">
        <v>220</v>
      </c>
      <c r="S197">
        <v>42373</v>
      </c>
      <c r="T197">
        <v>42380</v>
      </c>
      <c r="U197" t="s">
        <v>791</v>
      </c>
      <c r="V197" t="s">
        <v>92</v>
      </c>
      <c r="W197" t="s">
        <v>93</v>
      </c>
      <c r="X197" t="s">
        <v>133</v>
      </c>
      <c r="Z197" t="s">
        <v>81</v>
      </c>
      <c r="AA197" t="s">
        <v>82</v>
      </c>
      <c r="AB197" t="s">
        <v>38</v>
      </c>
      <c r="AC197" t="s">
        <v>83</v>
      </c>
      <c r="AD197" t="s">
        <v>84</v>
      </c>
      <c r="AE197" t="s">
        <v>234</v>
      </c>
      <c r="AF197" t="s">
        <v>234</v>
      </c>
      <c r="AG197" t="s">
        <v>235</v>
      </c>
      <c r="AH197" t="s">
        <v>87</v>
      </c>
      <c r="AI197" t="s">
        <v>88</v>
      </c>
      <c r="AJ197" t="s">
        <v>89</v>
      </c>
      <c r="AK197" t="s">
        <v>90</v>
      </c>
      <c r="AL197" t="s">
        <v>432</v>
      </c>
      <c r="AM197" t="s">
        <v>424</v>
      </c>
      <c r="AN197" t="s">
        <v>433</v>
      </c>
      <c r="AO197" s="17" t="s">
        <v>120</v>
      </c>
    </row>
    <row r="198" spans="1:41" x14ac:dyDescent="0.2">
      <c r="A198" s="46">
        <v>42418.670833329998</v>
      </c>
      <c r="B198" s="46">
        <v>42418</v>
      </c>
      <c r="C198" s="47">
        <v>2016</v>
      </c>
      <c r="D198" s="47">
        <v>5</v>
      </c>
      <c r="E198" s="47">
        <v>2016</v>
      </c>
      <c r="F198" t="s">
        <v>78</v>
      </c>
      <c r="G198" t="s">
        <v>78</v>
      </c>
      <c r="H198" t="s">
        <v>78</v>
      </c>
      <c r="I198" t="s">
        <v>423</v>
      </c>
      <c r="J198" t="s">
        <v>424</v>
      </c>
      <c r="K198" s="52">
        <v>1334</v>
      </c>
      <c r="L198" t="s">
        <v>804</v>
      </c>
      <c r="M198" t="s">
        <v>805</v>
      </c>
      <c r="N198" t="s">
        <v>237</v>
      </c>
      <c r="O198" t="s">
        <v>793</v>
      </c>
      <c r="P198" s="46">
        <v>42425</v>
      </c>
      <c r="Q198" t="s">
        <v>795</v>
      </c>
      <c r="R198" t="s">
        <v>220</v>
      </c>
      <c r="S198" s="46">
        <v>42418</v>
      </c>
      <c r="T198" s="46">
        <v>42425</v>
      </c>
      <c r="U198" t="s">
        <v>795</v>
      </c>
      <c r="V198" t="s">
        <v>92</v>
      </c>
      <c r="W198" t="s">
        <v>93</v>
      </c>
      <c r="X198" t="s">
        <v>133</v>
      </c>
      <c r="Y198" t="s">
        <v>220</v>
      </c>
      <c r="Z198" t="s">
        <v>81</v>
      </c>
      <c r="AA198" t="s">
        <v>82</v>
      </c>
      <c r="AB198" t="s">
        <v>38</v>
      </c>
      <c r="AC198" t="s">
        <v>83</v>
      </c>
      <c r="AD198" t="s">
        <v>84</v>
      </c>
      <c r="AE198" t="s">
        <v>234</v>
      </c>
      <c r="AF198" t="s">
        <v>234</v>
      </c>
      <c r="AG198" t="s">
        <v>235</v>
      </c>
      <c r="AH198" t="s">
        <v>87</v>
      </c>
      <c r="AI198" t="s">
        <v>88</v>
      </c>
      <c r="AJ198" t="s">
        <v>89</v>
      </c>
      <c r="AK198" t="s">
        <v>90</v>
      </c>
      <c r="AL198" t="s">
        <v>432</v>
      </c>
      <c r="AM198" t="s">
        <v>424</v>
      </c>
      <c r="AN198" t="s">
        <v>433</v>
      </c>
      <c r="AO198" s="17" t="s">
        <v>120</v>
      </c>
    </row>
    <row r="199" spans="1:41" x14ac:dyDescent="0.2">
      <c r="A199" s="46">
        <v>42459.75555555</v>
      </c>
      <c r="B199" s="46">
        <v>42457</v>
      </c>
      <c r="C199" s="47">
        <v>2016</v>
      </c>
      <c r="D199" s="47">
        <v>6</v>
      </c>
      <c r="E199" s="47">
        <v>2016</v>
      </c>
      <c r="F199" t="s">
        <v>78</v>
      </c>
      <c r="G199" t="s">
        <v>78</v>
      </c>
      <c r="H199" t="s">
        <v>78</v>
      </c>
      <c r="I199" t="s">
        <v>423</v>
      </c>
      <c r="J199" t="s">
        <v>424</v>
      </c>
      <c r="K199" s="48">
        <v>667</v>
      </c>
      <c r="L199" t="s">
        <v>806</v>
      </c>
      <c r="M199" t="s">
        <v>770</v>
      </c>
      <c r="N199" t="s">
        <v>237</v>
      </c>
      <c r="O199" t="s">
        <v>796</v>
      </c>
      <c r="P199">
        <v>42464</v>
      </c>
      <c r="Q199" t="s">
        <v>798</v>
      </c>
      <c r="R199" t="s">
        <v>220</v>
      </c>
      <c r="S199">
        <v>42450</v>
      </c>
      <c r="T199">
        <v>42464</v>
      </c>
      <c r="U199" t="s">
        <v>798</v>
      </c>
      <c r="V199" t="s">
        <v>92</v>
      </c>
      <c r="W199" t="s">
        <v>93</v>
      </c>
      <c r="X199" t="s">
        <v>133</v>
      </c>
      <c r="Y199" t="s">
        <v>220</v>
      </c>
      <c r="Z199" t="s">
        <v>81</v>
      </c>
      <c r="AA199" t="s">
        <v>82</v>
      </c>
      <c r="AB199" t="s">
        <v>38</v>
      </c>
      <c r="AC199" t="s">
        <v>83</v>
      </c>
      <c r="AD199" t="s">
        <v>84</v>
      </c>
      <c r="AE199" t="s">
        <v>234</v>
      </c>
      <c r="AF199" t="s">
        <v>234</v>
      </c>
      <c r="AG199" t="s">
        <v>235</v>
      </c>
      <c r="AH199" t="s">
        <v>87</v>
      </c>
      <c r="AI199" t="s">
        <v>88</v>
      </c>
      <c r="AJ199" t="s">
        <v>89</v>
      </c>
      <c r="AK199" t="s">
        <v>90</v>
      </c>
      <c r="AL199" t="s">
        <v>432</v>
      </c>
      <c r="AM199" t="s">
        <v>424</v>
      </c>
      <c r="AN199" t="s">
        <v>433</v>
      </c>
      <c r="AO199" s="17" t="s">
        <v>120</v>
      </c>
    </row>
    <row r="200" spans="1:41" x14ac:dyDescent="0.2">
      <c r="A200" s="46">
        <v>42535.56597222</v>
      </c>
      <c r="B200" s="46">
        <v>42535</v>
      </c>
      <c r="C200" s="47">
        <v>2016</v>
      </c>
      <c r="D200" s="47">
        <v>9</v>
      </c>
      <c r="E200" s="47">
        <v>2016</v>
      </c>
      <c r="F200" t="s">
        <v>78</v>
      </c>
      <c r="G200" t="s">
        <v>78</v>
      </c>
      <c r="H200" t="s">
        <v>78</v>
      </c>
      <c r="I200" t="s">
        <v>423</v>
      </c>
      <c r="J200" t="s">
        <v>424</v>
      </c>
      <c r="K200" s="48">
        <v>667</v>
      </c>
      <c r="L200" t="s">
        <v>748</v>
      </c>
      <c r="M200" t="s">
        <v>770</v>
      </c>
      <c r="N200" t="s">
        <v>237</v>
      </c>
      <c r="O200" t="s">
        <v>799</v>
      </c>
      <c r="P200" s="46">
        <v>42536</v>
      </c>
      <c r="Q200" t="s">
        <v>801</v>
      </c>
      <c r="R200" t="s">
        <v>132</v>
      </c>
      <c r="S200">
        <v>42535</v>
      </c>
      <c r="T200">
        <v>42540</v>
      </c>
      <c r="U200" t="s">
        <v>801</v>
      </c>
      <c r="V200" t="s">
        <v>92</v>
      </c>
      <c r="W200" t="s">
        <v>93</v>
      </c>
      <c r="X200" t="s">
        <v>133</v>
      </c>
      <c r="Y200" t="s">
        <v>220</v>
      </c>
      <c r="Z200" t="s">
        <v>81</v>
      </c>
      <c r="AA200" t="s">
        <v>82</v>
      </c>
      <c r="AB200" t="s">
        <v>38</v>
      </c>
      <c r="AC200" t="s">
        <v>83</v>
      </c>
      <c r="AD200" t="s">
        <v>84</v>
      </c>
      <c r="AE200" t="s">
        <v>234</v>
      </c>
      <c r="AF200" t="s">
        <v>234</v>
      </c>
      <c r="AG200" t="s">
        <v>235</v>
      </c>
      <c r="AH200" t="s">
        <v>87</v>
      </c>
      <c r="AI200" t="s">
        <v>88</v>
      </c>
      <c r="AJ200" t="s">
        <v>89</v>
      </c>
      <c r="AK200" t="s">
        <v>90</v>
      </c>
      <c r="AL200" t="s">
        <v>432</v>
      </c>
      <c r="AM200" t="s">
        <v>424</v>
      </c>
      <c r="AN200" t="s">
        <v>433</v>
      </c>
      <c r="AO200" s="17" t="s">
        <v>120</v>
      </c>
    </row>
    <row r="201" spans="1:41" x14ac:dyDescent="0.2">
      <c r="A201" s="46">
        <v>42336.000694440001</v>
      </c>
      <c r="B201" s="46">
        <v>42338</v>
      </c>
      <c r="C201" s="47">
        <v>2016</v>
      </c>
      <c r="D201" s="47">
        <v>2</v>
      </c>
      <c r="E201" s="47">
        <v>2016</v>
      </c>
      <c r="F201" t="s">
        <v>78</v>
      </c>
      <c r="G201" t="s">
        <v>78</v>
      </c>
      <c r="H201" t="s">
        <v>78</v>
      </c>
      <c r="I201" t="s">
        <v>423</v>
      </c>
      <c r="J201" t="s">
        <v>424</v>
      </c>
      <c r="K201" s="52">
        <v>-333.33</v>
      </c>
      <c r="M201" t="s">
        <v>317</v>
      </c>
      <c r="N201" t="s">
        <v>237</v>
      </c>
      <c r="O201" t="s">
        <v>294</v>
      </c>
      <c r="P201" s="46">
        <v>42338</v>
      </c>
      <c r="Q201" t="s">
        <v>316</v>
      </c>
      <c r="U201" t="s">
        <v>316</v>
      </c>
      <c r="V201" t="s">
        <v>92</v>
      </c>
      <c r="W201" t="s">
        <v>93</v>
      </c>
      <c r="X201" t="s">
        <v>80</v>
      </c>
      <c r="Y201" t="s">
        <v>300</v>
      </c>
      <c r="Z201" t="s">
        <v>81</v>
      </c>
      <c r="AA201" t="s">
        <v>82</v>
      </c>
      <c r="AB201" t="s">
        <v>38</v>
      </c>
      <c r="AC201" t="s">
        <v>83</v>
      </c>
      <c r="AD201" t="s">
        <v>84</v>
      </c>
      <c r="AE201" t="s">
        <v>234</v>
      </c>
      <c r="AF201" t="s">
        <v>234</v>
      </c>
      <c r="AG201" t="s">
        <v>235</v>
      </c>
      <c r="AH201" t="s">
        <v>87</v>
      </c>
      <c r="AI201" t="s">
        <v>88</v>
      </c>
      <c r="AJ201" t="s">
        <v>89</v>
      </c>
      <c r="AK201" t="s">
        <v>90</v>
      </c>
      <c r="AL201" t="s">
        <v>432</v>
      </c>
      <c r="AM201" t="s">
        <v>424</v>
      </c>
      <c r="AN201" t="s">
        <v>433</v>
      </c>
      <c r="AO201" s="17" t="s">
        <v>91</v>
      </c>
    </row>
    <row r="202" spans="1:41" x14ac:dyDescent="0.2">
      <c r="A202" s="46">
        <v>42378.022916659997</v>
      </c>
      <c r="B202" s="46">
        <v>42380</v>
      </c>
      <c r="C202" s="47">
        <v>2016</v>
      </c>
      <c r="D202" s="47">
        <v>4</v>
      </c>
      <c r="E202" s="47">
        <v>2016</v>
      </c>
      <c r="F202" t="s">
        <v>78</v>
      </c>
      <c r="G202" t="s">
        <v>78</v>
      </c>
      <c r="H202" t="s">
        <v>78</v>
      </c>
      <c r="I202" t="s">
        <v>423</v>
      </c>
      <c r="J202" t="s">
        <v>424</v>
      </c>
      <c r="K202" s="52">
        <v>-333.33</v>
      </c>
      <c r="M202" t="s">
        <v>807</v>
      </c>
      <c r="N202" t="s">
        <v>237</v>
      </c>
      <c r="O202" t="s">
        <v>763</v>
      </c>
      <c r="P202" s="46">
        <v>42380</v>
      </c>
      <c r="Q202" t="s">
        <v>790</v>
      </c>
      <c r="S202" s="46"/>
      <c r="T202" s="46"/>
      <c r="U202" t="s">
        <v>790</v>
      </c>
      <c r="V202" t="s">
        <v>92</v>
      </c>
      <c r="W202" t="s">
        <v>93</v>
      </c>
      <c r="X202" t="s">
        <v>80</v>
      </c>
      <c r="Y202" t="s">
        <v>791</v>
      </c>
      <c r="Z202" t="s">
        <v>81</v>
      </c>
      <c r="AA202" t="s">
        <v>82</v>
      </c>
      <c r="AB202" t="s">
        <v>38</v>
      </c>
      <c r="AC202" t="s">
        <v>83</v>
      </c>
      <c r="AD202" t="s">
        <v>84</v>
      </c>
      <c r="AE202" t="s">
        <v>234</v>
      </c>
      <c r="AF202" t="s">
        <v>234</v>
      </c>
      <c r="AG202" t="s">
        <v>235</v>
      </c>
      <c r="AH202" t="s">
        <v>87</v>
      </c>
      <c r="AI202" t="s">
        <v>88</v>
      </c>
      <c r="AJ202" t="s">
        <v>89</v>
      </c>
      <c r="AK202" t="s">
        <v>90</v>
      </c>
      <c r="AL202" t="s">
        <v>432</v>
      </c>
      <c r="AM202" t="s">
        <v>424</v>
      </c>
      <c r="AN202" t="s">
        <v>433</v>
      </c>
      <c r="AO202" s="17" t="s">
        <v>91</v>
      </c>
    </row>
    <row r="203" spans="1:41" x14ac:dyDescent="0.2">
      <c r="A203" s="46">
        <v>42425.0625</v>
      </c>
      <c r="B203" s="46">
        <v>42425</v>
      </c>
      <c r="C203" s="47">
        <v>2016</v>
      </c>
      <c r="D203" s="47">
        <v>5</v>
      </c>
      <c r="E203" s="47">
        <v>2016</v>
      </c>
      <c r="F203" t="s">
        <v>78</v>
      </c>
      <c r="G203" t="s">
        <v>78</v>
      </c>
      <c r="H203" t="s">
        <v>78</v>
      </c>
      <c r="I203" t="s">
        <v>423</v>
      </c>
      <c r="J203" t="s">
        <v>424</v>
      </c>
      <c r="K203" s="48">
        <v>-1334</v>
      </c>
      <c r="M203" t="s">
        <v>808</v>
      </c>
      <c r="N203" t="s">
        <v>237</v>
      </c>
      <c r="O203" t="s">
        <v>793</v>
      </c>
      <c r="P203">
        <v>42425</v>
      </c>
      <c r="Q203" t="s">
        <v>794</v>
      </c>
      <c r="U203" t="s">
        <v>794</v>
      </c>
      <c r="V203" t="s">
        <v>92</v>
      </c>
      <c r="W203" t="s">
        <v>93</v>
      </c>
      <c r="X203" t="s">
        <v>80</v>
      </c>
      <c r="Y203" t="s">
        <v>795</v>
      </c>
      <c r="Z203" t="s">
        <v>81</v>
      </c>
      <c r="AA203" t="s">
        <v>82</v>
      </c>
      <c r="AB203" t="s">
        <v>38</v>
      </c>
      <c r="AC203" t="s">
        <v>83</v>
      </c>
      <c r="AD203" t="s">
        <v>84</v>
      </c>
      <c r="AE203" t="s">
        <v>234</v>
      </c>
      <c r="AF203" t="s">
        <v>234</v>
      </c>
      <c r="AG203" t="s">
        <v>235</v>
      </c>
      <c r="AH203" t="s">
        <v>87</v>
      </c>
      <c r="AI203" t="s">
        <v>88</v>
      </c>
      <c r="AJ203" t="s">
        <v>89</v>
      </c>
      <c r="AK203" t="s">
        <v>90</v>
      </c>
      <c r="AL203" t="s">
        <v>432</v>
      </c>
      <c r="AM203" t="s">
        <v>424</v>
      </c>
      <c r="AN203" t="s">
        <v>433</v>
      </c>
      <c r="AO203" s="17" t="s">
        <v>120</v>
      </c>
    </row>
    <row r="204" spans="1:41" x14ac:dyDescent="0.2">
      <c r="A204" s="46">
        <v>42461.989583330003</v>
      </c>
      <c r="B204" s="46">
        <v>42464</v>
      </c>
      <c r="C204" s="47">
        <v>2016</v>
      </c>
      <c r="D204" s="47">
        <v>7</v>
      </c>
      <c r="E204" s="47">
        <v>2016</v>
      </c>
      <c r="F204" t="s">
        <v>78</v>
      </c>
      <c r="G204" t="s">
        <v>78</v>
      </c>
      <c r="H204" t="s">
        <v>78</v>
      </c>
      <c r="I204" t="s">
        <v>423</v>
      </c>
      <c r="J204" t="s">
        <v>424</v>
      </c>
      <c r="K204" s="48">
        <v>-667</v>
      </c>
      <c r="M204" t="s">
        <v>770</v>
      </c>
      <c r="N204" t="s">
        <v>237</v>
      </c>
      <c r="O204" t="s">
        <v>796</v>
      </c>
      <c r="P204" s="46">
        <v>42464</v>
      </c>
      <c r="Q204" t="s">
        <v>797</v>
      </c>
      <c r="U204" t="s">
        <v>797</v>
      </c>
      <c r="V204" t="s">
        <v>92</v>
      </c>
      <c r="W204" t="s">
        <v>93</v>
      </c>
      <c r="X204" t="s">
        <v>80</v>
      </c>
      <c r="Y204" t="s">
        <v>798</v>
      </c>
      <c r="Z204" t="s">
        <v>81</v>
      </c>
      <c r="AA204" t="s">
        <v>82</v>
      </c>
      <c r="AB204" t="s">
        <v>38</v>
      </c>
      <c r="AC204" t="s">
        <v>83</v>
      </c>
      <c r="AD204" t="s">
        <v>84</v>
      </c>
      <c r="AE204" t="s">
        <v>234</v>
      </c>
      <c r="AF204" t="s">
        <v>234</v>
      </c>
      <c r="AG204" t="s">
        <v>235</v>
      </c>
      <c r="AH204" t="s">
        <v>87</v>
      </c>
      <c r="AI204" t="s">
        <v>88</v>
      </c>
      <c r="AJ204" t="s">
        <v>89</v>
      </c>
      <c r="AK204" t="s">
        <v>90</v>
      </c>
      <c r="AL204" t="s">
        <v>432</v>
      </c>
      <c r="AM204" t="s">
        <v>424</v>
      </c>
      <c r="AN204" t="s">
        <v>433</v>
      </c>
      <c r="AO204" s="17" t="s">
        <v>120</v>
      </c>
    </row>
    <row r="205" spans="1:41" x14ac:dyDescent="0.2">
      <c r="A205" s="46">
        <v>42535.978472219998</v>
      </c>
      <c r="B205" s="46">
        <v>42536</v>
      </c>
      <c r="C205" s="47">
        <v>2016</v>
      </c>
      <c r="D205" s="47">
        <v>9</v>
      </c>
      <c r="E205" s="47">
        <v>2016</v>
      </c>
      <c r="F205" t="s">
        <v>78</v>
      </c>
      <c r="G205" t="s">
        <v>78</v>
      </c>
      <c r="H205" t="s">
        <v>78</v>
      </c>
      <c r="I205" t="s">
        <v>423</v>
      </c>
      <c r="J205" t="s">
        <v>424</v>
      </c>
      <c r="K205" s="52">
        <v>-667</v>
      </c>
      <c r="M205" t="s">
        <v>770</v>
      </c>
      <c r="N205" t="s">
        <v>237</v>
      </c>
      <c r="O205" t="s">
        <v>799</v>
      </c>
      <c r="P205" s="46">
        <v>42536</v>
      </c>
      <c r="Q205" t="s">
        <v>800</v>
      </c>
      <c r="U205" t="s">
        <v>800</v>
      </c>
      <c r="V205" t="s">
        <v>92</v>
      </c>
      <c r="W205" t="s">
        <v>93</v>
      </c>
      <c r="X205" t="s">
        <v>80</v>
      </c>
      <c r="Y205" t="s">
        <v>801</v>
      </c>
      <c r="Z205" t="s">
        <v>81</v>
      </c>
      <c r="AA205" t="s">
        <v>82</v>
      </c>
      <c r="AB205" t="s">
        <v>38</v>
      </c>
      <c r="AC205" t="s">
        <v>83</v>
      </c>
      <c r="AD205" t="s">
        <v>84</v>
      </c>
      <c r="AE205" t="s">
        <v>234</v>
      </c>
      <c r="AF205" t="s">
        <v>234</v>
      </c>
      <c r="AG205" t="s">
        <v>235</v>
      </c>
      <c r="AH205" t="s">
        <v>87</v>
      </c>
      <c r="AI205" t="s">
        <v>88</v>
      </c>
      <c r="AJ205" t="s">
        <v>89</v>
      </c>
      <c r="AK205" t="s">
        <v>90</v>
      </c>
      <c r="AL205" t="s">
        <v>432</v>
      </c>
      <c r="AM205" t="s">
        <v>424</v>
      </c>
      <c r="AN205" t="s">
        <v>433</v>
      </c>
      <c r="AO205" s="17" t="s">
        <v>120</v>
      </c>
    </row>
    <row r="206" spans="1:41" x14ac:dyDescent="0.2">
      <c r="A206" s="46">
        <v>42460.047916659998</v>
      </c>
      <c r="B206" s="46">
        <v>42460</v>
      </c>
      <c r="C206" s="47">
        <v>2016</v>
      </c>
      <c r="D206" s="47">
        <v>6</v>
      </c>
      <c r="E206" s="47">
        <v>2016</v>
      </c>
      <c r="F206" t="s">
        <v>78</v>
      </c>
      <c r="G206" t="s">
        <v>78</v>
      </c>
      <c r="H206" t="s">
        <v>78</v>
      </c>
      <c r="I206" t="s">
        <v>423</v>
      </c>
      <c r="J206" t="s">
        <v>424</v>
      </c>
      <c r="K206" s="48">
        <v>206.5</v>
      </c>
      <c r="M206" t="s">
        <v>809</v>
      </c>
      <c r="N206" t="s">
        <v>810</v>
      </c>
      <c r="O206" t="s">
        <v>811</v>
      </c>
      <c r="P206">
        <v>42460</v>
      </c>
      <c r="Q206" t="s">
        <v>812</v>
      </c>
      <c r="U206" t="s">
        <v>812</v>
      </c>
      <c r="V206" t="s">
        <v>32</v>
      </c>
      <c r="W206" t="s">
        <v>79</v>
      </c>
      <c r="X206" t="s">
        <v>80</v>
      </c>
      <c r="Y206" t="s">
        <v>813</v>
      </c>
      <c r="Z206" t="s">
        <v>81</v>
      </c>
      <c r="AA206" t="s">
        <v>82</v>
      </c>
      <c r="AB206" t="s">
        <v>38</v>
      </c>
      <c r="AC206" t="s">
        <v>83</v>
      </c>
      <c r="AD206" t="s">
        <v>84</v>
      </c>
      <c r="AE206" t="s">
        <v>136</v>
      </c>
      <c r="AF206" t="s">
        <v>136</v>
      </c>
      <c r="AG206" t="s">
        <v>137</v>
      </c>
      <c r="AH206" t="s">
        <v>87</v>
      </c>
      <c r="AI206" t="s">
        <v>88</v>
      </c>
      <c r="AJ206" t="s">
        <v>89</v>
      </c>
      <c r="AK206" t="s">
        <v>90</v>
      </c>
      <c r="AL206" t="s">
        <v>432</v>
      </c>
      <c r="AM206" t="s">
        <v>424</v>
      </c>
      <c r="AN206" t="s">
        <v>433</v>
      </c>
      <c r="AO206" s="17" t="s">
        <v>120</v>
      </c>
    </row>
    <row r="207" spans="1:41" x14ac:dyDescent="0.2">
      <c r="A207" s="46">
        <v>42507.059722220001</v>
      </c>
      <c r="B207" s="46">
        <v>42507</v>
      </c>
      <c r="C207" s="47">
        <v>2016</v>
      </c>
      <c r="D207" s="47">
        <v>8</v>
      </c>
      <c r="E207" s="47">
        <v>2016</v>
      </c>
      <c r="F207" t="s">
        <v>78</v>
      </c>
      <c r="G207" t="s">
        <v>78</v>
      </c>
      <c r="H207" t="s">
        <v>78</v>
      </c>
      <c r="I207" t="s">
        <v>423</v>
      </c>
      <c r="J207" t="s">
        <v>424</v>
      </c>
      <c r="K207" s="48">
        <v>514.72</v>
      </c>
      <c r="M207" t="s">
        <v>814</v>
      </c>
      <c r="N207" t="s">
        <v>810</v>
      </c>
      <c r="O207" t="s">
        <v>815</v>
      </c>
      <c r="P207">
        <v>42507</v>
      </c>
      <c r="Q207" t="s">
        <v>816</v>
      </c>
      <c r="U207" t="s">
        <v>816</v>
      </c>
      <c r="V207" t="s">
        <v>32</v>
      </c>
      <c r="W207" t="s">
        <v>79</v>
      </c>
      <c r="X207" t="s">
        <v>80</v>
      </c>
      <c r="Y207" t="s">
        <v>817</v>
      </c>
      <c r="Z207" t="s">
        <v>81</v>
      </c>
      <c r="AA207" t="s">
        <v>82</v>
      </c>
      <c r="AB207" t="s">
        <v>38</v>
      </c>
      <c r="AC207" t="s">
        <v>83</v>
      </c>
      <c r="AD207" t="s">
        <v>84</v>
      </c>
      <c r="AE207" t="s">
        <v>136</v>
      </c>
      <c r="AF207" t="s">
        <v>136</v>
      </c>
      <c r="AG207" t="s">
        <v>137</v>
      </c>
      <c r="AH207" t="s">
        <v>87</v>
      </c>
      <c r="AI207" t="s">
        <v>88</v>
      </c>
      <c r="AJ207" t="s">
        <v>89</v>
      </c>
      <c r="AK207" t="s">
        <v>90</v>
      </c>
      <c r="AL207" t="s">
        <v>432</v>
      </c>
      <c r="AM207" t="s">
        <v>424</v>
      </c>
      <c r="AN207" t="s">
        <v>433</v>
      </c>
      <c r="AO207" s="17" t="s">
        <v>120</v>
      </c>
    </row>
    <row r="208" spans="1:41" x14ac:dyDescent="0.2">
      <c r="A208" s="46">
        <v>42572.019444439997</v>
      </c>
      <c r="B208" s="46">
        <v>42572</v>
      </c>
      <c r="C208" s="47">
        <v>2016</v>
      </c>
      <c r="D208" s="47">
        <v>10</v>
      </c>
      <c r="E208" s="47">
        <v>2016</v>
      </c>
      <c r="F208" t="s">
        <v>78</v>
      </c>
      <c r="G208" t="s">
        <v>78</v>
      </c>
      <c r="H208" t="s">
        <v>78</v>
      </c>
      <c r="I208" t="s">
        <v>423</v>
      </c>
      <c r="J208" t="s">
        <v>424</v>
      </c>
      <c r="K208" s="48">
        <v>224</v>
      </c>
      <c r="M208" t="s">
        <v>818</v>
      </c>
      <c r="N208" t="s">
        <v>810</v>
      </c>
      <c r="O208" t="s">
        <v>819</v>
      </c>
      <c r="P208">
        <v>42572</v>
      </c>
      <c r="Q208" t="s">
        <v>820</v>
      </c>
      <c r="U208" t="s">
        <v>820</v>
      </c>
      <c r="V208" t="s">
        <v>32</v>
      </c>
      <c r="W208" t="s">
        <v>79</v>
      </c>
      <c r="X208" t="s">
        <v>80</v>
      </c>
      <c r="Y208" t="s">
        <v>821</v>
      </c>
      <c r="Z208" t="s">
        <v>81</v>
      </c>
      <c r="AA208" t="s">
        <v>82</v>
      </c>
      <c r="AB208" t="s">
        <v>38</v>
      </c>
      <c r="AC208" t="s">
        <v>83</v>
      </c>
      <c r="AD208" t="s">
        <v>84</v>
      </c>
      <c r="AE208" t="s">
        <v>136</v>
      </c>
      <c r="AF208" t="s">
        <v>136</v>
      </c>
      <c r="AG208" t="s">
        <v>137</v>
      </c>
      <c r="AH208" t="s">
        <v>87</v>
      </c>
      <c r="AI208" t="s">
        <v>88</v>
      </c>
      <c r="AJ208" t="s">
        <v>89</v>
      </c>
      <c r="AK208" t="s">
        <v>90</v>
      </c>
      <c r="AL208" t="s">
        <v>432</v>
      </c>
      <c r="AM208" t="s">
        <v>424</v>
      </c>
      <c r="AN208" t="s">
        <v>433</v>
      </c>
      <c r="AO208" s="17" t="s">
        <v>120</v>
      </c>
    </row>
    <row r="209" spans="1:41" x14ac:dyDescent="0.2">
      <c r="A209" s="46">
        <v>42580.949305549999</v>
      </c>
      <c r="B209" s="46">
        <v>42583</v>
      </c>
      <c r="C209" s="47">
        <v>2016</v>
      </c>
      <c r="D209" s="47">
        <v>11</v>
      </c>
      <c r="E209" s="47">
        <v>2016</v>
      </c>
      <c r="F209" t="s">
        <v>78</v>
      </c>
      <c r="G209" t="s">
        <v>78</v>
      </c>
      <c r="H209" t="s">
        <v>78</v>
      </c>
      <c r="I209" t="s">
        <v>423</v>
      </c>
      <c r="J209" t="s">
        <v>424</v>
      </c>
      <c r="K209" s="48">
        <v>224</v>
      </c>
      <c r="M209" t="s">
        <v>822</v>
      </c>
      <c r="N209" t="s">
        <v>810</v>
      </c>
      <c r="O209" t="s">
        <v>823</v>
      </c>
      <c r="P209">
        <v>42583</v>
      </c>
      <c r="Q209" t="s">
        <v>824</v>
      </c>
      <c r="U209" t="s">
        <v>824</v>
      </c>
      <c r="V209" t="s">
        <v>32</v>
      </c>
      <c r="W209" t="s">
        <v>79</v>
      </c>
      <c r="X209" t="s">
        <v>80</v>
      </c>
      <c r="Y209" t="s">
        <v>825</v>
      </c>
      <c r="Z209" t="s">
        <v>81</v>
      </c>
      <c r="AA209" t="s">
        <v>82</v>
      </c>
      <c r="AB209" t="s">
        <v>38</v>
      </c>
      <c r="AC209" t="s">
        <v>83</v>
      </c>
      <c r="AD209" t="s">
        <v>84</v>
      </c>
      <c r="AE209" t="s">
        <v>136</v>
      </c>
      <c r="AF209" t="s">
        <v>136</v>
      </c>
      <c r="AG209" t="s">
        <v>137</v>
      </c>
      <c r="AH209" t="s">
        <v>87</v>
      </c>
      <c r="AI209" t="s">
        <v>88</v>
      </c>
      <c r="AJ209" t="s">
        <v>89</v>
      </c>
      <c r="AK209" t="s">
        <v>90</v>
      </c>
      <c r="AL209" t="s">
        <v>432</v>
      </c>
      <c r="AM209" t="s">
        <v>424</v>
      </c>
      <c r="AN209" t="s">
        <v>433</v>
      </c>
      <c r="AO209" s="17" t="s">
        <v>120</v>
      </c>
    </row>
    <row r="210" spans="1:41" x14ac:dyDescent="0.2">
      <c r="A210" s="46">
        <v>42459.767361110004</v>
      </c>
      <c r="B210" s="46">
        <v>42459</v>
      </c>
      <c r="C210" s="47">
        <v>2016</v>
      </c>
      <c r="D210" s="47">
        <v>6</v>
      </c>
      <c r="E210" s="47">
        <v>2016</v>
      </c>
      <c r="F210" t="s">
        <v>78</v>
      </c>
      <c r="G210" t="s">
        <v>78</v>
      </c>
      <c r="H210" t="s">
        <v>78</v>
      </c>
      <c r="I210" t="s">
        <v>423</v>
      </c>
      <c r="J210" t="s">
        <v>424</v>
      </c>
      <c r="K210" s="48">
        <v>206.5</v>
      </c>
      <c r="L210" t="s">
        <v>826</v>
      </c>
      <c r="M210" t="s">
        <v>827</v>
      </c>
      <c r="N210" t="s">
        <v>810</v>
      </c>
      <c r="O210" t="s">
        <v>811</v>
      </c>
      <c r="P210">
        <v>42460</v>
      </c>
      <c r="Q210" t="s">
        <v>813</v>
      </c>
      <c r="R210" t="s">
        <v>828</v>
      </c>
      <c r="S210">
        <v>42459</v>
      </c>
      <c r="T210">
        <v>42460</v>
      </c>
      <c r="U210" t="s">
        <v>813</v>
      </c>
      <c r="V210" t="s">
        <v>92</v>
      </c>
      <c r="W210" t="s">
        <v>93</v>
      </c>
      <c r="X210" t="s">
        <v>135</v>
      </c>
      <c r="Y210" t="s">
        <v>829</v>
      </c>
      <c r="Z210" t="s">
        <v>81</v>
      </c>
      <c r="AA210" t="s">
        <v>82</v>
      </c>
      <c r="AB210" t="s">
        <v>38</v>
      </c>
      <c r="AC210" t="s">
        <v>83</v>
      </c>
      <c r="AD210" t="s">
        <v>84</v>
      </c>
      <c r="AE210" t="s">
        <v>136</v>
      </c>
      <c r="AF210" t="s">
        <v>136</v>
      </c>
      <c r="AG210" t="s">
        <v>137</v>
      </c>
      <c r="AH210" t="s">
        <v>87</v>
      </c>
      <c r="AI210" t="s">
        <v>88</v>
      </c>
      <c r="AJ210" t="s">
        <v>89</v>
      </c>
      <c r="AK210" t="s">
        <v>90</v>
      </c>
      <c r="AL210" t="s">
        <v>432</v>
      </c>
      <c r="AM210" t="s">
        <v>424</v>
      </c>
      <c r="AN210" t="s">
        <v>433</v>
      </c>
      <c r="AO210" s="17" t="s">
        <v>120</v>
      </c>
    </row>
    <row r="211" spans="1:41" x14ac:dyDescent="0.2">
      <c r="A211" s="46">
        <v>42506.451388879999</v>
      </c>
      <c r="B211" s="46">
        <v>42506</v>
      </c>
      <c r="C211" s="47">
        <v>2016</v>
      </c>
      <c r="D211" s="47">
        <v>8</v>
      </c>
      <c r="E211" s="47">
        <v>2016</v>
      </c>
      <c r="F211" t="s">
        <v>78</v>
      </c>
      <c r="G211" t="s">
        <v>78</v>
      </c>
      <c r="H211" t="s">
        <v>78</v>
      </c>
      <c r="I211" t="s">
        <v>423</v>
      </c>
      <c r="J211" t="s">
        <v>424</v>
      </c>
      <c r="K211" s="48">
        <v>514.72</v>
      </c>
      <c r="L211" t="s">
        <v>830</v>
      </c>
      <c r="M211" t="s">
        <v>831</v>
      </c>
      <c r="N211" t="s">
        <v>810</v>
      </c>
      <c r="O211" t="s">
        <v>815</v>
      </c>
      <c r="P211">
        <v>42507</v>
      </c>
      <c r="Q211" t="s">
        <v>817</v>
      </c>
      <c r="R211" t="s">
        <v>783</v>
      </c>
      <c r="S211">
        <v>42506</v>
      </c>
      <c r="T211">
        <v>42507</v>
      </c>
      <c r="U211" t="s">
        <v>817</v>
      </c>
      <c r="V211" t="s">
        <v>92</v>
      </c>
      <c r="W211" t="s">
        <v>93</v>
      </c>
      <c r="X211" t="s">
        <v>135</v>
      </c>
      <c r="Y211" t="s">
        <v>784</v>
      </c>
      <c r="Z211" t="s">
        <v>81</v>
      </c>
      <c r="AA211" t="s">
        <v>82</v>
      </c>
      <c r="AB211" t="s">
        <v>38</v>
      </c>
      <c r="AC211" t="s">
        <v>83</v>
      </c>
      <c r="AD211" t="s">
        <v>84</v>
      </c>
      <c r="AE211" t="s">
        <v>136</v>
      </c>
      <c r="AF211" t="s">
        <v>136</v>
      </c>
      <c r="AG211" t="s">
        <v>137</v>
      </c>
      <c r="AH211" t="s">
        <v>87</v>
      </c>
      <c r="AI211" t="s">
        <v>88</v>
      </c>
      <c r="AJ211" t="s">
        <v>89</v>
      </c>
      <c r="AK211" t="s">
        <v>90</v>
      </c>
      <c r="AL211" t="s">
        <v>432</v>
      </c>
      <c r="AM211" t="s">
        <v>424</v>
      </c>
      <c r="AN211" t="s">
        <v>433</v>
      </c>
      <c r="AO211" s="17" t="s">
        <v>120</v>
      </c>
    </row>
    <row r="212" spans="1:41" x14ac:dyDescent="0.2">
      <c r="A212" s="46">
        <v>42571.715972220001</v>
      </c>
      <c r="B212" s="46">
        <v>42571</v>
      </c>
      <c r="C212" s="47">
        <v>2016</v>
      </c>
      <c r="D212" s="47">
        <v>10</v>
      </c>
      <c r="E212" s="47">
        <v>2016</v>
      </c>
      <c r="F212" t="s">
        <v>78</v>
      </c>
      <c r="G212" t="s">
        <v>78</v>
      </c>
      <c r="H212" t="s">
        <v>78</v>
      </c>
      <c r="I212" t="s">
        <v>423</v>
      </c>
      <c r="J212" t="s">
        <v>424</v>
      </c>
      <c r="K212" s="48">
        <v>224</v>
      </c>
      <c r="L212" t="s">
        <v>832</v>
      </c>
      <c r="M212" t="s">
        <v>833</v>
      </c>
      <c r="N212" t="s">
        <v>810</v>
      </c>
      <c r="O212" t="s">
        <v>819</v>
      </c>
      <c r="P212">
        <v>42572</v>
      </c>
      <c r="Q212" t="s">
        <v>821</v>
      </c>
      <c r="R212" t="s">
        <v>828</v>
      </c>
      <c r="S212">
        <v>42571</v>
      </c>
      <c r="T212">
        <v>42572</v>
      </c>
      <c r="U212" t="s">
        <v>821</v>
      </c>
      <c r="V212" t="s">
        <v>92</v>
      </c>
      <c r="W212" t="s">
        <v>93</v>
      </c>
      <c r="X212" t="s">
        <v>135</v>
      </c>
      <c r="Y212" t="s">
        <v>829</v>
      </c>
      <c r="Z212" t="s">
        <v>81</v>
      </c>
      <c r="AA212" t="s">
        <v>82</v>
      </c>
      <c r="AB212" t="s">
        <v>38</v>
      </c>
      <c r="AC212" t="s">
        <v>83</v>
      </c>
      <c r="AD212" t="s">
        <v>84</v>
      </c>
      <c r="AE212" t="s">
        <v>136</v>
      </c>
      <c r="AF212" t="s">
        <v>136</v>
      </c>
      <c r="AG212" t="s">
        <v>137</v>
      </c>
      <c r="AH212" t="s">
        <v>87</v>
      </c>
      <c r="AI212" t="s">
        <v>88</v>
      </c>
      <c r="AJ212" t="s">
        <v>89</v>
      </c>
      <c r="AK212" t="s">
        <v>90</v>
      </c>
      <c r="AL212" t="s">
        <v>432</v>
      </c>
      <c r="AM212" t="s">
        <v>424</v>
      </c>
      <c r="AN212" t="s">
        <v>433</v>
      </c>
      <c r="AO212" s="17" t="s">
        <v>120</v>
      </c>
    </row>
    <row r="213" spans="1:41" x14ac:dyDescent="0.2">
      <c r="A213" s="46">
        <v>42580.686805550002</v>
      </c>
      <c r="B213" s="46">
        <v>42580</v>
      </c>
      <c r="C213" s="47">
        <v>2016</v>
      </c>
      <c r="D213" s="47">
        <v>10</v>
      </c>
      <c r="E213" s="47">
        <v>2016</v>
      </c>
      <c r="F213" t="s">
        <v>78</v>
      </c>
      <c r="G213" t="s">
        <v>78</v>
      </c>
      <c r="H213" t="s">
        <v>78</v>
      </c>
      <c r="I213" t="s">
        <v>423</v>
      </c>
      <c r="J213" t="s">
        <v>424</v>
      </c>
      <c r="K213" s="48">
        <v>224</v>
      </c>
      <c r="L213" t="s">
        <v>834</v>
      </c>
      <c r="M213" t="s">
        <v>835</v>
      </c>
      <c r="N213" t="s">
        <v>810</v>
      </c>
      <c r="O213" t="s">
        <v>823</v>
      </c>
      <c r="P213">
        <v>42583</v>
      </c>
      <c r="Q213" t="s">
        <v>825</v>
      </c>
      <c r="R213" t="s">
        <v>828</v>
      </c>
      <c r="S213">
        <v>42580</v>
      </c>
      <c r="T213">
        <v>42583</v>
      </c>
      <c r="U213" t="s">
        <v>825</v>
      </c>
      <c r="V213" t="s">
        <v>92</v>
      </c>
      <c r="W213" t="s">
        <v>93</v>
      </c>
      <c r="X213" t="s">
        <v>135</v>
      </c>
      <c r="Y213" t="s">
        <v>829</v>
      </c>
      <c r="Z213" t="s">
        <v>81</v>
      </c>
      <c r="AA213" t="s">
        <v>82</v>
      </c>
      <c r="AB213" t="s">
        <v>38</v>
      </c>
      <c r="AC213" t="s">
        <v>83</v>
      </c>
      <c r="AD213" t="s">
        <v>84</v>
      </c>
      <c r="AE213" t="s">
        <v>136</v>
      </c>
      <c r="AF213" t="s">
        <v>136</v>
      </c>
      <c r="AG213" t="s">
        <v>137</v>
      </c>
      <c r="AH213" t="s">
        <v>87</v>
      </c>
      <c r="AI213" t="s">
        <v>88</v>
      </c>
      <c r="AJ213" t="s">
        <v>89</v>
      </c>
      <c r="AK213" t="s">
        <v>90</v>
      </c>
      <c r="AL213" t="s">
        <v>432</v>
      </c>
      <c r="AM213" t="s">
        <v>424</v>
      </c>
      <c r="AN213" t="s">
        <v>433</v>
      </c>
      <c r="AO213" s="17" t="s">
        <v>120</v>
      </c>
    </row>
    <row r="214" spans="1:41" x14ac:dyDescent="0.2">
      <c r="A214" s="46">
        <v>42460.047916659998</v>
      </c>
      <c r="B214" s="46">
        <v>42460</v>
      </c>
      <c r="C214" s="47">
        <v>2016</v>
      </c>
      <c r="D214" s="47">
        <v>6</v>
      </c>
      <c r="E214" s="47">
        <v>2016</v>
      </c>
      <c r="F214" t="s">
        <v>78</v>
      </c>
      <c r="G214" t="s">
        <v>78</v>
      </c>
      <c r="H214" t="s">
        <v>78</v>
      </c>
      <c r="I214" t="s">
        <v>423</v>
      </c>
      <c r="J214" t="s">
        <v>424</v>
      </c>
      <c r="K214" s="48">
        <v>-206.5</v>
      </c>
      <c r="M214" t="s">
        <v>836</v>
      </c>
      <c r="N214" t="s">
        <v>810</v>
      </c>
      <c r="O214" t="s">
        <v>811</v>
      </c>
      <c r="P214">
        <v>42460</v>
      </c>
      <c r="Q214" t="s">
        <v>812</v>
      </c>
      <c r="U214" t="s">
        <v>812</v>
      </c>
      <c r="V214" t="s">
        <v>92</v>
      </c>
      <c r="W214" t="s">
        <v>93</v>
      </c>
      <c r="X214" t="s">
        <v>80</v>
      </c>
      <c r="Y214" t="s">
        <v>813</v>
      </c>
      <c r="Z214" t="s">
        <v>81</v>
      </c>
      <c r="AA214" t="s">
        <v>82</v>
      </c>
      <c r="AB214" t="s">
        <v>38</v>
      </c>
      <c r="AC214" t="s">
        <v>83</v>
      </c>
      <c r="AD214" t="s">
        <v>84</v>
      </c>
      <c r="AE214" t="s">
        <v>136</v>
      </c>
      <c r="AF214" t="s">
        <v>136</v>
      </c>
      <c r="AG214" t="s">
        <v>137</v>
      </c>
      <c r="AH214" t="s">
        <v>87</v>
      </c>
      <c r="AI214" t="s">
        <v>88</v>
      </c>
      <c r="AJ214" t="s">
        <v>89</v>
      </c>
      <c r="AK214" t="s">
        <v>90</v>
      </c>
      <c r="AL214" t="s">
        <v>432</v>
      </c>
      <c r="AM214" t="s">
        <v>424</v>
      </c>
      <c r="AN214" t="s">
        <v>433</v>
      </c>
      <c r="AO214" s="17" t="s">
        <v>91</v>
      </c>
    </row>
    <row r="215" spans="1:41" x14ac:dyDescent="0.2">
      <c r="A215" s="46">
        <v>42507.059722220001</v>
      </c>
      <c r="B215" s="46">
        <v>42507</v>
      </c>
      <c r="C215" s="47">
        <v>2016</v>
      </c>
      <c r="D215" s="47">
        <v>8</v>
      </c>
      <c r="E215" s="47">
        <v>2016</v>
      </c>
      <c r="F215" t="s">
        <v>78</v>
      </c>
      <c r="G215" t="s">
        <v>78</v>
      </c>
      <c r="H215" t="s">
        <v>78</v>
      </c>
      <c r="I215" t="s">
        <v>423</v>
      </c>
      <c r="J215" t="s">
        <v>424</v>
      </c>
      <c r="K215" s="48">
        <v>-514.72</v>
      </c>
      <c r="M215" t="s">
        <v>837</v>
      </c>
      <c r="N215" t="s">
        <v>810</v>
      </c>
      <c r="O215" t="s">
        <v>815</v>
      </c>
      <c r="P215">
        <v>42507</v>
      </c>
      <c r="Q215" t="s">
        <v>816</v>
      </c>
      <c r="U215" t="s">
        <v>816</v>
      </c>
      <c r="V215" t="s">
        <v>92</v>
      </c>
      <c r="W215" t="s">
        <v>93</v>
      </c>
      <c r="X215" t="s">
        <v>80</v>
      </c>
      <c r="Y215" t="s">
        <v>817</v>
      </c>
      <c r="Z215" t="s">
        <v>81</v>
      </c>
      <c r="AA215" t="s">
        <v>82</v>
      </c>
      <c r="AB215" t="s">
        <v>38</v>
      </c>
      <c r="AC215" t="s">
        <v>83</v>
      </c>
      <c r="AD215" t="s">
        <v>84</v>
      </c>
      <c r="AE215" t="s">
        <v>136</v>
      </c>
      <c r="AF215" t="s">
        <v>136</v>
      </c>
      <c r="AG215" t="s">
        <v>137</v>
      </c>
      <c r="AH215" t="s">
        <v>87</v>
      </c>
      <c r="AI215" t="s">
        <v>88</v>
      </c>
      <c r="AJ215" t="s">
        <v>89</v>
      </c>
      <c r="AK215" t="s">
        <v>90</v>
      </c>
      <c r="AL215" t="s">
        <v>432</v>
      </c>
      <c r="AM215" t="s">
        <v>424</v>
      </c>
      <c r="AN215" t="s">
        <v>433</v>
      </c>
      <c r="AO215" s="17" t="s">
        <v>91</v>
      </c>
    </row>
    <row r="216" spans="1:41" x14ac:dyDescent="0.2">
      <c r="A216" s="46">
        <v>42572.019444439997</v>
      </c>
      <c r="B216" s="46">
        <v>42572</v>
      </c>
      <c r="C216" s="47">
        <v>2016</v>
      </c>
      <c r="D216" s="47">
        <v>10</v>
      </c>
      <c r="E216" s="47">
        <v>2016</v>
      </c>
      <c r="F216" t="s">
        <v>78</v>
      </c>
      <c r="G216" t="s">
        <v>78</v>
      </c>
      <c r="H216" t="s">
        <v>78</v>
      </c>
      <c r="I216" t="s">
        <v>423</v>
      </c>
      <c r="J216" t="s">
        <v>424</v>
      </c>
      <c r="K216" s="48">
        <v>-224</v>
      </c>
      <c r="M216" t="s">
        <v>838</v>
      </c>
      <c r="N216" t="s">
        <v>810</v>
      </c>
      <c r="O216" t="s">
        <v>819</v>
      </c>
      <c r="P216">
        <v>42572</v>
      </c>
      <c r="Q216" t="s">
        <v>820</v>
      </c>
      <c r="U216" t="s">
        <v>820</v>
      </c>
      <c r="V216" t="s">
        <v>92</v>
      </c>
      <c r="W216" t="s">
        <v>93</v>
      </c>
      <c r="X216" t="s">
        <v>80</v>
      </c>
      <c r="Y216" t="s">
        <v>821</v>
      </c>
      <c r="Z216" t="s">
        <v>81</v>
      </c>
      <c r="AA216" t="s">
        <v>82</v>
      </c>
      <c r="AB216" t="s">
        <v>38</v>
      </c>
      <c r="AC216" t="s">
        <v>83</v>
      </c>
      <c r="AD216" t="s">
        <v>84</v>
      </c>
      <c r="AE216" t="s">
        <v>136</v>
      </c>
      <c r="AF216" t="s">
        <v>136</v>
      </c>
      <c r="AG216" t="s">
        <v>137</v>
      </c>
      <c r="AH216" t="s">
        <v>87</v>
      </c>
      <c r="AI216" t="s">
        <v>88</v>
      </c>
      <c r="AJ216" t="s">
        <v>89</v>
      </c>
      <c r="AK216" t="s">
        <v>90</v>
      </c>
      <c r="AL216" t="s">
        <v>432</v>
      </c>
      <c r="AM216" t="s">
        <v>424</v>
      </c>
      <c r="AN216" t="s">
        <v>433</v>
      </c>
      <c r="AO216" s="17" t="s">
        <v>91</v>
      </c>
    </row>
    <row r="217" spans="1:41" x14ac:dyDescent="0.2">
      <c r="A217" s="46">
        <v>42580.949305549999</v>
      </c>
      <c r="B217" s="46">
        <v>42583</v>
      </c>
      <c r="C217" s="47">
        <v>2016</v>
      </c>
      <c r="D217" s="47">
        <v>11</v>
      </c>
      <c r="E217" s="47">
        <v>2016</v>
      </c>
      <c r="F217" t="s">
        <v>78</v>
      </c>
      <c r="G217" t="s">
        <v>78</v>
      </c>
      <c r="H217" t="s">
        <v>78</v>
      </c>
      <c r="I217" t="s">
        <v>423</v>
      </c>
      <c r="J217" t="s">
        <v>424</v>
      </c>
      <c r="K217" s="48">
        <v>-224</v>
      </c>
      <c r="M217" t="s">
        <v>839</v>
      </c>
      <c r="N217" t="s">
        <v>810</v>
      </c>
      <c r="O217" t="s">
        <v>823</v>
      </c>
      <c r="P217">
        <v>42583</v>
      </c>
      <c r="Q217" t="s">
        <v>824</v>
      </c>
      <c r="U217" t="s">
        <v>824</v>
      </c>
      <c r="V217" t="s">
        <v>92</v>
      </c>
      <c r="W217" t="s">
        <v>93</v>
      </c>
      <c r="X217" t="s">
        <v>80</v>
      </c>
      <c r="Y217" t="s">
        <v>825</v>
      </c>
      <c r="Z217" t="s">
        <v>81</v>
      </c>
      <c r="AA217" t="s">
        <v>82</v>
      </c>
      <c r="AB217" t="s">
        <v>38</v>
      </c>
      <c r="AC217" t="s">
        <v>83</v>
      </c>
      <c r="AD217" t="s">
        <v>84</v>
      </c>
      <c r="AE217" t="s">
        <v>136</v>
      </c>
      <c r="AF217" t="s">
        <v>136</v>
      </c>
      <c r="AG217" t="s">
        <v>137</v>
      </c>
      <c r="AH217" t="s">
        <v>87</v>
      </c>
      <c r="AI217" t="s">
        <v>88</v>
      </c>
      <c r="AJ217" t="s">
        <v>89</v>
      </c>
      <c r="AK217" t="s">
        <v>90</v>
      </c>
      <c r="AL217" t="s">
        <v>432</v>
      </c>
      <c r="AM217" t="s">
        <v>424</v>
      </c>
      <c r="AN217" t="s">
        <v>433</v>
      </c>
      <c r="AO217" s="17" t="s">
        <v>91</v>
      </c>
    </row>
    <row r="218" spans="1:41" x14ac:dyDescent="0.2">
      <c r="A218" s="46">
        <v>42444.042361109998</v>
      </c>
      <c r="B218" s="46">
        <v>42444</v>
      </c>
      <c r="C218" s="47">
        <v>2016</v>
      </c>
      <c r="D218" s="47">
        <v>6</v>
      </c>
      <c r="E218" s="47">
        <v>2016</v>
      </c>
      <c r="F218" t="s">
        <v>78</v>
      </c>
      <c r="G218" t="s">
        <v>78</v>
      </c>
      <c r="H218" t="s">
        <v>78</v>
      </c>
      <c r="I218" t="s">
        <v>423</v>
      </c>
      <c r="J218" t="s">
        <v>424</v>
      </c>
      <c r="K218" s="48">
        <v>17</v>
      </c>
      <c r="M218" t="s">
        <v>840</v>
      </c>
      <c r="N218" t="s">
        <v>232</v>
      </c>
      <c r="O218" t="s">
        <v>841</v>
      </c>
      <c r="P218">
        <v>42444</v>
      </c>
      <c r="Q218" t="s">
        <v>842</v>
      </c>
      <c r="U218" t="s">
        <v>842</v>
      </c>
      <c r="V218" t="s">
        <v>32</v>
      </c>
      <c r="W218" t="s">
        <v>79</v>
      </c>
      <c r="X218" t="s">
        <v>80</v>
      </c>
      <c r="Y218" t="s">
        <v>843</v>
      </c>
      <c r="Z218" t="s">
        <v>81</v>
      </c>
      <c r="AA218" t="s">
        <v>82</v>
      </c>
      <c r="AB218" t="s">
        <v>38</v>
      </c>
      <c r="AC218" t="s">
        <v>83</v>
      </c>
      <c r="AD218" t="s">
        <v>84</v>
      </c>
      <c r="AE218" t="s">
        <v>180</v>
      </c>
      <c r="AF218" t="s">
        <v>180</v>
      </c>
      <c r="AG218" t="s">
        <v>181</v>
      </c>
      <c r="AH218" t="s">
        <v>87</v>
      </c>
      <c r="AI218" t="s">
        <v>88</v>
      </c>
      <c r="AJ218" t="s">
        <v>89</v>
      </c>
      <c r="AK218" t="s">
        <v>90</v>
      </c>
      <c r="AL218" t="s">
        <v>432</v>
      </c>
      <c r="AM218" t="s">
        <v>424</v>
      </c>
      <c r="AN218" t="s">
        <v>433</v>
      </c>
      <c r="AO218" s="17" t="s">
        <v>120</v>
      </c>
    </row>
    <row r="219" spans="1:41" x14ac:dyDescent="0.2">
      <c r="A219" s="46">
        <v>42443.728472219998</v>
      </c>
      <c r="B219" s="46">
        <v>42439</v>
      </c>
      <c r="C219" s="47">
        <v>2016</v>
      </c>
      <c r="D219" s="47">
        <v>6</v>
      </c>
      <c r="E219" s="47">
        <v>2016</v>
      </c>
      <c r="F219" t="s">
        <v>78</v>
      </c>
      <c r="G219" t="s">
        <v>78</v>
      </c>
      <c r="H219" t="s">
        <v>78</v>
      </c>
      <c r="I219" t="s">
        <v>423</v>
      </c>
      <c r="J219" t="s">
        <v>424</v>
      </c>
      <c r="K219" s="48">
        <v>17</v>
      </c>
      <c r="L219" t="s">
        <v>844</v>
      </c>
      <c r="M219" t="s">
        <v>845</v>
      </c>
      <c r="N219" t="s">
        <v>232</v>
      </c>
      <c r="O219" t="s">
        <v>841</v>
      </c>
      <c r="P219">
        <v>42444</v>
      </c>
      <c r="Q219" t="s">
        <v>843</v>
      </c>
      <c r="R219" t="s">
        <v>783</v>
      </c>
      <c r="S219">
        <v>42439</v>
      </c>
      <c r="T219">
        <v>42444</v>
      </c>
      <c r="U219" t="s">
        <v>843</v>
      </c>
      <c r="V219" t="s">
        <v>92</v>
      </c>
      <c r="W219" t="s">
        <v>93</v>
      </c>
      <c r="X219" t="s">
        <v>135</v>
      </c>
      <c r="Y219" t="s">
        <v>784</v>
      </c>
      <c r="Z219" t="s">
        <v>81</v>
      </c>
      <c r="AA219" t="s">
        <v>82</v>
      </c>
      <c r="AB219" t="s">
        <v>38</v>
      </c>
      <c r="AC219" t="s">
        <v>83</v>
      </c>
      <c r="AD219" t="s">
        <v>84</v>
      </c>
      <c r="AE219" t="s">
        <v>180</v>
      </c>
      <c r="AF219" t="s">
        <v>180</v>
      </c>
      <c r="AG219" t="s">
        <v>181</v>
      </c>
      <c r="AH219" t="s">
        <v>87</v>
      </c>
      <c r="AI219" t="s">
        <v>88</v>
      </c>
      <c r="AJ219" t="s">
        <v>89</v>
      </c>
      <c r="AK219" t="s">
        <v>90</v>
      </c>
      <c r="AL219" t="s">
        <v>432</v>
      </c>
      <c r="AM219" t="s">
        <v>424</v>
      </c>
      <c r="AN219" t="s">
        <v>433</v>
      </c>
      <c r="AO219" s="17" t="s">
        <v>120</v>
      </c>
    </row>
    <row r="220" spans="1:41" x14ac:dyDescent="0.2">
      <c r="A220" s="46">
        <v>42444.042361109998</v>
      </c>
      <c r="B220" s="46">
        <v>42444</v>
      </c>
      <c r="C220" s="47">
        <v>2016</v>
      </c>
      <c r="D220" s="47">
        <v>6</v>
      </c>
      <c r="E220" s="47">
        <v>2016</v>
      </c>
      <c r="F220" t="s">
        <v>78</v>
      </c>
      <c r="G220" t="s">
        <v>78</v>
      </c>
      <c r="H220" t="s">
        <v>78</v>
      </c>
      <c r="I220" t="s">
        <v>423</v>
      </c>
      <c r="J220" t="s">
        <v>424</v>
      </c>
      <c r="K220" s="48">
        <v>-17</v>
      </c>
      <c r="M220" t="s">
        <v>846</v>
      </c>
      <c r="N220" t="s">
        <v>232</v>
      </c>
      <c r="O220" t="s">
        <v>841</v>
      </c>
      <c r="P220">
        <v>42444</v>
      </c>
      <c r="Q220" t="s">
        <v>842</v>
      </c>
      <c r="U220" t="s">
        <v>842</v>
      </c>
      <c r="V220" t="s">
        <v>92</v>
      </c>
      <c r="W220" t="s">
        <v>93</v>
      </c>
      <c r="X220" t="s">
        <v>80</v>
      </c>
      <c r="Y220" t="s">
        <v>843</v>
      </c>
      <c r="Z220" t="s">
        <v>81</v>
      </c>
      <c r="AA220" t="s">
        <v>82</v>
      </c>
      <c r="AB220" t="s">
        <v>38</v>
      </c>
      <c r="AC220" t="s">
        <v>83</v>
      </c>
      <c r="AD220" t="s">
        <v>84</v>
      </c>
      <c r="AE220" t="s">
        <v>180</v>
      </c>
      <c r="AF220" t="s">
        <v>180</v>
      </c>
      <c r="AG220" t="s">
        <v>181</v>
      </c>
      <c r="AH220" t="s">
        <v>87</v>
      </c>
      <c r="AI220" t="s">
        <v>88</v>
      </c>
      <c r="AJ220" t="s">
        <v>89</v>
      </c>
      <c r="AK220" t="s">
        <v>90</v>
      </c>
      <c r="AL220" t="s">
        <v>432</v>
      </c>
      <c r="AM220" t="s">
        <v>424</v>
      </c>
      <c r="AN220" t="s">
        <v>433</v>
      </c>
      <c r="AO220" s="17" t="s">
        <v>120</v>
      </c>
    </row>
    <row r="221" spans="1:41" x14ac:dyDescent="0.2">
      <c r="A221" s="46">
        <v>42572.019444439997</v>
      </c>
      <c r="B221" s="46">
        <v>42572</v>
      </c>
      <c r="C221" s="47">
        <v>2016</v>
      </c>
      <c r="D221" s="47">
        <v>10</v>
      </c>
      <c r="E221" s="47">
        <v>2016</v>
      </c>
      <c r="F221" t="s">
        <v>78</v>
      </c>
      <c r="G221" t="s">
        <v>78</v>
      </c>
      <c r="H221" t="s">
        <v>78</v>
      </c>
      <c r="I221" t="s">
        <v>423</v>
      </c>
      <c r="J221" t="s">
        <v>424</v>
      </c>
      <c r="K221" s="48">
        <v>224</v>
      </c>
      <c r="M221" t="s">
        <v>847</v>
      </c>
      <c r="N221" t="s">
        <v>232</v>
      </c>
      <c r="O221" t="s">
        <v>848</v>
      </c>
      <c r="P221">
        <v>42572</v>
      </c>
      <c r="Q221" t="s">
        <v>849</v>
      </c>
      <c r="U221" t="s">
        <v>849</v>
      </c>
      <c r="V221" t="s">
        <v>32</v>
      </c>
      <c r="W221" t="s">
        <v>79</v>
      </c>
      <c r="X221" t="s">
        <v>80</v>
      </c>
      <c r="Y221" t="s">
        <v>850</v>
      </c>
      <c r="Z221" t="s">
        <v>81</v>
      </c>
      <c r="AA221" t="s">
        <v>82</v>
      </c>
      <c r="AB221" t="s">
        <v>38</v>
      </c>
      <c r="AC221" t="s">
        <v>83</v>
      </c>
      <c r="AD221" t="s">
        <v>84</v>
      </c>
      <c r="AE221" t="s">
        <v>136</v>
      </c>
      <c r="AF221" t="s">
        <v>136</v>
      </c>
      <c r="AG221" t="s">
        <v>137</v>
      </c>
      <c r="AH221" t="s">
        <v>87</v>
      </c>
      <c r="AI221" t="s">
        <v>88</v>
      </c>
      <c r="AJ221" t="s">
        <v>89</v>
      </c>
      <c r="AK221" t="s">
        <v>90</v>
      </c>
      <c r="AL221" t="s">
        <v>432</v>
      </c>
      <c r="AM221" t="s">
        <v>424</v>
      </c>
      <c r="AN221" t="s">
        <v>433</v>
      </c>
      <c r="AO221" s="17" t="s">
        <v>120</v>
      </c>
    </row>
    <row r="222" spans="1:41" x14ac:dyDescent="0.2">
      <c r="A222" s="46">
        <v>42571.715972220001</v>
      </c>
      <c r="B222" s="46">
        <v>42571</v>
      </c>
      <c r="C222" s="47">
        <v>2016</v>
      </c>
      <c r="D222" s="47">
        <v>10</v>
      </c>
      <c r="E222" s="47">
        <v>2016</v>
      </c>
      <c r="F222" t="s">
        <v>78</v>
      </c>
      <c r="G222" t="s">
        <v>78</v>
      </c>
      <c r="H222" t="s">
        <v>78</v>
      </c>
      <c r="I222" t="s">
        <v>423</v>
      </c>
      <c r="J222" t="s">
        <v>424</v>
      </c>
      <c r="K222" s="52">
        <v>224</v>
      </c>
      <c r="L222" t="s">
        <v>832</v>
      </c>
      <c r="M222" t="s">
        <v>851</v>
      </c>
      <c r="N222" t="s">
        <v>232</v>
      </c>
      <c r="O222" t="s">
        <v>848</v>
      </c>
      <c r="P222" s="46">
        <v>42572</v>
      </c>
      <c r="Q222" t="s">
        <v>850</v>
      </c>
      <c r="R222" t="s">
        <v>828</v>
      </c>
      <c r="S222" s="46">
        <v>42571</v>
      </c>
      <c r="T222" s="46">
        <v>42572</v>
      </c>
      <c r="U222" t="s">
        <v>850</v>
      </c>
      <c r="V222" t="s">
        <v>92</v>
      </c>
      <c r="W222" t="s">
        <v>93</v>
      </c>
      <c r="X222" t="s">
        <v>135</v>
      </c>
      <c r="Y222" t="s">
        <v>829</v>
      </c>
      <c r="Z222" t="s">
        <v>81</v>
      </c>
      <c r="AA222" t="s">
        <v>82</v>
      </c>
      <c r="AB222" t="s">
        <v>38</v>
      </c>
      <c r="AC222" t="s">
        <v>83</v>
      </c>
      <c r="AD222" t="s">
        <v>84</v>
      </c>
      <c r="AE222" t="s">
        <v>136</v>
      </c>
      <c r="AF222" t="s">
        <v>136</v>
      </c>
      <c r="AG222" t="s">
        <v>137</v>
      </c>
      <c r="AH222" t="s">
        <v>87</v>
      </c>
      <c r="AI222" t="s">
        <v>88</v>
      </c>
      <c r="AJ222" t="s">
        <v>89</v>
      </c>
      <c r="AK222" t="s">
        <v>90</v>
      </c>
      <c r="AL222" t="s">
        <v>432</v>
      </c>
      <c r="AM222" t="s">
        <v>424</v>
      </c>
      <c r="AN222" t="s">
        <v>433</v>
      </c>
      <c r="AO222" s="17" t="s">
        <v>120</v>
      </c>
    </row>
    <row r="223" spans="1:41" x14ac:dyDescent="0.2">
      <c r="A223" s="46">
        <v>42689.665972219998</v>
      </c>
      <c r="B223" s="46">
        <v>42643</v>
      </c>
      <c r="C223" s="47">
        <v>2016</v>
      </c>
      <c r="D223" s="47">
        <v>12</v>
      </c>
      <c r="E223" s="47">
        <v>2016</v>
      </c>
      <c r="F223" t="s">
        <v>78</v>
      </c>
      <c r="G223" t="s">
        <v>78</v>
      </c>
      <c r="H223" t="s">
        <v>78</v>
      </c>
      <c r="I223" t="s">
        <v>423</v>
      </c>
      <c r="J223" t="s">
        <v>424</v>
      </c>
      <c r="K223" s="48">
        <v>83.22</v>
      </c>
      <c r="M223" t="s">
        <v>852</v>
      </c>
      <c r="N223" t="s">
        <v>232</v>
      </c>
      <c r="O223" t="s">
        <v>108</v>
      </c>
      <c r="P223" s="46"/>
      <c r="Q223" t="s">
        <v>853</v>
      </c>
      <c r="R223" t="s">
        <v>854</v>
      </c>
      <c r="U223" t="s">
        <v>853</v>
      </c>
      <c r="V223" t="s">
        <v>92</v>
      </c>
      <c r="W223" t="s">
        <v>93</v>
      </c>
      <c r="X223" t="s">
        <v>246</v>
      </c>
      <c r="Z223" t="s">
        <v>81</v>
      </c>
      <c r="AA223" t="s">
        <v>82</v>
      </c>
      <c r="AB223" t="s">
        <v>38</v>
      </c>
      <c r="AC223" t="s">
        <v>83</v>
      </c>
      <c r="AD223" t="s">
        <v>84</v>
      </c>
      <c r="AE223" t="s">
        <v>136</v>
      </c>
      <c r="AF223" t="s">
        <v>136</v>
      </c>
      <c r="AG223" t="s">
        <v>137</v>
      </c>
      <c r="AH223" t="s">
        <v>87</v>
      </c>
      <c r="AI223" t="s">
        <v>88</v>
      </c>
      <c r="AJ223" t="s">
        <v>89</v>
      </c>
      <c r="AK223" t="s">
        <v>90</v>
      </c>
      <c r="AL223" t="s">
        <v>432</v>
      </c>
      <c r="AM223" t="s">
        <v>424</v>
      </c>
      <c r="AN223" t="s">
        <v>433</v>
      </c>
      <c r="AO223" s="17" t="s">
        <v>120</v>
      </c>
    </row>
    <row r="224" spans="1:41" x14ac:dyDescent="0.2">
      <c r="A224" s="46">
        <v>42572.019444439997</v>
      </c>
      <c r="B224" s="46">
        <v>42572</v>
      </c>
      <c r="C224" s="47">
        <v>2016</v>
      </c>
      <c r="D224" s="47">
        <v>10</v>
      </c>
      <c r="E224" s="47">
        <v>2016</v>
      </c>
      <c r="F224" t="s">
        <v>78</v>
      </c>
      <c r="G224" t="s">
        <v>78</v>
      </c>
      <c r="H224" t="s">
        <v>78</v>
      </c>
      <c r="I224" t="s">
        <v>423</v>
      </c>
      <c r="J224" t="s">
        <v>424</v>
      </c>
      <c r="K224" s="52">
        <v>-224</v>
      </c>
      <c r="M224" t="s">
        <v>855</v>
      </c>
      <c r="N224" t="s">
        <v>232</v>
      </c>
      <c r="O224" t="s">
        <v>848</v>
      </c>
      <c r="P224" s="46">
        <v>42572</v>
      </c>
      <c r="Q224" t="s">
        <v>849</v>
      </c>
      <c r="U224" t="s">
        <v>849</v>
      </c>
      <c r="V224" t="s">
        <v>92</v>
      </c>
      <c r="W224" t="s">
        <v>93</v>
      </c>
      <c r="X224" t="s">
        <v>80</v>
      </c>
      <c r="Y224" t="s">
        <v>850</v>
      </c>
      <c r="Z224" t="s">
        <v>81</v>
      </c>
      <c r="AA224" t="s">
        <v>82</v>
      </c>
      <c r="AB224" t="s">
        <v>38</v>
      </c>
      <c r="AC224" t="s">
        <v>83</v>
      </c>
      <c r="AD224" t="s">
        <v>84</v>
      </c>
      <c r="AE224" t="s">
        <v>136</v>
      </c>
      <c r="AF224" t="s">
        <v>136</v>
      </c>
      <c r="AG224" t="s">
        <v>137</v>
      </c>
      <c r="AH224" t="s">
        <v>87</v>
      </c>
      <c r="AI224" t="s">
        <v>88</v>
      </c>
      <c r="AJ224" t="s">
        <v>89</v>
      </c>
      <c r="AK224" t="s">
        <v>90</v>
      </c>
      <c r="AL224" t="s">
        <v>432</v>
      </c>
      <c r="AM224" t="s">
        <v>424</v>
      </c>
      <c r="AN224" t="s">
        <v>433</v>
      </c>
      <c r="AO224" s="17" t="s">
        <v>120</v>
      </c>
    </row>
    <row r="225" spans="1:41" x14ac:dyDescent="0.2">
      <c r="A225" s="46">
        <v>42336.000694440001</v>
      </c>
      <c r="B225" s="46">
        <v>42338</v>
      </c>
      <c r="C225" s="47">
        <v>2016</v>
      </c>
      <c r="D225" s="47">
        <v>2</v>
      </c>
      <c r="E225" s="47">
        <v>2016</v>
      </c>
      <c r="F225" t="s">
        <v>78</v>
      </c>
      <c r="G225" t="s">
        <v>78</v>
      </c>
      <c r="H225" t="s">
        <v>78</v>
      </c>
      <c r="I225" t="s">
        <v>423</v>
      </c>
      <c r="J225" t="s">
        <v>424</v>
      </c>
      <c r="K225" s="48">
        <v>333.33</v>
      </c>
      <c r="M225" t="s">
        <v>321</v>
      </c>
      <c r="N225" t="s">
        <v>232</v>
      </c>
      <c r="O225" t="s">
        <v>302</v>
      </c>
      <c r="P225">
        <v>42338</v>
      </c>
      <c r="Q225" t="s">
        <v>322</v>
      </c>
      <c r="U225" t="s">
        <v>322</v>
      </c>
      <c r="V225" t="s">
        <v>32</v>
      </c>
      <c r="W225" t="s">
        <v>79</v>
      </c>
      <c r="X225" t="s">
        <v>80</v>
      </c>
      <c r="Y225" t="s">
        <v>303</v>
      </c>
      <c r="Z225" t="s">
        <v>81</v>
      </c>
      <c r="AA225" t="s">
        <v>82</v>
      </c>
      <c r="AB225" t="s">
        <v>38</v>
      </c>
      <c r="AC225" t="s">
        <v>83</v>
      </c>
      <c r="AD225" t="s">
        <v>84</v>
      </c>
      <c r="AE225" t="s">
        <v>234</v>
      </c>
      <c r="AF225" t="s">
        <v>234</v>
      </c>
      <c r="AG225" t="s">
        <v>235</v>
      </c>
      <c r="AH225" t="s">
        <v>87</v>
      </c>
      <c r="AI225" t="s">
        <v>88</v>
      </c>
      <c r="AJ225" t="s">
        <v>89</v>
      </c>
      <c r="AK225" t="s">
        <v>90</v>
      </c>
      <c r="AL225" t="s">
        <v>432</v>
      </c>
      <c r="AM225" t="s">
        <v>424</v>
      </c>
      <c r="AN225" t="s">
        <v>433</v>
      </c>
      <c r="AO225" s="17" t="s">
        <v>120</v>
      </c>
    </row>
    <row r="226" spans="1:41" x14ac:dyDescent="0.2">
      <c r="A226" s="46">
        <v>42378.022916659997</v>
      </c>
      <c r="B226" s="46">
        <v>42380</v>
      </c>
      <c r="C226" s="47">
        <v>2016</v>
      </c>
      <c r="D226" s="47">
        <v>4</v>
      </c>
      <c r="E226" s="47">
        <v>2016</v>
      </c>
      <c r="F226" t="s">
        <v>78</v>
      </c>
      <c r="G226" t="s">
        <v>78</v>
      </c>
      <c r="H226" t="s">
        <v>78</v>
      </c>
      <c r="I226" t="s">
        <v>423</v>
      </c>
      <c r="J226" t="s">
        <v>424</v>
      </c>
      <c r="K226" s="48">
        <v>333.33</v>
      </c>
      <c r="M226" t="s">
        <v>856</v>
      </c>
      <c r="N226" t="s">
        <v>232</v>
      </c>
      <c r="O226" t="s">
        <v>857</v>
      </c>
      <c r="P226">
        <v>42380</v>
      </c>
      <c r="Q226" t="s">
        <v>858</v>
      </c>
      <c r="U226" t="s">
        <v>858</v>
      </c>
      <c r="V226" t="s">
        <v>32</v>
      </c>
      <c r="W226" t="s">
        <v>79</v>
      </c>
      <c r="X226" t="s">
        <v>80</v>
      </c>
      <c r="Y226" t="s">
        <v>859</v>
      </c>
      <c r="Z226" t="s">
        <v>81</v>
      </c>
      <c r="AA226" t="s">
        <v>82</v>
      </c>
      <c r="AB226" t="s">
        <v>38</v>
      </c>
      <c r="AC226" t="s">
        <v>83</v>
      </c>
      <c r="AD226" t="s">
        <v>84</v>
      </c>
      <c r="AE226" t="s">
        <v>234</v>
      </c>
      <c r="AF226" t="s">
        <v>234</v>
      </c>
      <c r="AG226" t="s">
        <v>235</v>
      </c>
      <c r="AH226" t="s">
        <v>87</v>
      </c>
      <c r="AI226" t="s">
        <v>88</v>
      </c>
      <c r="AJ226" t="s">
        <v>89</v>
      </c>
      <c r="AK226" t="s">
        <v>90</v>
      </c>
      <c r="AL226" t="s">
        <v>432</v>
      </c>
      <c r="AM226" t="s">
        <v>424</v>
      </c>
      <c r="AN226" t="s">
        <v>433</v>
      </c>
      <c r="AO226" s="17" t="s">
        <v>120</v>
      </c>
    </row>
    <row r="227" spans="1:41" x14ac:dyDescent="0.2">
      <c r="A227" s="46">
        <v>42425.0625</v>
      </c>
      <c r="B227" s="46">
        <v>42425</v>
      </c>
      <c r="C227" s="47">
        <v>2016</v>
      </c>
      <c r="D227" s="47">
        <v>5</v>
      </c>
      <c r="E227" s="47">
        <v>2016</v>
      </c>
      <c r="F227" t="s">
        <v>78</v>
      </c>
      <c r="G227" t="s">
        <v>78</v>
      </c>
      <c r="H227" t="s">
        <v>78</v>
      </c>
      <c r="I227" t="s">
        <v>423</v>
      </c>
      <c r="J227" t="s">
        <v>424</v>
      </c>
      <c r="K227" s="48">
        <v>1334</v>
      </c>
      <c r="M227" t="s">
        <v>860</v>
      </c>
      <c r="N227" t="s">
        <v>232</v>
      </c>
      <c r="O227" t="s">
        <v>861</v>
      </c>
      <c r="P227">
        <v>42425</v>
      </c>
      <c r="Q227" t="s">
        <v>862</v>
      </c>
      <c r="U227" t="s">
        <v>862</v>
      </c>
      <c r="V227" t="s">
        <v>32</v>
      </c>
      <c r="W227" t="s">
        <v>79</v>
      </c>
      <c r="X227" t="s">
        <v>80</v>
      </c>
      <c r="Y227" t="s">
        <v>863</v>
      </c>
      <c r="Z227" t="s">
        <v>81</v>
      </c>
      <c r="AA227" t="s">
        <v>82</v>
      </c>
      <c r="AB227" t="s">
        <v>38</v>
      </c>
      <c r="AC227" t="s">
        <v>83</v>
      </c>
      <c r="AD227" t="s">
        <v>84</v>
      </c>
      <c r="AE227" t="s">
        <v>234</v>
      </c>
      <c r="AF227" t="s">
        <v>234</v>
      </c>
      <c r="AG227" t="s">
        <v>235</v>
      </c>
      <c r="AH227" t="s">
        <v>87</v>
      </c>
      <c r="AI227" t="s">
        <v>88</v>
      </c>
      <c r="AJ227" t="s">
        <v>89</v>
      </c>
      <c r="AK227" t="s">
        <v>90</v>
      </c>
      <c r="AL227" t="s">
        <v>432</v>
      </c>
      <c r="AM227" t="s">
        <v>424</v>
      </c>
      <c r="AN227" t="s">
        <v>433</v>
      </c>
      <c r="AO227" s="17" t="s">
        <v>120</v>
      </c>
    </row>
    <row r="228" spans="1:41" x14ac:dyDescent="0.2">
      <c r="A228" s="46">
        <v>42461.989583330003</v>
      </c>
      <c r="B228" s="46">
        <v>42464</v>
      </c>
      <c r="C228" s="47">
        <v>2016</v>
      </c>
      <c r="D228" s="47">
        <v>7</v>
      </c>
      <c r="E228" s="47">
        <v>2016</v>
      </c>
      <c r="F228" t="s">
        <v>78</v>
      </c>
      <c r="G228" t="s">
        <v>78</v>
      </c>
      <c r="H228" t="s">
        <v>78</v>
      </c>
      <c r="I228" t="s">
        <v>423</v>
      </c>
      <c r="J228" t="s">
        <v>424</v>
      </c>
      <c r="K228" s="48">
        <v>667</v>
      </c>
      <c r="M228" t="s">
        <v>864</v>
      </c>
      <c r="N228" t="s">
        <v>232</v>
      </c>
      <c r="O228" t="s">
        <v>865</v>
      </c>
      <c r="P228">
        <v>42464</v>
      </c>
      <c r="Q228" t="s">
        <v>866</v>
      </c>
      <c r="U228" t="s">
        <v>866</v>
      </c>
      <c r="V228" t="s">
        <v>32</v>
      </c>
      <c r="W228" t="s">
        <v>79</v>
      </c>
      <c r="X228" t="s">
        <v>80</v>
      </c>
      <c r="Y228" t="s">
        <v>867</v>
      </c>
      <c r="Z228" t="s">
        <v>81</v>
      </c>
      <c r="AA228" t="s">
        <v>82</v>
      </c>
      <c r="AB228" t="s">
        <v>38</v>
      </c>
      <c r="AC228" t="s">
        <v>83</v>
      </c>
      <c r="AD228" t="s">
        <v>84</v>
      </c>
      <c r="AE228" t="s">
        <v>234</v>
      </c>
      <c r="AF228" t="s">
        <v>234</v>
      </c>
      <c r="AG228" t="s">
        <v>235</v>
      </c>
      <c r="AH228" t="s">
        <v>87</v>
      </c>
      <c r="AI228" t="s">
        <v>88</v>
      </c>
      <c r="AJ228" t="s">
        <v>89</v>
      </c>
      <c r="AK228" t="s">
        <v>90</v>
      </c>
      <c r="AL228" t="s">
        <v>432</v>
      </c>
      <c r="AM228" t="s">
        <v>424</v>
      </c>
      <c r="AN228" t="s">
        <v>433</v>
      </c>
      <c r="AO228" s="17" t="s">
        <v>120</v>
      </c>
    </row>
    <row r="229" spans="1:41" x14ac:dyDescent="0.2">
      <c r="A229" s="46">
        <v>42331.520138879998</v>
      </c>
      <c r="B229" s="46">
        <v>42331</v>
      </c>
      <c r="C229" s="47">
        <v>2016</v>
      </c>
      <c r="D229" s="47">
        <v>2</v>
      </c>
      <c r="E229" s="47">
        <v>2016</v>
      </c>
      <c r="F229" t="s">
        <v>78</v>
      </c>
      <c r="G229" t="s">
        <v>78</v>
      </c>
      <c r="H229" t="s">
        <v>78</v>
      </c>
      <c r="I229" t="s">
        <v>423</v>
      </c>
      <c r="J229" t="s">
        <v>424</v>
      </c>
      <c r="K229" s="48">
        <v>333.33</v>
      </c>
      <c r="L229" t="s">
        <v>296</v>
      </c>
      <c r="M229" t="s">
        <v>301</v>
      </c>
      <c r="N229" t="s">
        <v>232</v>
      </c>
      <c r="O229" t="s">
        <v>302</v>
      </c>
      <c r="P229">
        <v>42338</v>
      </c>
      <c r="Q229" t="s">
        <v>303</v>
      </c>
      <c r="R229" t="s">
        <v>220</v>
      </c>
      <c r="S229">
        <v>42331</v>
      </c>
      <c r="T229">
        <v>42338</v>
      </c>
      <c r="U229" t="s">
        <v>303</v>
      </c>
      <c r="V229" t="s">
        <v>92</v>
      </c>
      <c r="W229" t="s">
        <v>93</v>
      </c>
      <c r="X229" t="s">
        <v>133</v>
      </c>
      <c r="Y229" t="s">
        <v>220</v>
      </c>
      <c r="Z229" t="s">
        <v>81</v>
      </c>
      <c r="AA229" t="s">
        <v>82</v>
      </c>
      <c r="AB229" t="s">
        <v>38</v>
      </c>
      <c r="AC229" t="s">
        <v>83</v>
      </c>
      <c r="AD229" t="s">
        <v>84</v>
      </c>
      <c r="AE229" t="s">
        <v>234</v>
      </c>
      <c r="AF229" t="s">
        <v>234</v>
      </c>
      <c r="AG229" t="s">
        <v>235</v>
      </c>
      <c r="AH229" t="s">
        <v>87</v>
      </c>
      <c r="AI229" t="s">
        <v>88</v>
      </c>
      <c r="AJ229" t="s">
        <v>89</v>
      </c>
      <c r="AK229" t="s">
        <v>90</v>
      </c>
      <c r="AL229" t="s">
        <v>432</v>
      </c>
      <c r="AM229" t="s">
        <v>424</v>
      </c>
      <c r="AN229" t="s">
        <v>433</v>
      </c>
      <c r="AO229" s="17" t="s">
        <v>120</v>
      </c>
    </row>
    <row r="230" spans="1:41" x14ac:dyDescent="0.2">
      <c r="A230" s="46">
        <v>42373.711111110002</v>
      </c>
      <c r="B230" s="46">
        <v>42373</v>
      </c>
      <c r="C230" s="47">
        <v>2016</v>
      </c>
      <c r="D230" s="47">
        <v>4</v>
      </c>
      <c r="E230" s="47">
        <v>2016</v>
      </c>
      <c r="F230" t="s">
        <v>78</v>
      </c>
      <c r="G230" t="s">
        <v>78</v>
      </c>
      <c r="H230" t="s">
        <v>78</v>
      </c>
      <c r="I230" t="s">
        <v>423</v>
      </c>
      <c r="J230" t="s">
        <v>424</v>
      </c>
      <c r="K230" s="48">
        <v>333.33</v>
      </c>
      <c r="L230" t="s">
        <v>802</v>
      </c>
      <c r="M230" t="s">
        <v>868</v>
      </c>
      <c r="N230" t="s">
        <v>232</v>
      </c>
      <c r="O230" t="s">
        <v>857</v>
      </c>
      <c r="P230">
        <v>42380</v>
      </c>
      <c r="Q230" t="s">
        <v>859</v>
      </c>
      <c r="R230" t="s">
        <v>220</v>
      </c>
      <c r="S230">
        <v>42373</v>
      </c>
      <c r="T230">
        <v>42380</v>
      </c>
      <c r="U230" t="s">
        <v>859</v>
      </c>
      <c r="V230" t="s">
        <v>92</v>
      </c>
      <c r="W230" t="s">
        <v>93</v>
      </c>
      <c r="X230" t="s">
        <v>133</v>
      </c>
      <c r="Z230" t="s">
        <v>81</v>
      </c>
      <c r="AA230" t="s">
        <v>82</v>
      </c>
      <c r="AB230" t="s">
        <v>38</v>
      </c>
      <c r="AC230" t="s">
        <v>83</v>
      </c>
      <c r="AD230" t="s">
        <v>84</v>
      </c>
      <c r="AE230" t="s">
        <v>234</v>
      </c>
      <c r="AF230" t="s">
        <v>234</v>
      </c>
      <c r="AG230" t="s">
        <v>235</v>
      </c>
      <c r="AH230" t="s">
        <v>87</v>
      </c>
      <c r="AI230" t="s">
        <v>88</v>
      </c>
      <c r="AJ230" t="s">
        <v>89</v>
      </c>
      <c r="AK230" t="s">
        <v>90</v>
      </c>
      <c r="AL230" t="s">
        <v>432</v>
      </c>
      <c r="AM230" t="s">
        <v>424</v>
      </c>
      <c r="AN230" t="s">
        <v>433</v>
      </c>
      <c r="AO230" s="17" t="s">
        <v>120</v>
      </c>
    </row>
    <row r="231" spans="1:41" x14ac:dyDescent="0.2">
      <c r="A231" s="46">
        <v>42418.670833329998</v>
      </c>
      <c r="B231" s="46">
        <v>42418</v>
      </c>
      <c r="C231" s="47">
        <v>2016</v>
      </c>
      <c r="D231" s="47">
        <v>5</v>
      </c>
      <c r="E231" s="47">
        <v>2016</v>
      </c>
      <c r="F231" t="s">
        <v>78</v>
      </c>
      <c r="G231" t="s">
        <v>78</v>
      </c>
      <c r="H231" t="s">
        <v>78</v>
      </c>
      <c r="I231" t="s">
        <v>423</v>
      </c>
      <c r="J231" t="s">
        <v>424</v>
      </c>
      <c r="K231" s="48">
        <v>1334</v>
      </c>
      <c r="L231" t="s">
        <v>869</v>
      </c>
      <c r="M231" t="s">
        <v>870</v>
      </c>
      <c r="N231" t="s">
        <v>232</v>
      </c>
      <c r="O231" t="s">
        <v>861</v>
      </c>
      <c r="P231">
        <v>42425</v>
      </c>
      <c r="Q231" t="s">
        <v>863</v>
      </c>
      <c r="R231" t="s">
        <v>220</v>
      </c>
      <c r="S231">
        <v>42418</v>
      </c>
      <c r="T231">
        <v>42425</v>
      </c>
      <c r="U231" t="s">
        <v>863</v>
      </c>
      <c r="V231" t="s">
        <v>92</v>
      </c>
      <c r="W231" t="s">
        <v>93</v>
      </c>
      <c r="X231" t="s">
        <v>133</v>
      </c>
      <c r="Y231" t="s">
        <v>220</v>
      </c>
      <c r="Z231" t="s">
        <v>81</v>
      </c>
      <c r="AA231" t="s">
        <v>82</v>
      </c>
      <c r="AB231" t="s">
        <v>38</v>
      </c>
      <c r="AC231" t="s">
        <v>83</v>
      </c>
      <c r="AD231" t="s">
        <v>84</v>
      </c>
      <c r="AE231" t="s">
        <v>234</v>
      </c>
      <c r="AF231" t="s">
        <v>234</v>
      </c>
      <c r="AG231" t="s">
        <v>235</v>
      </c>
      <c r="AH231" t="s">
        <v>87</v>
      </c>
      <c r="AI231" t="s">
        <v>88</v>
      </c>
      <c r="AJ231" t="s">
        <v>89</v>
      </c>
      <c r="AK231" t="s">
        <v>90</v>
      </c>
      <c r="AL231" t="s">
        <v>432</v>
      </c>
      <c r="AM231" t="s">
        <v>424</v>
      </c>
      <c r="AN231" t="s">
        <v>433</v>
      </c>
      <c r="AO231" s="17" t="s">
        <v>120</v>
      </c>
    </row>
    <row r="232" spans="1:41" x14ac:dyDescent="0.2">
      <c r="A232" s="46">
        <v>42459.751388880002</v>
      </c>
      <c r="B232" s="46">
        <v>42457</v>
      </c>
      <c r="C232" s="47">
        <v>2016</v>
      </c>
      <c r="D232" s="47">
        <v>6</v>
      </c>
      <c r="E232" s="47">
        <v>2016</v>
      </c>
      <c r="F232" t="s">
        <v>78</v>
      </c>
      <c r="G232" t="s">
        <v>78</v>
      </c>
      <c r="H232" t="s">
        <v>78</v>
      </c>
      <c r="I232" t="s">
        <v>423</v>
      </c>
      <c r="J232" t="s">
        <v>424</v>
      </c>
      <c r="K232" s="48">
        <v>667</v>
      </c>
      <c r="L232" t="s">
        <v>806</v>
      </c>
      <c r="M232" t="s">
        <v>871</v>
      </c>
      <c r="N232" t="s">
        <v>232</v>
      </c>
      <c r="O232" t="s">
        <v>865</v>
      </c>
      <c r="P232">
        <v>42464</v>
      </c>
      <c r="Q232" t="s">
        <v>867</v>
      </c>
      <c r="R232" t="s">
        <v>220</v>
      </c>
      <c r="S232">
        <v>42450</v>
      </c>
      <c r="T232">
        <v>42464</v>
      </c>
      <c r="U232" t="s">
        <v>867</v>
      </c>
      <c r="V232" t="s">
        <v>92</v>
      </c>
      <c r="W232" t="s">
        <v>93</v>
      </c>
      <c r="X232" t="s">
        <v>133</v>
      </c>
      <c r="Y232" t="s">
        <v>220</v>
      </c>
      <c r="Z232" t="s">
        <v>81</v>
      </c>
      <c r="AA232" t="s">
        <v>82</v>
      </c>
      <c r="AB232" t="s">
        <v>38</v>
      </c>
      <c r="AC232" t="s">
        <v>83</v>
      </c>
      <c r="AD232" t="s">
        <v>84</v>
      </c>
      <c r="AE232" t="s">
        <v>234</v>
      </c>
      <c r="AF232" t="s">
        <v>234</v>
      </c>
      <c r="AG232" t="s">
        <v>235</v>
      </c>
      <c r="AH232" t="s">
        <v>87</v>
      </c>
      <c r="AI232" t="s">
        <v>88</v>
      </c>
      <c r="AJ232" t="s">
        <v>89</v>
      </c>
      <c r="AK232" t="s">
        <v>90</v>
      </c>
      <c r="AL232" t="s">
        <v>432</v>
      </c>
      <c r="AM232" t="s">
        <v>424</v>
      </c>
      <c r="AN232" t="s">
        <v>433</v>
      </c>
      <c r="AO232" s="17" t="s">
        <v>120</v>
      </c>
    </row>
    <row r="233" spans="1:41" x14ac:dyDescent="0.2">
      <c r="A233" s="46">
        <v>42336.000694440001</v>
      </c>
      <c r="B233" s="46">
        <v>42338</v>
      </c>
      <c r="C233" s="47">
        <v>2016</v>
      </c>
      <c r="D233" s="47">
        <v>2</v>
      </c>
      <c r="E233" s="47">
        <v>2016</v>
      </c>
      <c r="F233" t="s">
        <v>78</v>
      </c>
      <c r="G233" t="s">
        <v>78</v>
      </c>
      <c r="H233" t="s">
        <v>78</v>
      </c>
      <c r="I233" t="s">
        <v>423</v>
      </c>
      <c r="J233" t="s">
        <v>424</v>
      </c>
      <c r="K233" s="48">
        <v>-333.33</v>
      </c>
      <c r="M233" t="s">
        <v>323</v>
      </c>
      <c r="N233" t="s">
        <v>232</v>
      </c>
      <c r="O233" t="s">
        <v>302</v>
      </c>
      <c r="P233">
        <v>42338</v>
      </c>
      <c r="Q233" t="s">
        <v>322</v>
      </c>
      <c r="U233" t="s">
        <v>322</v>
      </c>
      <c r="V233" t="s">
        <v>92</v>
      </c>
      <c r="W233" t="s">
        <v>93</v>
      </c>
      <c r="X233" t="s">
        <v>80</v>
      </c>
      <c r="Y233" t="s">
        <v>303</v>
      </c>
      <c r="Z233" t="s">
        <v>81</v>
      </c>
      <c r="AA233" t="s">
        <v>82</v>
      </c>
      <c r="AB233" t="s">
        <v>38</v>
      </c>
      <c r="AC233" t="s">
        <v>83</v>
      </c>
      <c r="AD233" t="s">
        <v>84</v>
      </c>
      <c r="AE233" t="s">
        <v>234</v>
      </c>
      <c r="AF233" t="s">
        <v>234</v>
      </c>
      <c r="AG233" t="s">
        <v>235</v>
      </c>
      <c r="AH233" t="s">
        <v>87</v>
      </c>
      <c r="AI233" t="s">
        <v>88</v>
      </c>
      <c r="AJ233" t="s">
        <v>89</v>
      </c>
      <c r="AK233" t="s">
        <v>90</v>
      </c>
      <c r="AL233" t="s">
        <v>432</v>
      </c>
      <c r="AM233" t="s">
        <v>424</v>
      </c>
      <c r="AN233" t="s">
        <v>433</v>
      </c>
      <c r="AO233" s="17" t="s">
        <v>120</v>
      </c>
    </row>
    <row r="234" spans="1:41" x14ac:dyDescent="0.2">
      <c r="A234" s="46">
        <v>42378.022916659997</v>
      </c>
      <c r="B234" s="46">
        <v>42380</v>
      </c>
      <c r="C234" s="47">
        <v>2016</v>
      </c>
      <c r="D234" s="47">
        <v>4</v>
      </c>
      <c r="E234" s="47">
        <v>2016</v>
      </c>
      <c r="F234" t="s">
        <v>78</v>
      </c>
      <c r="G234" t="s">
        <v>78</v>
      </c>
      <c r="H234" t="s">
        <v>78</v>
      </c>
      <c r="I234" t="s">
        <v>423</v>
      </c>
      <c r="J234" t="s">
        <v>424</v>
      </c>
      <c r="K234" s="48">
        <v>-333.33</v>
      </c>
      <c r="M234" t="s">
        <v>872</v>
      </c>
      <c r="N234" t="s">
        <v>232</v>
      </c>
      <c r="O234" t="s">
        <v>857</v>
      </c>
      <c r="P234">
        <v>42380</v>
      </c>
      <c r="Q234" t="s">
        <v>858</v>
      </c>
      <c r="U234" t="s">
        <v>858</v>
      </c>
      <c r="V234" t="s">
        <v>92</v>
      </c>
      <c r="W234" t="s">
        <v>93</v>
      </c>
      <c r="X234" t="s">
        <v>80</v>
      </c>
      <c r="Y234" t="s">
        <v>859</v>
      </c>
      <c r="Z234" t="s">
        <v>81</v>
      </c>
      <c r="AA234" t="s">
        <v>82</v>
      </c>
      <c r="AB234" t="s">
        <v>38</v>
      </c>
      <c r="AC234" t="s">
        <v>83</v>
      </c>
      <c r="AD234" t="s">
        <v>84</v>
      </c>
      <c r="AE234" t="s">
        <v>234</v>
      </c>
      <c r="AF234" t="s">
        <v>234</v>
      </c>
      <c r="AG234" t="s">
        <v>235</v>
      </c>
      <c r="AH234" t="s">
        <v>87</v>
      </c>
      <c r="AI234" t="s">
        <v>88</v>
      </c>
      <c r="AJ234" t="s">
        <v>89</v>
      </c>
      <c r="AK234" t="s">
        <v>90</v>
      </c>
      <c r="AL234" t="s">
        <v>432</v>
      </c>
      <c r="AM234" t="s">
        <v>424</v>
      </c>
      <c r="AN234" t="s">
        <v>433</v>
      </c>
      <c r="AO234" s="17" t="s">
        <v>120</v>
      </c>
    </row>
    <row r="235" spans="1:41" x14ac:dyDescent="0.2">
      <c r="A235" s="46">
        <v>42425.0625</v>
      </c>
      <c r="B235" s="46">
        <v>42425</v>
      </c>
      <c r="C235" s="47">
        <v>2016</v>
      </c>
      <c r="D235" s="47">
        <v>5</v>
      </c>
      <c r="E235" s="47">
        <v>2016</v>
      </c>
      <c r="F235" t="s">
        <v>78</v>
      </c>
      <c r="G235" t="s">
        <v>78</v>
      </c>
      <c r="H235" t="s">
        <v>78</v>
      </c>
      <c r="I235" t="s">
        <v>423</v>
      </c>
      <c r="J235" t="s">
        <v>424</v>
      </c>
      <c r="K235" s="52">
        <v>-1334</v>
      </c>
      <c r="M235" t="s">
        <v>873</v>
      </c>
      <c r="N235" t="s">
        <v>232</v>
      </c>
      <c r="O235" t="s">
        <v>861</v>
      </c>
      <c r="P235" s="46">
        <v>42425</v>
      </c>
      <c r="Q235" t="s">
        <v>862</v>
      </c>
      <c r="S235" s="46"/>
      <c r="T235" s="46"/>
      <c r="U235" t="s">
        <v>862</v>
      </c>
      <c r="V235" t="s">
        <v>92</v>
      </c>
      <c r="W235" t="s">
        <v>93</v>
      </c>
      <c r="X235" t="s">
        <v>80</v>
      </c>
      <c r="Y235" t="s">
        <v>863</v>
      </c>
      <c r="Z235" t="s">
        <v>81</v>
      </c>
      <c r="AA235" t="s">
        <v>82</v>
      </c>
      <c r="AB235" t="s">
        <v>38</v>
      </c>
      <c r="AC235" t="s">
        <v>83</v>
      </c>
      <c r="AD235" t="s">
        <v>84</v>
      </c>
      <c r="AE235" t="s">
        <v>234</v>
      </c>
      <c r="AF235" t="s">
        <v>234</v>
      </c>
      <c r="AG235" t="s">
        <v>235</v>
      </c>
      <c r="AH235" t="s">
        <v>87</v>
      </c>
      <c r="AI235" t="s">
        <v>88</v>
      </c>
      <c r="AJ235" t="s">
        <v>89</v>
      </c>
      <c r="AK235" t="s">
        <v>90</v>
      </c>
      <c r="AL235" t="s">
        <v>432</v>
      </c>
      <c r="AM235" t="s">
        <v>424</v>
      </c>
      <c r="AN235" t="s">
        <v>433</v>
      </c>
      <c r="AO235" s="17" t="s">
        <v>120</v>
      </c>
    </row>
    <row r="236" spans="1:41" x14ac:dyDescent="0.2">
      <c r="A236" s="46">
        <v>42461.989583330003</v>
      </c>
      <c r="B236" s="46">
        <v>42464</v>
      </c>
      <c r="C236" s="47">
        <v>2016</v>
      </c>
      <c r="D236" s="47">
        <v>7</v>
      </c>
      <c r="E236" s="47">
        <v>2016</v>
      </c>
      <c r="F236" t="s">
        <v>78</v>
      </c>
      <c r="G236" t="s">
        <v>78</v>
      </c>
      <c r="H236" t="s">
        <v>78</v>
      </c>
      <c r="I236" t="s">
        <v>423</v>
      </c>
      <c r="J236" t="s">
        <v>424</v>
      </c>
      <c r="K236" s="48">
        <v>-667</v>
      </c>
      <c r="M236" t="s">
        <v>874</v>
      </c>
      <c r="N236" t="s">
        <v>232</v>
      </c>
      <c r="O236" t="s">
        <v>865</v>
      </c>
      <c r="P236" s="46">
        <v>42464</v>
      </c>
      <c r="Q236" t="s">
        <v>866</v>
      </c>
      <c r="U236" t="s">
        <v>866</v>
      </c>
      <c r="V236" t="s">
        <v>92</v>
      </c>
      <c r="W236" t="s">
        <v>93</v>
      </c>
      <c r="X236" t="s">
        <v>80</v>
      </c>
      <c r="Y236" t="s">
        <v>867</v>
      </c>
      <c r="Z236" t="s">
        <v>81</v>
      </c>
      <c r="AA236" t="s">
        <v>82</v>
      </c>
      <c r="AB236" t="s">
        <v>38</v>
      </c>
      <c r="AC236" t="s">
        <v>83</v>
      </c>
      <c r="AD236" t="s">
        <v>84</v>
      </c>
      <c r="AE236" t="s">
        <v>234</v>
      </c>
      <c r="AF236" t="s">
        <v>234</v>
      </c>
      <c r="AG236" t="s">
        <v>235</v>
      </c>
      <c r="AH236" t="s">
        <v>87</v>
      </c>
      <c r="AI236" t="s">
        <v>88</v>
      </c>
      <c r="AJ236" t="s">
        <v>89</v>
      </c>
      <c r="AK236" t="s">
        <v>90</v>
      </c>
      <c r="AL236" t="s">
        <v>432</v>
      </c>
      <c r="AM236" t="s">
        <v>424</v>
      </c>
      <c r="AN236" t="s">
        <v>433</v>
      </c>
      <c r="AO236" s="17" t="s">
        <v>120</v>
      </c>
    </row>
    <row r="237" spans="1:41" x14ac:dyDescent="0.2">
      <c r="A237" s="46">
        <v>42535.978472219998</v>
      </c>
      <c r="B237" s="46">
        <v>42536</v>
      </c>
      <c r="C237" s="47">
        <v>2016</v>
      </c>
      <c r="D237" s="47">
        <v>9</v>
      </c>
      <c r="E237" s="47">
        <v>2016</v>
      </c>
      <c r="F237" t="s">
        <v>78</v>
      </c>
      <c r="G237" t="s">
        <v>78</v>
      </c>
      <c r="H237" t="s">
        <v>78</v>
      </c>
      <c r="I237" t="s">
        <v>423</v>
      </c>
      <c r="J237" t="s">
        <v>424</v>
      </c>
      <c r="K237" s="52">
        <v>667</v>
      </c>
      <c r="M237" t="s">
        <v>875</v>
      </c>
      <c r="N237" t="s">
        <v>876</v>
      </c>
      <c r="O237" t="s">
        <v>877</v>
      </c>
      <c r="P237" s="46">
        <v>42536</v>
      </c>
      <c r="Q237" t="s">
        <v>878</v>
      </c>
      <c r="U237" t="s">
        <v>878</v>
      </c>
      <c r="V237" t="s">
        <v>32</v>
      </c>
      <c r="W237" t="s">
        <v>79</v>
      </c>
      <c r="X237" t="s">
        <v>80</v>
      </c>
      <c r="Y237" t="s">
        <v>879</v>
      </c>
      <c r="Z237" t="s">
        <v>81</v>
      </c>
      <c r="AA237" t="s">
        <v>82</v>
      </c>
      <c r="AB237" t="s">
        <v>38</v>
      </c>
      <c r="AC237" t="s">
        <v>83</v>
      </c>
      <c r="AD237" t="s">
        <v>84</v>
      </c>
      <c r="AE237" t="s">
        <v>234</v>
      </c>
      <c r="AF237" t="s">
        <v>234</v>
      </c>
      <c r="AG237" t="s">
        <v>235</v>
      </c>
      <c r="AH237" t="s">
        <v>87</v>
      </c>
      <c r="AI237" t="s">
        <v>88</v>
      </c>
      <c r="AJ237" t="s">
        <v>89</v>
      </c>
      <c r="AK237" t="s">
        <v>90</v>
      </c>
      <c r="AL237" t="s">
        <v>432</v>
      </c>
      <c r="AM237" t="s">
        <v>424</v>
      </c>
      <c r="AN237" t="s">
        <v>433</v>
      </c>
      <c r="AO237" s="17" t="s">
        <v>120</v>
      </c>
    </row>
    <row r="238" spans="1:41" x14ac:dyDescent="0.2">
      <c r="A238" s="46">
        <v>42535.56597222</v>
      </c>
      <c r="B238" s="46">
        <v>42535</v>
      </c>
      <c r="C238" s="47">
        <v>2016</v>
      </c>
      <c r="D238" s="47">
        <v>9</v>
      </c>
      <c r="E238" s="47">
        <v>2016</v>
      </c>
      <c r="F238" t="s">
        <v>78</v>
      </c>
      <c r="G238" t="s">
        <v>78</v>
      </c>
      <c r="H238" t="s">
        <v>78</v>
      </c>
      <c r="I238" t="s">
        <v>423</v>
      </c>
      <c r="J238" t="s">
        <v>424</v>
      </c>
      <c r="K238" s="48">
        <v>667</v>
      </c>
      <c r="L238" t="s">
        <v>748</v>
      </c>
      <c r="M238" t="s">
        <v>875</v>
      </c>
      <c r="N238" t="s">
        <v>876</v>
      </c>
      <c r="O238" t="s">
        <v>877</v>
      </c>
      <c r="P238">
        <v>42536</v>
      </c>
      <c r="Q238" t="s">
        <v>879</v>
      </c>
      <c r="R238" t="s">
        <v>132</v>
      </c>
      <c r="S238">
        <v>42535</v>
      </c>
      <c r="T238">
        <v>42540</v>
      </c>
      <c r="U238" t="s">
        <v>879</v>
      </c>
      <c r="V238" t="s">
        <v>92</v>
      </c>
      <c r="W238" t="s">
        <v>93</v>
      </c>
      <c r="X238" t="s">
        <v>133</v>
      </c>
      <c r="Y238" t="s">
        <v>220</v>
      </c>
      <c r="Z238" t="s">
        <v>81</v>
      </c>
      <c r="AA238" t="s">
        <v>82</v>
      </c>
      <c r="AB238" t="s">
        <v>38</v>
      </c>
      <c r="AC238" t="s">
        <v>83</v>
      </c>
      <c r="AD238" t="s">
        <v>84</v>
      </c>
      <c r="AE238" t="s">
        <v>234</v>
      </c>
      <c r="AF238" t="s">
        <v>234</v>
      </c>
      <c r="AG238" t="s">
        <v>235</v>
      </c>
      <c r="AH238" t="s">
        <v>87</v>
      </c>
      <c r="AI238" t="s">
        <v>88</v>
      </c>
      <c r="AJ238" t="s">
        <v>89</v>
      </c>
      <c r="AK238" t="s">
        <v>90</v>
      </c>
      <c r="AL238" t="s">
        <v>432</v>
      </c>
      <c r="AM238" t="s">
        <v>424</v>
      </c>
      <c r="AN238" t="s">
        <v>433</v>
      </c>
      <c r="AO238" s="17" t="s">
        <v>91</v>
      </c>
    </row>
    <row r="239" spans="1:41" x14ac:dyDescent="0.2">
      <c r="A239" s="46">
        <v>42535.978472219998</v>
      </c>
      <c r="B239" s="46">
        <v>42536</v>
      </c>
      <c r="C239" s="47">
        <v>2016</v>
      </c>
      <c r="D239" s="47">
        <v>9</v>
      </c>
      <c r="E239" s="47">
        <v>2016</v>
      </c>
      <c r="F239" t="s">
        <v>78</v>
      </c>
      <c r="G239" t="s">
        <v>78</v>
      </c>
      <c r="H239" t="s">
        <v>78</v>
      </c>
      <c r="I239" t="s">
        <v>423</v>
      </c>
      <c r="J239" t="s">
        <v>424</v>
      </c>
      <c r="K239" s="52">
        <v>-667</v>
      </c>
      <c r="M239" t="s">
        <v>875</v>
      </c>
      <c r="N239" t="s">
        <v>876</v>
      </c>
      <c r="O239" t="s">
        <v>877</v>
      </c>
      <c r="P239" s="46">
        <v>42536</v>
      </c>
      <c r="Q239" t="s">
        <v>878</v>
      </c>
      <c r="S239" s="46"/>
      <c r="T239" s="46"/>
      <c r="U239" t="s">
        <v>878</v>
      </c>
      <c r="V239" t="s">
        <v>92</v>
      </c>
      <c r="W239" t="s">
        <v>93</v>
      </c>
      <c r="X239" t="s">
        <v>80</v>
      </c>
      <c r="Y239" t="s">
        <v>879</v>
      </c>
      <c r="Z239" t="s">
        <v>81</v>
      </c>
      <c r="AA239" t="s">
        <v>82</v>
      </c>
      <c r="AB239" t="s">
        <v>38</v>
      </c>
      <c r="AC239" t="s">
        <v>83</v>
      </c>
      <c r="AD239" t="s">
        <v>84</v>
      </c>
      <c r="AE239" t="s">
        <v>234</v>
      </c>
      <c r="AF239" t="s">
        <v>234</v>
      </c>
      <c r="AG239" t="s">
        <v>235</v>
      </c>
      <c r="AH239" t="s">
        <v>87</v>
      </c>
      <c r="AI239" t="s">
        <v>88</v>
      </c>
      <c r="AJ239" t="s">
        <v>89</v>
      </c>
      <c r="AK239" t="s">
        <v>90</v>
      </c>
      <c r="AL239" t="s">
        <v>432</v>
      </c>
      <c r="AM239" t="s">
        <v>424</v>
      </c>
      <c r="AN239" t="s">
        <v>433</v>
      </c>
      <c r="AO239" s="17" t="s">
        <v>120</v>
      </c>
    </row>
    <row r="240" spans="1:41" x14ac:dyDescent="0.2">
      <c r="A240" s="46">
        <v>42378.022916659997</v>
      </c>
      <c r="B240" s="46">
        <v>42380</v>
      </c>
      <c r="C240" s="47">
        <v>2016</v>
      </c>
      <c r="D240" s="47">
        <v>4</v>
      </c>
      <c r="E240" s="47">
        <v>2016</v>
      </c>
      <c r="F240" t="s">
        <v>78</v>
      </c>
      <c r="G240" t="s">
        <v>78</v>
      </c>
      <c r="H240" t="s">
        <v>78</v>
      </c>
      <c r="I240" t="s">
        <v>423</v>
      </c>
      <c r="J240" t="s">
        <v>424</v>
      </c>
      <c r="K240" s="52">
        <v>40</v>
      </c>
      <c r="M240" t="s">
        <v>140</v>
      </c>
      <c r="N240" t="s">
        <v>141</v>
      </c>
      <c r="O240" t="s">
        <v>880</v>
      </c>
      <c r="P240" s="46">
        <v>42380</v>
      </c>
      <c r="Q240" t="s">
        <v>881</v>
      </c>
      <c r="S240" s="46"/>
      <c r="T240" s="46"/>
      <c r="U240" t="s">
        <v>881</v>
      </c>
      <c r="V240" t="s">
        <v>32</v>
      </c>
      <c r="W240" t="s">
        <v>79</v>
      </c>
      <c r="X240" t="s">
        <v>80</v>
      </c>
      <c r="Y240" t="s">
        <v>882</v>
      </c>
      <c r="Z240" t="s">
        <v>81</v>
      </c>
      <c r="AA240" t="s">
        <v>82</v>
      </c>
      <c r="AB240" t="s">
        <v>38</v>
      </c>
      <c r="AC240" t="s">
        <v>83</v>
      </c>
      <c r="AD240" t="s">
        <v>84</v>
      </c>
      <c r="AE240" t="s">
        <v>180</v>
      </c>
      <c r="AF240" t="s">
        <v>180</v>
      </c>
      <c r="AG240" t="s">
        <v>181</v>
      </c>
      <c r="AH240" t="s">
        <v>87</v>
      </c>
      <c r="AI240" t="s">
        <v>88</v>
      </c>
      <c r="AJ240" t="s">
        <v>89</v>
      </c>
      <c r="AK240" t="s">
        <v>90</v>
      </c>
      <c r="AL240" t="s">
        <v>432</v>
      </c>
      <c r="AM240" t="s">
        <v>424</v>
      </c>
      <c r="AN240" t="s">
        <v>433</v>
      </c>
      <c r="AO240" s="17" t="s">
        <v>91</v>
      </c>
    </row>
    <row r="241" spans="1:41" x14ac:dyDescent="0.2">
      <c r="A241" s="46">
        <v>42411.997222220001</v>
      </c>
      <c r="B241" s="46">
        <v>42412</v>
      </c>
      <c r="C241" s="47">
        <v>2016</v>
      </c>
      <c r="D241" s="47">
        <v>5</v>
      </c>
      <c r="E241" s="47">
        <v>2016</v>
      </c>
      <c r="F241" t="s">
        <v>78</v>
      </c>
      <c r="G241" t="s">
        <v>78</v>
      </c>
      <c r="H241" t="s">
        <v>78</v>
      </c>
      <c r="I241" t="s">
        <v>423</v>
      </c>
      <c r="J241" t="s">
        <v>424</v>
      </c>
      <c r="K241" s="48">
        <v>20</v>
      </c>
      <c r="M241" t="s">
        <v>140</v>
      </c>
      <c r="N241" t="s">
        <v>141</v>
      </c>
      <c r="O241" t="s">
        <v>883</v>
      </c>
      <c r="P241">
        <v>42412</v>
      </c>
      <c r="Q241" t="s">
        <v>884</v>
      </c>
      <c r="U241" t="s">
        <v>884</v>
      </c>
      <c r="V241" t="s">
        <v>32</v>
      </c>
      <c r="W241" t="s">
        <v>79</v>
      </c>
      <c r="X241" t="s">
        <v>80</v>
      </c>
      <c r="Y241" t="s">
        <v>885</v>
      </c>
      <c r="Z241" t="s">
        <v>81</v>
      </c>
      <c r="AA241" t="s">
        <v>82</v>
      </c>
      <c r="AB241" t="s">
        <v>38</v>
      </c>
      <c r="AC241" t="s">
        <v>83</v>
      </c>
      <c r="AD241" t="s">
        <v>84</v>
      </c>
      <c r="AE241" t="s">
        <v>180</v>
      </c>
      <c r="AF241" t="s">
        <v>180</v>
      </c>
      <c r="AG241" t="s">
        <v>181</v>
      </c>
      <c r="AH241" t="s">
        <v>87</v>
      </c>
      <c r="AI241" t="s">
        <v>88</v>
      </c>
      <c r="AJ241" t="s">
        <v>89</v>
      </c>
      <c r="AK241" t="s">
        <v>90</v>
      </c>
      <c r="AL241" t="s">
        <v>432</v>
      </c>
      <c r="AM241" t="s">
        <v>424</v>
      </c>
      <c r="AN241" t="s">
        <v>433</v>
      </c>
      <c r="AO241" s="17" t="s">
        <v>120</v>
      </c>
    </row>
    <row r="242" spans="1:41" x14ac:dyDescent="0.2">
      <c r="A242" s="46">
        <v>42423.97222222</v>
      </c>
      <c r="B242" s="46">
        <v>42424</v>
      </c>
      <c r="C242" s="47">
        <v>2016</v>
      </c>
      <c r="D242" s="47">
        <v>5</v>
      </c>
      <c r="E242" s="47">
        <v>2016</v>
      </c>
      <c r="F242" t="s">
        <v>78</v>
      </c>
      <c r="G242" t="s">
        <v>78</v>
      </c>
      <c r="H242" t="s">
        <v>78</v>
      </c>
      <c r="I242" t="s">
        <v>423</v>
      </c>
      <c r="J242" t="s">
        <v>424</v>
      </c>
      <c r="K242" s="48">
        <v>20</v>
      </c>
      <c r="M242" t="s">
        <v>140</v>
      </c>
      <c r="N242" t="s">
        <v>141</v>
      </c>
      <c r="O242" t="s">
        <v>886</v>
      </c>
      <c r="P242">
        <v>42424</v>
      </c>
      <c r="Q242" t="s">
        <v>887</v>
      </c>
      <c r="U242" t="s">
        <v>887</v>
      </c>
      <c r="V242" t="s">
        <v>32</v>
      </c>
      <c r="W242" t="s">
        <v>79</v>
      </c>
      <c r="X242" t="s">
        <v>80</v>
      </c>
      <c r="Y242" t="s">
        <v>888</v>
      </c>
      <c r="Z242" t="s">
        <v>81</v>
      </c>
      <c r="AA242" t="s">
        <v>82</v>
      </c>
      <c r="AB242" t="s">
        <v>38</v>
      </c>
      <c r="AC242" t="s">
        <v>83</v>
      </c>
      <c r="AD242" t="s">
        <v>84</v>
      </c>
      <c r="AE242" t="s">
        <v>180</v>
      </c>
      <c r="AF242" t="s">
        <v>180</v>
      </c>
      <c r="AG242" t="s">
        <v>181</v>
      </c>
      <c r="AH242" t="s">
        <v>87</v>
      </c>
      <c r="AI242" t="s">
        <v>88</v>
      </c>
      <c r="AJ242" t="s">
        <v>89</v>
      </c>
      <c r="AK242" t="s">
        <v>90</v>
      </c>
      <c r="AL242" t="s">
        <v>432</v>
      </c>
      <c r="AM242" t="s">
        <v>424</v>
      </c>
      <c r="AN242" t="s">
        <v>433</v>
      </c>
      <c r="AO242" s="17" t="s">
        <v>120</v>
      </c>
    </row>
    <row r="243" spans="1:41" x14ac:dyDescent="0.2">
      <c r="A243" s="46">
        <v>42542.968055550002</v>
      </c>
      <c r="B243" s="46">
        <v>42543</v>
      </c>
      <c r="C243" s="47">
        <v>2016</v>
      </c>
      <c r="D243" s="47">
        <v>9</v>
      </c>
      <c r="E243" s="47">
        <v>2016</v>
      </c>
      <c r="F243" t="s">
        <v>78</v>
      </c>
      <c r="G243" t="s">
        <v>78</v>
      </c>
      <c r="H243" t="s">
        <v>78</v>
      </c>
      <c r="I243" t="s">
        <v>423</v>
      </c>
      <c r="J243" t="s">
        <v>424</v>
      </c>
      <c r="K243" s="48">
        <v>40</v>
      </c>
      <c r="M243" t="s">
        <v>140</v>
      </c>
      <c r="N243" t="s">
        <v>141</v>
      </c>
      <c r="O243" t="s">
        <v>889</v>
      </c>
      <c r="P243">
        <v>42543</v>
      </c>
      <c r="Q243" t="s">
        <v>890</v>
      </c>
      <c r="U243" t="s">
        <v>890</v>
      </c>
      <c r="V243" t="s">
        <v>32</v>
      </c>
      <c r="W243" t="s">
        <v>79</v>
      </c>
      <c r="X243" t="s">
        <v>80</v>
      </c>
      <c r="Y243" t="s">
        <v>891</v>
      </c>
      <c r="Z243" t="s">
        <v>81</v>
      </c>
      <c r="AA243" t="s">
        <v>82</v>
      </c>
      <c r="AB243" t="s">
        <v>38</v>
      </c>
      <c r="AC243" t="s">
        <v>83</v>
      </c>
      <c r="AD243" t="s">
        <v>84</v>
      </c>
      <c r="AE243" t="s">
        <v>180</v>
      </c>
      <c r="AF243" t="s">
        <v>180</v>
      </c>
      <c r="AG243" t="s">
        <v>181</v>
      </c>
      <c r="AH243" t="s">
        <v>87</v>
      </c>
      <c r="AI243" t="s">
        <v>88</v>
      </c>
      <c r="AJ243" t="s">
        <v>89</v>
      </c>
      <c r="AK243" t="s">
        <v>90</v>
      </c>
      <c r="AL243" t="s">
        <v>432</v>
      </c>
      <c r="AM243" t="s">
        <v>424</v>
      </c>
      <c r="AN243" t="s">
        <v>433</v>
      </c>
      <c r="AO243" s="17" t="s">
        <v>91</v>
      </c>
    </row>
    <row r="244" spans="1:41" x14ac:dyDescent="0.2">
      <c r="A244" s="46">
        <v>42373.711805550003</v>
      </c>
      <c r="B244" s="46">
        <v>42373</v>
      </c>
      <c r="C244" s="47">
        <v>2016</v>
      </c>
      <c r="D244" s="47">
        <v>4</v>
      </c>
      <c r="E244" s="47">
        <v>2016</v>
      </c>
      <c r="F244" t="s">
        <v>78</v>
      </c>
      <c r="G244" t="s">
        <v>78</v>
      </c>
      <c r="H244" t="s">
        <v>78</v>
      </c>
      <c r="I244" t="s">
        <v>423</v>
      </c>
      <c r="J244" t="s">
        <v>424</v>
      </c>
      <c r="K244" s="48">
        <v>40</v>
      </c>
      <c r="L244" t="s">
        <v>892</v>
      </c>
      <c r="M244" t="s">
        <v>140</v>
      </c>
      <c r="N244" t="s">
        <v>141</v>
      </c>
      <c r="O244" t="s">
        <v>880</v>
      </c>
      <c r="P244">
        <v>42380</v>
      </c>
      <c r="Q244" t="s">
        <v>882</v>
      </c>
      <c r="R244" t="s">
        <v>778</v>
      </c>
      <c r="S244">
        <v>42373</v>
      </c>
      <c r="T244">
        <v>42380</v>
      </c>
      <c r="U244" t="s">
        <v>882</v>
      </c>
      <c r="V244" t="s">
        <v>92</v>
      </c>
      <c r="W244" t="s">
        <v>93</v>
      </c>
      <c r="X244" t="s">
        <v>135</v>
      </c>
      <c r="Z244" t="s">
        <v>81</v>
      </c>
      <c r="AA244" t="s">
        <v>82</v>
      </c>
      <c r="AB244" t="s">
        <v>38</v>
      </c>
      <c r="AC244" t="s">
        <v>83</v>
      </c>
      <c r="AD244" t="s">
        <v>84</v>
      </c>
      <c r="AE244" t="s">
        <v>180</v>
      </c>
      <c r="AF244" t="s">
        <v>180</v>
      </c>
      <c r="AG244" t="s">
        <v>181</v>
      </c>
      <c r="AH244" t="s">
        <v>87</v>
      </c>
      <c r="AI244" t="s">
        <v>88</v>
      </c>
      <c r="AJ244" t="s">
        <v>89</v>
      </c>
      <c r="AK244" t="s">
        <v>90</v>
      </c>
      <c r="AL244" t="s">
        <v>432</v>
      </c>
      <c r="AM244" t="s">
        <v>424</v>
      </c>
      <c r="AN244" t="s">
        <v>433</v>
      </c>
      <c r="AO244" s="17" t="s">
        <v>91</v>
      </c>
    </row>
    <row r="245" spans="1:41" x14ac:dyDescent="0.2">
      <c r="A245" s="46">
        <v>42405.467361110001</v>
      </c>
      <c r="B245" s="46">
        <v>42405</v>
      </c>
      <c r="C245" s="47">
        <v>2016</v>
      </c>
      <c r="D245" s="47">
        <v>5</v>
      </c>
      <c r="E245" s="47">
        <v>2016</v>
      </c>
      <c r="F245" t="s">
        <v>78</v>
      </c>
      <c r="G245" t="s">
        <v>78</v>
      </c>
      <c r="H245" t="s">
        <v>78</v>
      </c>
      <c r="I245" t="s">
        <v>423</v>
      </c>
      <c r="J245" t="s">
        <v>424</v>
      </c>
      <c r="K245" s="48">
        <v>20</v>
      </c>
      <c r="L245" t="s">
        <v>893</v>
      </c>
      <c r="M245" t="s">
        <v>140</v>
      </c>
      <c r="N245" t="s">
        <v>141</v>
      </c>
      <c r="O245" t="s">
        <v>883</v>
      </c>
      <c r="P245" s="46">
        <v>42412</v>
      </c>
      <c r="Q245" t="s">
        <v>885</v>
      </c>
      <c r="R245" t="s">
        <v>233</v>
      </c>
      <c r="S245">
        <v>42405</v>
      </c>
      <c r="T245">
        <v>42412</v>
      </c>
      <c r="U245" t="s">
        <v>885</v>
      </c>
      <c r="V245" t="s">
        <v>92</v>
      </c>
      <c r="W245" t="s">
        <v>93</v>
      </c>
      <c r="X245" t="s">
        <v>135</v>
      </c>
      <c r="Z245" t="s">
        <v>81</v>
      </c>
      <c r="AA245" t="s">
        <v>82</v>
      </c>
      <c r="AB245" t="s">
        <v>38</v>
      </c>
      <c r="AC245" t="s">
        <v>83</v>
      </c>
      <c r="AD245" t="s">
        <v>84</v>
      </c>
      <c r="AE245" t="s">
        <v>180</v>
      </c>
      <c r="AF245" t="s">
        <v>180</v>
      </c>
      <c r="AG245" t="s">
        <v>181</v>
      </c>
      <c r="AH245" t="s">
        <v>87</v>
      </c>
      <c r="AI245" t="s">
        <v>88</v>
      </c>
      <c r="AJ245" t="s">
        <v>89</v>
      </c>
      <c r="AK245" t="s">
        <v>90</v>
      </c>
      <c r="AL245" t="s">
        <v>432</v>
      </c>
      <c r="AM245" t="s">
        <v>424</v>
      </c>
      <c r="AN245" t="s">
        <v>433</v>
      </c>
      <c r="AO245" s="17" t="s">
        <v>120</v>
      </c>
    </row>
    <row r="246" spans="1:41" x14ac:dyDescent="0.2">
      <c r="A246" s="46">
        <v>42423.688194440001</v>
      </c>
      <c r="B246" s="46">
        <v>42423</v>
      </c>
      <c r="C246" s="47">
        <v>2016</v>
      </c>
      <c r="D246" s="47">
        <v>5</v>
      </c>
      <c r="E246" s="47">
        <v>2016</v>
      </c>
      <c r="F246" t="s">
        <v>78</v>
      </c>
      <c r="G246" t="s">
        <v>78</v>
      </c>
      <c r="H246" t="s">
        <v>78</v>
      </c>
      <c r="I246" t="s">
        <v>423</v>
      </c>
      <c r="J246" t="s">
        <v>424</v>
      </c>
      <c r="K246" s="52">
        <v>20</v>
      </c>
      <c r="L246" t="s">
        <v>894</v>
      </c>
      <c r="M246" t="s">
        <v>140</v>
      </c>
      <c r="N246" t="s">
        <v>141</v>
      </c>
      <c r="O246" t="s">
        <v>886</v>
      </c>
      <c r="P246" s="46">
        <v>42424</v>
      </c>
      <c r="Q246" t="s">
        <v>888</v>
      </c>
      <c r="R246" t="s">
        <v>233</v>
      </c>
      <c r="S246">
        <v>42423</v>
      </c>
      <c r="T246">
        <v>42424</v>
      </c>
      <c r="U246" t="s">
        <v>888</v>
      </c>
      <c r="V246" t="s">
        <v>92</v>
      </c>
      <c r="W246" t="s">
        <v>93</v>
      </c>
      <c r="X246" t="s">
        <v>135</v>
      </c>
      <c r="Z246" t="s">
        <v>81</v>
      </c>
      <c r="AA246" t="s">
        <v>82</v>
      </c>
      <c r="AB246" t="s">
        <v>38</v>
      </c>
      <c r="AC246" t="s">
        <v>83</v>
      </c>
      <c r="AD246" t="s">
        <v>84</v>
      </c>
      <c r="AE246" t="s">
        <v>180</v>
      </c>
      <c r="AF246" t="s">
        <v>180</v>
      </c>
      <c r="AG246" t="s">
        <v>181</v>
      </c>
      <c r="AH246" t="s">
        <v>87</v>
      </c>
      <c r="AI246" t="s">
        <v>88</v>
      </c>
      <c r="AJ246" t="s">
        <v>89</v>
      </c>
      <c r="AK246" t="s">
        <v>90</v>
      </c>
      <c r="AL246" t="s">
        <v>432</v>
      </c>
      <c r="AM246" t="s">
        <v>424</v>
      </c>
      <c r="AN246" t="s">
        <v>433</v>
      </c>
      <c r="AO246" s="17" t="s">
        <v>120</v>
      </c>
    </row>
    <row r="247" spans="1:41" x14ac:dyDescent="0.2">
      <c r="A247" s="46">
        <v>42542.495138879996</v>
      </c>
      <c r="B247" s="46">
        <v>42542</v>
      </c>
      <c r="C247" s="47">
        <v>2016</v>
      </c>
      <c r="D247" s="47">
        <v>9</v>
      </c>
      <c r="E247" s="47">
        <v>2016</v>
      </c>
      <c r="F247" t="s">
        <v>78</v>
      </c>
      <c r="G247" t="s">
        <v>78</v>
      </c>
      <c r="H247" t="s">
        <v>78</v>
      </c>
      <c r="I247" t="s">
        <v>423</v>
      </c>
      <c r="J247" t="s">
        <v>424</v>
      </c>
      <c r="K247" s="48">
        <v>40</v>
      </c>
      <c r="L247" t="s">
        <v>895</v>
      </c>
      <c r="M247" t="s">
        <v>140</v>
      </c>
      <c r="N247" t="s">
        <v>141</v>
      </c>
      <c r="O247" t="s">
        <v>889</v>
      </c>
      <c r="P247" s="46">
        <v>42543</v>
      </c>
      <c r="Q247" t="s">
        <v>891</v>
      </c>
      <c r="R247" t="s">
        <v>786</v>
      </c>
      <c r="S247">
        <v>42535</v>
      </c>
      <c r="T247">
        <v>42543</v>
      </c>
      <c r="U247" t="s">
        <v>891</v>
      </c>
      <c r="V247" t="s">
        <v>92</v>
      </c>
      <c r="W247" t="s">
        <v>93</v>
      </c>
      <c r="X247" t="s">
        <v>135</v>
      </c>
      <c r="Y247" t="s">
        <v>493</v>
      </c>
      <c r="Z247" t="s">
        <v>81</v>
      </c>
      <c r="AA247" t="s">
        <v>82</v>
      </c>
      <c r="AB247" t="s">
        <v>38</v>
      </c>
      <c r="AC247" t="s">
        <v>83</v>
      </c>
      <c r="AD247" t="s">
        <v>84</v>
      </c>
      <c r="AE247" t="s">
        <v>180</v>
      </c>
      <c r="AF247" t="s">
        <v>180</v>
      </c>
      <c r="AG247" t="s">
        <v>181</v>
      </c>
      <c r="AH247" t="s">
        <v>87</v>
      </c>
      <c r="AI247" t="s">
        <v>88</v>
      </c>
      <c r="AJ247" t="s">
        <v>89</v>
      </c>
      <c r="AK247" t="s">
        <v>90</v>
      </c>
      <c r="AL247" t="s">
        <v>432</v>
      </c>
      <c r="AM247" t="s">
        <v>424</v>
      </c>
      <c r="AN247" t="s">
        <v>433</v>
      </c>
      <c r="AO247" s="17" t="s">
        <v>120</v>
      </c>
    </row>
    <row r="248" spans="1:41" x14ac:dyDescent="0.2">
      <c r="A248" s="46">
        <v>42378.022916659997</v>
      </c>
      <c r="B248" s="46">
        <v>42380</v>
      </c>
      <c r="C248" s="47">
        <v>2016</v>
      </c>
      <c r="D248" s="47">
        <v>4</v>
      </c>
      <c r="E248" s="47">
        <v>2016</v>
      </c>
      <c r="F248" t="s">
        <v>78</v>
      </c>
      <c r="G248" t="s">
        <v>78</v>
      </c>
      <c r="H248" t="s">
        <v>78</v>
      </c>
      <c r="I248" t="s">
        <v>423</v>
      </c>
      <c r="J248" t="s">
        <v>424</v>
      </c>
      <c r="K248" s="52">
        <v>-40</v>
      </c>
      <c r="M248" t="s">
        <v>140</v>
      </c>
      <c r="N248" t="s">
        <v>141</v>
      </c>
      <c r="O248" t="s">
        <v>880</v>
      </c>
      <c r="P248" s="46">
        <v>42380</v>
      </c>
      <c r="Q248" t="s">
        <v>881</v>
      </c>
      <c r="U248" t="s">
        <v>881</v>
      </c>
      <c r="V248" t="s">
        <v>92</v>
      </c>
      <c r="W248" t="s">
        <v>93</v>
      </c>
      <c r="X248" t="s">
        <v>80</v>
      </c>
      <c r="Y248" t="s">
        <v>882</v>
      </c>
      <c r="Z248" t="s">
        <v>81</v>
      </c>
      <c r="AA248" t="s">
        <v>82</v>
      </c>
      <c r="AB248" t="s">
        <v>38</v>
      </c>
      <c r="AC248" t="s">
        <v>83</v>
      </c>
      <c r="AD248" t="s">
        <v>84</v>
      </c>
      <c r="AE248" t="s">
        <v>180</v>
      </c>
      <c r="AF248" t="s">
        <v>180</v>
      </c>
      <c r="AG248" t="s">
        <v>181</v>
      </c>
      <c r="AH248" t="s">
        <v>87</v>
      </c>
      <c r="AI248" t="s">
        <v>88</v>
      </c>
      <c r="AJ248" t="s">
        <v>89</v>
      </c>
      <c r="AK248" t="s">
        <v>90</v>
      </c>
      <c r="AL248" t="s">
        <v>432</v>
      </c>
      <c r="AM248" t="s">
        <v>424</v>
      </c>
      <c r="AN248" t="s">
        <v>433</v>
      </c>
      <c r="AO248" s="17" t="s">
        <v>120</v>
      </c>
    </row>
    <row r="249" spans="1:41" x14ac:dyDescent="0.2">
      <c r="A249" s="46">
        <v>42411.997222220001</v>
      </c>
      <c r="B249" s="46">
        <v>42412</v>
      </c>
      <c r="C249" s="47">
        <v>2016</v>
      </c>
      <c r="D249" s="47">
        <v>5</v>
      </c>
      <c r="E249" s="47">
        <v>2016</v>
      </c>
      <c r="F249" t="s">
        <v>78</v>
      </c>
      <c r="G249" t="s">
        <v>78</v>
      </c>
      <c r="H249" t="s">
        <v>78</v>
      </c>
      <c r="I249" t="s">
        <v>423</v>
      </c>
      <c r="J249" t="s">
        <v>424</v>
      </c>
      <c r="K249" s="48">
        <v>-20</v>
      </c>
      <c r="M249" t="s">
        <v>140</v>
      </c>
      <c r="N249" t="s">
        <v>141</v>
      </c>
      <c r="O249" t="s">
        <v>883</v>
      </c>
      <c r="P249">
        <v>42412</v>
      </c>
      <c r="Q249" t="s">
        <v>884</v>
      </c>
      <c r="U249" t="s">
        <v>884</v>
      </c>
      <c r="V249" t="s">
        <v>92</v>
      </c>
      <c r="W249" t="s">
        <v>93</v>
      </c>
      <c r="X249" t="s">
        <v>80</v>
      </c>
      <c r="Y249" t="s">
        <v>885</v>
      </c>
      <c r="Z249" t="s">
        <v>81</v>
      </c>
      <c r="AA249" t="s">
        <v>82</v>
      </c>
      <c r="AB249" t="s">
        <v>38</v>
      </c>
      <c r="AC249" t="s">
        <v>83</v>
      </c>
      <c r="AD249" t="s">
        <v>84</v>
      </c>
      <c r="AE249" t="s">
        <v>180</v>
      </c>
      <c r="AF249" t="s">
        <v>180</v>
      </c>
      <c r="AG249" t="s">
        <v>181</v>
      </c>
      <c r="AH249" t="s">
        <v>87</v>
      </c>
      <c r="AI249" t="s">
        <v>88</v>
      </c>
      <c r="AJ249" t="s">
        <v>89</v>
      </c>
      <c r="AK249" t="s">
        <v>90</v>
      </c>
      <c r="AL249" t="s">
        <v>432</v>
      </c>
      <c r="AM249" t="s">
        <v>424</v>
      </c>
      <c r="AN249" t="s">
        <v>433</v>
      </c>
      <c r="AO249" s="17" t="s">
        <v>120</v>
      </c>
    </row>
    <row r="250" spans="1:41" x14ac:dyDescent="0.2">
      <c r="A250" s="46">
        <v>42423.97222222</v>
      </c>
      <c r="B250" s="46">
        <v>42424</v>
      </c>
      <c r="C250" s="47">
        <v>2016</v>
      </c>
      <c r="D250" s="47">
        <v>5</v>
      </c>
      <c r="E250" s="47">
        <v>2016</v>
      </c>
      <c r="F250" t="s">
        <v>78</v>
      </c>
      <c r="G250" t="s">
        <v>78</v>
      </c>
      <c r="H250" t="s">
        <v>78</v>
      </c>
      <c r="I250" t="s">
        <v>423</v>
      </c>
      <c r="J250" t="s">
        <v>424</v>
      </c>
      <c r="K250" s="48">
        <v>-20</v>
      </c>
      <c r="M250" t="s">
        <v>140</v>
      </c>
      <c r="N250" t="s">
        <v>141</v>
      </c>
      <c r="O250" t="s">
        <v>886</v>
      </c>
      <c r="P250">
        <v>42424</v>
      </c>
      <c r="Q250" t="s">
        <v>887</v>
      </c>
      <c r="U250" t="s">
        <v>887</v>
      </c>
      <c r="V250" t="s">
        <v>92</v>
      </c>
      <c r="W250" t="s">
        <v>93</v>
      </c>
      <c r="X250" t="s">
        <v>80</v>
      </c>
      <c r="Y250" t="s">
        <v>888</v>
      </c>
      <c r="Z250" t="s">
        <v>81</v>
      </c>
      <c r="AA250" t="s">
        <v>82</v>
      </c>
      <c r="AB250" t="s">
        <v>38</v>
      </c>
      <c r="AC250" t="s">
        <v>83</v>
      </c>
      <c r="AD250" t="s">
        <v>84</v>
      </c>
      <c r="AE250" t="s">
        <v>180</v>
      </c>
      <c r="AF250" t="s">
        <v>180</v>
      </c>
      <c r="AG250" t="s">
        <v>181</v>
      </c>
      <c r="AH250" t="s">
        <v>87</v>
      </c>
      <c r="AI250" t="s">
        <v>88</v>
      </c>
      <c r="AJ250" t="s">
        <v>89</v>
      </c>
      <c r="AK250" t="s">
        <v>90</v>
      </c>
      <c r="AL250" t="s">
        <v>432</v>
      </c>
      <c r="AM250" t="s">
        <v>424</v>
      </c>
      <c r="AN250" t="s">
        <v>433</v>
      </c>
      <c r="AO250" s="17" t="s">
        <v>120</v>
      </c>
    </row>
    <row r="251" spans="1:41" x14ac:dyDescent="0.2">
      <c r="A251" s="46">
        <v>42542.968055550002</v>
      </c>
      <c r="B251" s="46">
        <v>42543</v>
      </c>
      <c r="C251" s="47">
        <v>2016</v>
      </c>
      <c r="D251" s="47">
        <v>9</v>
      </c>
      <c r="E251" s="47">
        <v>2016</v>
      </c>
      <c r="F251" t="s">
        <v>78</v>
      </c>
      <c r="G251" t="s">
        <v>78</v>
      </c>
      <c r="H251" t="s">
        <v>78</v>
      </c>
      <c r="I251" t="s">
        <v>423</v>
      </c>
      <c r="J251" t="s">
        <v>424</v>
      </c>
      <c r="K251" s="48">
        <v>-40</v>
      </c>
      <c r="M251" t="s">
        <v>140</v>
      </c>
      <c r="N251" t="s">
        <v>141</v>
      </c>
      <c r="O251" t="s">
        <v>889</v>
      </c>
      <c r="P251">
        <v>42543</v>
      </c>
      <c r="Q251" t="s">
        <v>890</v>
      </c>
      <c r="U251" t="s">
        <v>890</v>
      </c>
      <c r="V251" t="s">
        <v>92</v>
      </c>
      <c r="W251" t="s">
        <v>93</v>
      </c>
      <c r="X251" t="s">
        <v>80</v>
      </c>
      <c r="Y251" t="s">
        <v>891</v>
      </c>
      <c r="Z251" t="s">
        <v>81</v>
      </c>
      <c r="AA251" t="s">
        <v>82</v>
      </c>
      <c r="AB251" t="s">
        <v>38</v>
      </c>
      <c r="AC251" t="s">
        <v>83</v>
      </c>
      <c r="AD251" t="s">
        <v>84</v>
      </c>
      <c r="AE251" t="s">
        <v>180</v>
      </c>
      <c r="AF251" t="s">
        <v>180</v>
      </c>
      <c r="AG251" t="s">
        <v>181</v>
      </c>
      <c r="AH251" t="s">
        <v>87</v>
      </c>
      <c r="AI251" t="s">
        <v>88</v>
      </c>
      <c r="AJ251" t="s">
        <v>89</v>
      </c>
      <c r="AK251" t="s">
        <v>90</v>
      </c>
      <c r="AL251" t="s">
        <v>432</v>
      </c>
      <c r="AM251" t="s">
        <v>424</v>
      </c>
      <c r="AN251" t="s">
        <v>433</v>
      </c>
      <c r="AO251" s="17" t="s">
        <v>91</v>
      </c>
    </row>
    <row r="252" spans="1:41" x14ac:dyDescent="0.2">
      <c r="A252" s="46">
        <v>42336.000694440001</v>
      </c>
      <c r="B252" s="46">
        <v>42338</v>
      </c>
      <c r="C252" s="47">
        <v>2016</v>
      </c>
      <c r="D252" s="47">
        <v>2</v>
      </c>
      <c r="E252" s="47">
        <v>2016</v>
      </c>
      <c r="F252" t="s">
        <v>78</v>
      </c>
      <c r="G252" t="s">
        <v>78</v>
      </c>
      <c r="H252" t="s">
        <v>78</v>
      </c>
      <c r="I252" t="s">
        <v>423</v>
      </c>
      <c r="J252" t="s">
        <v>424</v>
      </c>
      <c r="K252" s="48">
        <v>333.33</v>
      </c>
      <c r="M252" t="s">
        <v>140</v>
      </c>
      <c r="N252" t="s">
        <v>141</v>
      </c>
      <c r="O252" t="s">
        <v>297</v>
      </c>
      <c r="P252">
        <v>42338</v>
      </c>
      <c r="Q252" t="s">
        <v>314</v>
      </c>
      <c r="U252" t="s">
        <v>314</v>
      </c>
      <c r="V252" t="s">
        <v>32</v>
      </c>
      <c r="W252" t="s">
        <v>79</v>
      </c>
      <c r="X252" t="s">
        <v>80</v>
      </c>
      <c r="Y252" t="s">
        <v>298</v>
      </c>
      <c r="Z252" t="s">
        <v>81</v>
      </c>
      <c r="AA252" t="s">
        <v>82</v>
      </c>
      <c r="AB252" t="s">
        <v>38</v>
      </c>
      <c r="AC252" t="s">
        <v>83</v>
      </c>
      <c r="AD252" t="s">
        <v>84</v>
      </c>
      <c r="AE252" t="s">
        <v>234</v>
      </c>
      <c r="AF252" t="s">
        <v>234</v>
      </c>
      <c r="AG252" t="s">
        <v>235</v>
      </c>
      <c r="AH252" t="s">
        <v>87</v>
      </c>
      <c r="AI252" t="s">
        <v>88</v>
      </c>
      <c r="AJ252" t="s">
        <v>89</v>
      </c>
      <c r="AK252" t="s">
        <v>90</v>
      </c>
      <c r="AL252" t="s">
        <v>432</v>
      </c>
      <c r="AM252" t="s">
        <v>424</v>
      </c>
      <c r="AN252" t="s">
        <v>433</v>
      </c>
      <c r="AO252" s="17" t="s">
        <v>91</v>
      </c>
    </row>
    <row r="253" spans="1:41" x14ac:dyDescent="0.2">
      <c r="A253" s="46">
        <v>42378.022916659997</v>
      </c>
      <c r="B253" s="46">
        <v>42380</v>
      </c>
      <c r="C253" s="47">
        <v>2016</v>
      </c>
      <c r="D253" s="47">
        <v>4</v>
      </c>
      <c r="E253" s="47">
        <v>2016</v>
      </c>
      <c r="F253" t="s">
        <v>78</v>
      </c>
      <c r="G253" t="s">
        <v>78</v>
      </c>
      <c r="H253" t="s">
        <v>78</v>
      </c>
      <c r="I253" t="s">
        <v>423</v>
      </c>
      <c r="J253" t="s">
        <v>424</v>
      </c>
      <c r="K253" s="48">
        <v>333.33</v>
      </c>
      <c r="M253" t="s">
        <v>140</v>
      </c>
      <c r="N253" t="s">
        <v>141</v>
      </c>
      <c r="O253" t="s">
        <v>880</v>
      </c>
      <c r="P253">
        <v>42380</v>
      </c>
      <c r="Q253" t="s">
        <v>896</v>
      </c>
      <c r="U253" t="s">
        <v>896</v>
      </c>
      <c r="V253" t="s">
        <v>32</v>
      </c>
      <c r="W253" t="s">
        <v>79</v>
      </c>
      <c r="X253" t="s">
        <v>80</v>
      </c>
      <c r="Y253" t="s">
        <v>897</v>
      </c>
      <c r="Z253" t="s">
        <v>81</v>
      </c>
      <c r="AA253" t="s">
        <v>82</v>
      </c>
      <c r="AB253" t="s">
        <v>38</v>
      </c>
      <c r="AC253" t="s">
        <v>83</v>
      </c>
      <c r="AD253" t="s">
        <v>84</v>
      </c>
      <c r="AE253" t="s">
        <v>234</v>
      </c>
      <c r="AF253" t="s">
        <v>234</v>
      </c>
      <c r="AG253" t="s">
        <v>235</v>
      </c>
      <c r="AH253" t="s">
        <v>87</v>
      </c>
      <c r="AI253" t="s">
        <v>88</v>
      </c>
      <c r="AJ253" t="s">
        <v>89</v>
      </c>
      <c r="AK253" t="s">
        <v>90</v>
      </c>
      <c r="AL253" t="s">
        <v>432</v>
      </c>
      <c r="AM253" t="s">
        <v>424</v>
      </c>
      <c r="AN253" t="s">
        <v>433</v>
      </c>
      <c r="AO253" s="17" t="s">
        <v>91</v>
      </c>
    </row>
    <row r="254" spans="1:41" x14ac:dyDescent="0.2">
      <c r="A254" s="46">
        <v>42425.0625</v>
      </c>
      <c r="B254" s="46">
        <v>42425</v>
      </c>
      <c r="C254" s="47">
        <v>2016</v>
      </c>
      <c r="D254" s="47">
        <v>5</v>
      </c>
      <c r="E254" s="47">
        <v>2016</v>
      </c>
      <c r="F254" t="s">
        <v>78</v>
      </c>
      <c r="G254" t="s">
        <v>78</v>
      </c>
      <c r="H254" t="s">
        <v>78</v>
      </c>
      <c r="I254" t="s">
        <v>423</v>
      </c>
      <c r="J254" t="s">
        <v>424</v>
      </c>
      <c r="K254" s="48">
        <v>1334</v>
      </c>
      <c r="M254" t="s">
        <v>140</v>
      </c>
      <c r="N254" t="s">
        <v>141</v>
      </c>
      <c r="O254" t="s">
        <v>898</v>
      </c>
      <c r="P254">
        <v>42425</v>
      </c>
      <c r="Q254" t="s">
        <v>899</v>
      </c>
      <c r="U254" t="s">
        <v>899</v>
      </c>
      <c r="V254" t="s">
        <v>32</v>
      </c>
      <c r="W254" t="s">
        <v>79</v>
      </c>
      <c r="X254" t="s">
        <v>80</v>
      </c>
      <c r="Y254" t="s">
        <v>900</v>
      </c>
      <c r="Z254" t="s">
        <v>81</v>
      </c>
      <c r="AA254" t="s">
        <v>82</v>
      </c>
      <c r="AB254" t="s">
        <v>38</v>
      </c>
      <c r="AC254" t="s">
        <v>83</v>
      </c>
      <c r="AD254" t="s">
        <v>84</v>
      </c>
      <c r="AE254" t="s">
        <v>234</v>
      </c>
      <c r="AF254" t="s">
        <v>234</v>
      </c>
      <c r="AG254" t="s">
        <v>235</v>
      </c>
      <c r="AH254" t="s">
        <v>87</v>
      </c>
      <c r="AI254" t="s">
        <v>88</v>
      </c>
      <c r="AJ254" t="s">
        <v>89</v>
      </c>
      <c r="AK254" t="s">
        <v>90</v>
      </c>
      <c r="AL254" t="s">
        <v>432</v>
      </c>
      <c r="AM254" t="s">
        <v>424</v>
      </c>
      <c r="AN254" t="s">
        <v>433</v>
      </c>
      <c r="AO254" s="17" t="s">
        <v>91</v>
      </c>
    </row>
    <row r="255" spans="1:41" x14ac:dyDescent="0.2">
      <c r="A255" s="46">
        <v>42461.989583330003</v>
      </c>
      <c r="B255" s="46">
        <v>42464</v>
      </c>
      <c r="C255" s="47">
        <v>2016</v>
      </c>
      <c r="D255" s="47">
        <v>7</v>
      </c>
      <c r="E255" s="47">
        <v>2016</v>
      </c>
      <c r="F255" t="s">
        <v>78</v>
      </c>
      <c r="G255" t="s">
        <v>78</v>
      </c>
      <c r="H255" t="s">
        <v>78</v>
      </c>
      <c r="I255" t="s">
        <v>423</v>
      </c>
      <c r="J255" t="s">
        <v>424</v>
      </c>
      <c r="K255" s="52">
        <v>667</v>
      </c>
      <c r="M255" t="s">
        <v>140</v>
      </c>
      <c r="N255" t="s">
        <v>141</v>
      </c>
      <c r="O255" t="s">
        <v>901</v>
      </c>
      <c r="P255" s="46">
        <v>42464</v>
      </c>
      <c r="Q255" t="s">
        <v>902</v>
      </c>
      <c r="S255" s="46"/>
      <c r="T255" s="46"/>
      <c r="U255" t="s">
        <v>902</v>
      </c>
      <c r="V255" t="s">
        <v>32</v>
      </c>
      <c r="W255" t="s">
        <v>79</v>
      </c>
      <c r="X255" t="s">
        <v>80</v>
      </c>
      <c r="Y255" t="s">
        <v>903</v>
      </c>
      <c r="Z255" t="s">
        <v>81</v>
      </c>
      <c r="AA255" t="s">
        <v>82</v>
      </c>
      <c r="AB255" t="s">
        <v>38</v>
      </c>
      <c r="AC255" t="s">
        <v>83</v>
      </c>
      <c r="AD255" t="s">
        <v>84</v>
      </c>
      <c r="AE255" t="s">
        <v>234</v>
      </c>
      <c r="AF255" t="s">
        <v>234</v>
      </c>
      <c r="AG255" t="s">
        <v>235</v>
      </c>
      <c r="AH255" t="s">
        <v>87</v>
      </c>
      <c r="AI255" t="s">
        <v>88</v>
      </c>
      <c r="AJ255" t="s">
        <v>89</v>
      </c>
      <c r="AK255" t="s">
        <v>90</v>
      </c>
      <c r="AL255" t="s">
        <v>432</v>
      </c>
      <c r="AM255" t="s">
        <v>424</v>
      </c>
      <c r="AN255" t="s">
        <v>433</v>
      </c>
      <c r="AO255" s="17" t="s">
        <v>91</v>
      </c>
    </row>
    <row r="256" spans="1:41" x14ac:dyDescent="0.2">
      <c r="A256" s="46">
        <v>42535.978472219998</v>
      </c>
      <c r="B256" s="46">
        <v>42536</v>
      </c>
      <c r="C256" s="47">
        <v>2016</v>
      </c>
      <c r="D256" s="47">
        <v>9</v>
      </c>
      <c r="E256" s="47">
        <v>2016</v>
      </c>
      <c r="F256" t="s">
        <v>78</v>
      </c>
      <c r="G256" t="s">
        <v>78</v>
      </c>
      <c r="H256" t="s">
        <v>78</v>
      </c>
      <c r="I256" t="s">
        <v>423</v>
      </c>
      <c r="J256" t="s">
        <v>424</v>
      </c>
      <c r="K256" s="48">
        <v>667</v>
      </c>
      <c r="M256" t="s">
        <v>140</v>
      </c>
      <c r="N256" t="s">
        <v>141</v>
      </c>
      <c r="O256" t="s">
        <v>904</v>
      </c>
      <c r="P256">
        <v>42536</v>
      </c>
      <c r="Q256" t="s">
        <v>905</v>
      </c>
      <c r="U256" t="s">
        <v>905</v>
      </c>
      <c r="V256" t="s">
        <v>32</v>
      </c>
      <c r="W256" t="s">
        <v>79</v>
      </c>
      <c r="X256" t="s">
        <v>80</v>
      </c>
      <c r="Y256" t="s">
        <v>906</v>
      </c>
      <c r="Z256" t="s">
        <v>81</v>
      </c>
      <c r="AA256" t="s">
        <v>82</v>
      </c>
      <c r="AB256" t="s">
        <v>38</v>
      </c>
      <c r="AC256" t="s">
        <v>83</v>
      </c>
      <c r="AD256" t="s">
        <v>84</v>
      </c>
      <c r="AE256" t="s">
        <v>234</v>
      </c>
      <c r="AF256" t="s">
        <v>234</v>
      </c>
      <c r="AG256" t="s">
        <v>235</v>
      </c>
      <c r="AH256" t="s">
        <v>87</v>
      </c>
      <c r="AI256" t="s">
        <v>88</v>
      </c>
      <c r="AJ256" t="s">
        <v>89</v>
      </c>
      <c r="AK256" t="s">
        <v>90</v>
      </c>
      <c r="AL256" t="s">
        <v>432</v>
      </c>
      <c r="AM256" t="s">
        <v>424</v>
      </c>
      <c r="AN256" t="s">
        <v>433</v>
      </c>
      <c r="AO256" s="17" t="s">
        <v>91</v>
      </c>
    </row>
    <row r="257" spans="1:41" x14ac:dyDescent="0.2">
      <c r="A257" s="46">
        <v>42331.520138879998</v>
      </c>
      <c r="B257" s="46">
        <v>42331</v>
      </c>
      <c r="C257" s="47">
        <v>2016</v>
      </c>
      <c r="D257" s="47">
        <v>2</v>
      </c>
      <c r="E257" s="47">
        <v>2016</v>
      </c>
      <c r="F257" t="s">
        <v>78</v>
      </c>
      <c r="G257" t="s">
        <v>78</v>
      </c>
      <c r="H257" t="s">
        <v>78</v>
      </c>
      <c r="I257" t="s">
        <v>423</v>
      </c>
      <c r="J257" t="s">
        <v>424</v>
      </c>
      <c r="K257" s="52">
        <v>333.33</v>
      </c>
      <c r="L257" t="s">
        <v>296</v>
      </c>
      <c r="M257" t="s">
        <v>140</v>
      </c>
      <c r="N257" t="s">
        <v>141</v>
      </c>
      <c r="O257" t="s">
        <v>297</v>
      </c>
      <c r="P257" s="46">
        <v>42338</v>
      </c>
      <c r="Q257" t="s">
        <v>298</v>
      </c>
      <c r="R257" t="s">
        <v>220</v>
      </c>
      <c r="S257" s="46">
        <v>42331</v>
      </c>
      <c r="T257" s="46">
        <v>42338</v>
      </c>
      <c r="U257" t="s">
        <v>298</v>
      </c>
      <c r="V257" t="s">
        <v>92</v>
      </c>
      <c r="W257" t="s">
        <v>93</v>
      </c>
      <c r="X257" t="s">
        <v>133</v>
      </c>
      <c r="Y257" t="s">
        <v>220</v>
      </c>
      <c r="Z257" t="s">
        <v>81</v>
      </c>
      <c r="AA257" t="s">
        <v>82</v>
      </c>
      <c r="AB257" t="s">
        <v>38</v>
      </c>
      <c r="AC257" t="s">
        <v>83</v>
      </c>
      <c r="AD257" t="s">
        <v>84</v>
      </c>
      <c r="AE257" t="s">
        <v>234</v>
      </c>
      <c r="AF257" t="s">
        <v>234</v>
      </c>
      <c r="AG257" t="s">
        <v>235</v>
      </c>
      <c r="AH257" t="s">
        <v>87</v>
      </c>
      <c r="AI257" t="s">
        <v>88</v>
      </c>
      <c r="AJ257" t="s">
        <v>89</v>
      </c>
      <c r="AK257" t="s">
        <v>90</v>
      </c>
      <c r="AL257" t="s">
        <v>432</v>
      </c>
      <c r="AM257" t="s">
        <v>424</v>
      </c>
      <c r="AN257" t="s">
        <v>433</v>
      </c>
      <c r="AO257" s="17" t="s">
        <v>91</v>
      </c>
    </row>
    <row r="258" spans="1:41" x14ac:dyDescent="0.2">
      <c r="A258" s="46">
        <v>42373.711111110002</v>
      </c>
      <c r="B258" s="46">
        <v>42373</v>
      </c>
      <c r="C258" s="47">
        <v>2016</v>
      </c>
      <c r="D258" s="47">
        <v>4</v>
      </c>
      <c r="E258" s="47">
        <v>2016</v>
      </c>
      <c r="F258" t="s">
        <v>78</v>
      </c>
      <c r="G258" t="s">
        <v>78</v>
      </c>
      <c r="H258" t="s">
        <v>78</v>
      </c>
      <c r="I258" t="s">
        <v>423</v>
      </c>
      <c r="J258" t="s">
        <v>424</v>
      </c>
      <c r="K258" s="52">
        <v>333.33</v>
      </c>
      <c r="L258" t="s">
        <v>802</v>
      </c>
      <c r="M258" t="s">
        <v>140</v>
      </c>
      <c r="N258" t="s">
        <v>141</v>
      </c>
      <c r="O258" t="s">
        <v>880</v>
      </c>
      <c r="P258" s="46">
        <v>42380</v>
      </c>
      <c r="Q258" t="s">
        <v>897</v>
      </c>
      <c r="R258" t="s">
        <v>220</v>
      </c>
      <c r="S258" s="46">
        <v>42373</v>
      </c>
      <c r="T258" s="46">
        <v>42380</v>
      </c>
      <c r="U258" t="s">
        <v>897</v>
      </c>
      <c r="V258" t="s">
        <v>92</v>
      </c>
      <c r="W258" t="s">
        <v>93</v>
      </c>
      <c r="X258" t="s">
        <v>133</v>
      </c>
      <c r="Z258" t="s">
        <v>81</v>
      </c>
      <c r="AA258" t="s">
        <v>82</v>
      </c>
      <c r="AB258" t="s">
        <v>38</v>
      </c>
      <c r="AC258" t="s">
        <v>83</v>
      </c>
      <c r="AD258" t="s">
        <v>84</v>
      </c>
      <c r="AE258" t="s">
        <v>234</v>
      </c>
      <c r="AF258" t="s">
        <v>234</v>
      </c>
      <c r="AG258" t="s">
        <v>235</v>
      </c>
      <c r="AH258" t="s">
        <v>87</v>
      </c>
      <c r="AI258" t="s">
        <v>88</v>
      </c>
      <c r="AJ258" t="s">
        <v>89</v>
      </c>
      <c r="AK258" t="s">
        <v>90</v>
      </c>
      <c r="AL258" t="s">
        <v>432</v>
      </c>
      <c r="AM258" t="s">
        <v>424</v>
      </c>
      <c r="AN258" t="s">
        <v>433</v>
      </c>
      <c r="AO258" s="17" t="s">
        <v>120</v>
      </c>
    </row>
    <row r="259" spans="1:41" x14ac:dyDescent="0.2">
      <c r="A259" s="46">
        <v>42418.671527769999</v>
      </c>
      <c r="B259" s="46">
        <v>42418</v>
      </c>
      <c r="C259" s="47">
        <v>2016</v>
      </c>
      <c r="D259" s="47">
        <v>5</v>
      </c>
      <c r="E259" s="47">
        <v>2016</v>
      </c>
      <c r="F259" t="s">
        <v>78</v>
      </c>
      <c r="G259" t="s">
        <v>78</v>
      </c>
      <c r="H259" t="s">
        <v>78</v>
      </c>
      <c r="I259" t="s">
        <v>423</v>
      </c>
      <c r="J259" t="s">
        <v>424</v>
      </c>
      <c r="K259" s="48">
        <v>1334</v>
      </c>
      <c r="L259" t="s">
        <v>869</v>
      </c>
      <c r="M259" t="s">
        <v>140</v>
      </c>
      <c r="N259" t="s">
        <v>141</v>
      </c>
      <c r="O259" t="s">
        <v>898</v>
      </c>
      <c r="P259" s="46">
        <v>42425</v>
      </c>
      <c r="Q259" t="s">
        <v>900</v>
      </c>
      <c r="R259" t="s">
        <v>220</v>
      </c>
      <c r="S259">
        <v>42418</v>
      </c>
      <c r="T259">
        <v>42425</v>
      </c>
      <c r="U259" t="s">
        <v>900</v>
      </c>
      <c r="V259" t="s">
        <v>92</v>
      </c>
      <c r="W259" t="s">
        <v>93</v>
      </c>
      <c r="X259" t="s">
        <v>133</v>
      </c>
      <c r="Y259" t="s">
        <v>220</v>
      </c>
      <c r="Z259" t="s">
        <v>81</v>
      </c>
      <c r="AA259" t="s">
        <v>82</v>
      </c>
      <c r="AB259" t="s">
        <v>38</v>
      </c>
      <c r="AC259" t="s">
        <v>83</v>
      </c>
      <c r="AD259" t="s">
        <v>84</v>
      </c>
      <c r="AE259" t="s">
        <v>234</v>
      </c>
      <c r="AF259" t="s">
        <v>234</v>
      </c>
      <c r="AG259" t="s">
        <v>235</v>
      </c>
      <c r="AH259" t="s">
        <v>87</v>
      </c>
      <c r="AI259" t="s">
        <v>88</v>
      </c>
      <c r="AJ259" t="s">
        <v>89</v>
      </c>
      <c r="AK259" t="s">
        <v>90</v>
      </c>
      <c r="AL259" t="s">
        <v>432</v>
      </c>
      <c r="AM259" t="s">
        <v>424</v>
      </c>
      <c r="AN259" t="s">
        <v>433</v>
      </c>
      <c r="AO259" s="17" t="s">
        <v>91</v>
      </c>
    </row>
    <row r="260" spans="1:41" x14ac:dyDescent="0.2">
      <c r="A260" s="46">
        <v>42459.75208333</v>
      </c>
      <c r="B260" s="46">
        <v>42457</v>
      </c>
      <c r="C260" s="47">
        <v>2016</v>
      </c>
      <c r="D260" s="47">
        <v>6</v>
      </c>
      <c r="E260" s="47">
        <v>2016</v>
      </c>
      <c r="F260" t="s">
        <v>78</v>
      </c>
      <c r="G260" t="s">
        <v>78</v>
      </c>
      <c r="H260" t="s">
        <v>78</v>
      </c>
      <c r="I260" t="s">
        <v>423</v>
      </c>
      <c r="J260" t="s">
        <v>424</v>
      </c>
      <c r="K260" s="52">
        <v>667</v>
      </c>
      <c r="L260" t="s">
        <v>806</v>
      </c>
      <c r="M260" t="s">
        <v>140</v>
      </c>
      <c r="N260" t="s">
        <v>141</v>
      </c>
      <c r="O260" t="s">
        <v>901</v>
      </c>
      <c r="P260" s="46">
        <v>42464</v>
      </c>
      <c r="Q260" t="s">
        <v>903</v>
      </c>
      <c r="R260" t="s">
        <v>220</v>
      </c>
      <c r="S260">
        <v>42450</v>
      </c>
      <c r="T260">
        <v>42464</v>
      </c>
      <c r="U260" t="s">
        <v>903</v>
      </c>
      <c r="V260" t="s">
        <v>92</v>
      </c>
      <c r="W260" t="s">
        <v>93</v>
      </c>
      <c r="X260" t="s">
        <v>133</v>
      </c>
      <c r="Y260" t="s">
        <v>220</v>
      </c>
      <c r="Z260" t="s">
        <v>81</v>
      </c>
      <c r="AA260" t="s">
        <v>82</v>
      </c>
      <c r="AB260" t="s">
        <v>38</v>
      </c>
      <c r="AC260" t="s">
        <v>83</v>
      </c>
      <c r="AD260" t="s">
        <v>84</v>
      </c>
      <c r="AE260" t="s">
        <v>234</v>
      </c>
      <c r="AF260" t="s">
        <v>234</v>
      </c>
      <c r="AG260" t="s">
        <v>235</v>
      </c>
      <c r="AH260" t="s">
        <v>87</v>
      </c>
      <c r="AI260" t="s">
        <v>88</v>
      </c>
      <c r="AJ260" t="s">
        <v>89</v>
      </c>
      <c r="AK260" t="s">
        <v>90</v>
      </c>
      <c r="AL260" t="s">
        <v>432</v>
      </c>
      <c r="AM260" t="s">
        <v>424</v>
      </c>
      <c r="AN260" t="s">
        <v>433</v>
      </c>
      <c r="AO260" s="17" t="s">
        <v>120</v>
      </c>
    </row>
    <row r="261" spans="1:41" x14ac:dyDescent="0.2">
      <c r="A261" s="46">
        <v>42535.56597222</v>
      </c>
      <c r="B261" s="46">
        <v>42535</v>
      </c>
      <c r="C261" s="47">
        <v>2016</v>
      </c>
      <c r="D261" s="47">
        <v>9</v>
      </c>
      <c r="E261" s="47">
        <v>2016</v>
      </c>
      <c r="F261" t="s">
        <v>78</v>
      </c>
      <c r="G261" t="s">
        <v>78</v>
      </c>
      <c r="H261" t="s">
        <v>78</v>
      </c>
      <c r="I261" t="s">
        <v>423</v>
      </c>
      <c r="J261" t="s">
        <v>424</v>
      </c>
      <c r="K261" s="48">
        <v>667</v>
      </c>
      <c r="L261" t="s">
        <v>748</v>
      </c>
      <c r="M261" t="s">
        <v>140</v>
      </c>
      <c r="N261" t="s">
        <v>141</v>
      </c>
      <c r="O261" t="s">
        <v>904</v>
      </c>
      <c r="P261">
        <v>42536</v>
      </c>
      <c r="Q261" t="s">
        <v>906</v>
      </c>
      <c r="R261" t="s">
        <v>132</v>
      </c>
      <c r="S261">
        <v>42535</v>
      </c>
      <c r="T261">
        <v>42540</v>
      </c>
      <c r="U261" t="s">
        <v>906</v>
      </c>
      <c r="V261" t="s">
        <v>92</v>
      </c>
      <c r="W261" t="s">
        <v>93</v>
      </c>
      <c r="X261" t="s">
        <v>133</v>
      </c>
      <c r="Y261" t="s">
        <v>220</v>
      </c>
      <c r="Z261" t="s">
        <v>81</v>
      </c>
      <c r="AA261" t="s">
        <v>82</v>
      </c>
      <c r="AB261" t="s">
        <v>38</v>
      </c>
      <c r="AC261" t="s">
        <v>83</v>
      </c>
      <c r="AD261" t="s">
        <v>84</v>
      </c>
      <c r="AE261" t="s">
        <v>234</v>
      </c>
      <c r="AF261" t="s">
        <v>234</v>
      </c>
      <c r="AG261" t="s">
        <v>235</v>
      </c>
      <c r="AH261" t="s">
        <v>87</v>
      </c>
      <c r="AI261" t="s">
        <v>88</v>
      </c>
      <c r="AJ261" t="s">
        <v>89</v>
      </c>
      <c r="AK261" t="s">
        <v>90</v>
      </c>
      <c r="AL261" t="s">
        <v>432</v>
      </c>
      <c r="AM261" t="s">
        <v>424</v>
      </c>
      <c r="AN261" t="s">
        <v>433</v>
      </c>
      <c r="AO261" s="17" t="s">
        <v>91</v>
      </c>
    </row>
    <row r="262" spans="1:41" x14ac:dyDescent="0.2">
      <c r="A262" s="46">
        <v>42336.000694440001</v>
      </c>
      <c r="B262" s="46">
        <v>42338</v>
      </c>
      <c r="C262" s="47">
        <v>2016</v>
      </c>
      <c r="D262" s="47">
        <v>2</v>
      </c>
      <c r="E262" s="47">
        <v>2016</v>
      </c>
      <c r="F262" t="s">
        <v>78</v>
      </c>
      <c r="G262" t="s">
        <v>78</v>
      </c>
      <c r="H262" t="s">
        <v>78</v>
      </c>
      <c r="I262" t="s">
        <v>423</v>
      </c>
      <c r="J262" t="s">
        <v>424</v>
      </c>
      <c r="K262" s="48">
        <v>-333.33</v>
      </c>
      <c r="M262" t="s">
        <v>140</v>
      </c>
      <c r="N262" t="s">
        <v>141</v>
      </c>
      <c r="O262" t="s">
        <v>297</v>
      </c>
      <c r="P262" s="46">
        <v>42338</v>
      </c>
      <c r="Q262" t="s">
        <v>314</v>
      </c>
      <c r="U262" t="s">
        <v>314</v>
      </c>
      <c r="V262" t="s">
        <v>92</v>
      </c>
      <c r="W262" t="s">
        <v>93</v>
      </c>
      <c r="X262" t="s">
        <v>80</v>
      </c>
      <c r="Y262" t="s">
        <v>298</v>
      </c>
      <c r="Z262" t="s">
        <v>81</v>
      </c>
      <c r="AA262" t="s">
        <v>82</v>
      </c>
      <c r="AB262" t="s">
        <v>38</v>
      </c>
      <c r="AC262" t="s">
        <v>83</v>
      </c>
      <c r="AD262" t="s">
        <v>84</v>
      </c>
      <c r="AE262" t="s">
        <v>234</v>
      </c>
      <c r="AF262" t="s">
        <v>234</v>
      </c>
      <c r="AG262" t="s">
        <v>235</v>
      </c>
      <c r="AH262" t="s">
        <v>87</v>
      </c>
      <c r="AI262" t="s">
        <v>88</v>
      </c>
      <c r="AJ262" t="s">
        <v>89</v>
      </c>
      <c r="AK262" t="s">
        <v>90</v>
      </c>
      <c r="AL262" t="s">
        <v>432</v>
      </c>
      <c r="AM262" t="s">
        <v>424</v>
      </c>
      <c r="AN262" t="s">
        <v>433</v>
      </c>
      <c r="AO262" s="17" t="s">
        <v>91</v>
      </c>
    </row>
    <row r="263" spans="1:41" x14ac:dyDescent="0.2">
      <c r="A263" s="46">
        <v>42378.022916659997</v>
      </c>
      <c r="B263" s="46">
        <v>42380</v>
      </c>
      <c r="C263" s="47">
        <v>2016</v>
      </c>
      <c r="D263" s="47">
        <v>4</v>
      </c>
      <c r="E263" s="47">
        <v>2016</v>
      </c>
      <c r="F263" t="s">
        <v>78</v>
      </c>
      <c r="G263" t="s">
        <v>78</v>
      </c>
      <c r="H263" t="s">
        <v>78</v>
      </c>
      <c r="I263" t="s">
        <v>423</v>
      </c>
      <c r="J263" t="s">
        <v>424</v>
      </c>
      <c r="K263" s="52">
        <v>-333.33</v>
      </c>
      <c r="M263" t="s">
        <v>140</v>
      </c>
      <c r="N263" t="s">
        <v>141</v>
      </c>
      <c r="O263" t="s">
        <v>880</v>
      </c>
      <c r="P263" s="46">
        <v>42380</v>
      </c>
      <c r="Q263" t="s">
        <v>896</v>
      </c>
      <c r="U263" t="s">
        <v>896</v>
      </c>
      <c r="V263" t="s">
        <v>92</v>
      </c>
      <c r="W263" t="s">
        <v>93</v>
      </c>
      <c r="X263" t="s">
        <v>80</v>
      </c>
      <c r="Y263" t="s">
        <v>897</v>
      </c>
      <c r="Z263" t="s">
        <v>81</v>
      </c>
      <c r="AA263" t="s">
        <v>82</v>
      </c>
      <c r="AB263" t="s">
        <v>38</v>
      </c>
      <c r="AC263" t="s">
        <v>83</v>
      </c>
      <c r="AD263" t="s">
        <v>84</v>
      </c>
      <c r="AE263" t="s">
        <v>234</v>
      </c>
      <c r="AF263" t="s">
        <v>234</v>
      </c>
      <c r="AG263" t="s">
        <v>235</v>
      </c>
      <c r="AH263" t="s">
        <v>87</v>
      </c>
      <c r="AI263" t="s">
        <v>88</v>
      </c>
      <c r="AJ263" t="s">
        <v>89</v>
      </c>
      <c r="AK263" t="s">
        <v>90</v>
      </c>
      <c r="AL263" t="s">
        <v>432</v>
      </c>
      <c r="AM263" t="s">
        <v>424</v>
      </c>
      <c r="AN263" t="s">
        <v>433</v>
      </c>
      <c r="AO263" s="17" t="s">
        <v>91</v>
      </c>
    </row>
    <row r="264" spans="1:41" x14ac:dyDescent="0.2">
      <c r="A264" s="46">
        <v>42425.0625</v>
      </c>
      <c r="B264" s="46">
        <v>42425</v>
      </c>
      <c r="C264" s="47">
        <v>2016</v>
      </c>
      <c r="D264" s="47">
        <v>5</v>
      </c>
      <c r="E264" s="47">
        <v>2016</v>
      </c>
      <c r="F264" t="s">
        <v>78</v>
      </c>
      <c r="G264" t="s">
        <v>78</v>
      </c>
      <c r="H264" t="s">
        <v>78</v>
      </c>
      <c r="I264" t="s">
        <v>423</v>
      </c>
      <c r="J264" t="s">
        <v>424</v>
      </c>
      <c r="K264" s="48">
        <v>-1334</v>
      </c>
      <c r="M264" t="s">
        <v>140</v>
      </c>
      <c r="N264" t="s">
        <v>141</v>
      </c>
      <c r="O264" t="s">
        <v>898</v>
      </c>
      <c r="P264" s="46">
        <v>42425</v>
      </c>
      <c r="Q264" t="s">
        <v>899</v>
      </c>
      <c r="U264" t="s">
        <v>899</v>
      </c>
      <c r="V264" t="s">
        <v>92</v>
      </c>
      <c r="W264" t="s">
        <v>93</v>
      </c>
      <c r="X264" t="s">
        <v>80</v>
      </c>
      <c r="Y264" t="s">
        <v>900</v>
      </c>
      <c r="Z264" t="s">
        <v>81</v>
      </c>
      <c r="AA264" t="s">
        <v>82</v>
      </c>
      <c r="AB264" t="s">
        <v>38</v>
      </c>
      <c r="AC264" t="s">
        <v>83</v>
      </c>
      <c r="AD264" t="s">
        <v>84</v>
      </c>
      <c r="AE264" t="s">
        <v>234</v>
      </c>
      <c r="AF264" t="s">
        <v>234</v>
      </c>
      <c r="AG264" t="s">
        <v>235</v>
      </c>
      <c r="AH264" t="s">
        <v>87</v>
      </c>
      <c r="AI264" t="s">
        <v>88</v>
      </c>
      <c r="AJ264" t="s">
        <v>89</v>
      </c>
      <c r="AK264" t="s">
        <v>90</v>
      </c>
      <c r="AL264" t="s">
        <v>432</v>
      </c>
      <c r="AM264" t="s">
        <v>424</v>
      </c>
      <c r="AN264" t="s">
        <v>433</v>
      </c>
      <c r="AO264" s="17" t="s">
        <v>91</v>
      </c>
    </row>
    <row r="265" spans="1:41" x14ac:dyDescent="0.2">
      <c r="A265" s="46">
        <v>42461.989583330003</v>
      </c>
      <c r="B265" s="46">
        <v>42464</v>
      </c>
      <c r="C265" s="47">
        <v>2016</v>
      </c>
      <c r="D265" s="47">
        <v>7</v>
      </c>
      <c r="E265" s="47">
        <v>2016</v>
      </c>
      <c r="F265" t="s">
        <v>78</v>
      </c>
      <c r="G265" t="s">
        <v>78</v>
      </c>
      <c r="H265" t="s">
        <v>78</v>
      </c>
      <c r="I265" t="s">
        <v>423</v>
      </c>
      <c r="J265" t="s">
        <v>424</v>
      </c>
      <c r="K265" s="52">
        <v>-667</v>
      </c>
      <c r="M265" t="s">
        <v>140</v>
      </c>
      <c r="N265" t="s">
        <v>141</v>
      </c>
      <c r="O265" t="s">
        <v>901</v>
      </c>
      <c r="P265" s="46">
        <v>42464</v>
      </c>
      <c r="Q265" t="s">
        <v>902</v>
      </c>
      <c r="U265" t="s">
        <v>902</v>
      </c>
      <c r="V265" t="s">
        <v>92</v>
      </c>
      <c r="W265" t="s">
        <v>93</v>
      </c>
      <c r="X265" t="s">
        <v>80</v>
      </c>
      <c r="Y265" t="s">
        <v>903</v>
      </c>
      <c r="Z265" t="s">
        <v>81</v>
      </c>
      <c r="AA265" t="s">
        <v>82</v>
      </c>
      <c r="AB265" t="s">
        <v>38</v>
      </c>
      <c r="AC265" t="s">
        <v>83</v>
      </c>
      <c r="AD265" t="s">
        <v>84</v>
      </c>
      <c r="AE265" t="s">
        <v>234</v>
      </c>
      <c r="AF265" t="s">
        <v>234</v>
      </c>
      <c r="AG265" t="s">
        <v>235</v>
      </c>
      <c r="AH265" t="s">
        <v>87</v>
      </c>
      <c r="AI265" t="s">
        <v>88</v>
      </c>
      <c r="AJ265" t="s">
        <v>89</v>
      </c>
      <c r="AK265" t="s">
        <v>90</v>
      </c>
      <c r="AL265" t="s">
        <v>432</v>
      </c>
      <c r="AM265" t="s">
        <v>424</v>
      </c>
      <c r="AN265" t="s">
        <v>433</v>
      </c>
      <c r="AO265" s="17" t="s">
        <v>120</v>
      </c>
    </row>
    <row r="266" spans="1:41" x14ac:dyDescent="0.2">
      <c r="A266" s="46">
        <v>42535.978472219998</v>
      </c>
      <c r="B266" s="46">
        <v>42536</v>
      </c>
      <c r="C266" s="47">
        <v>2016</v>
      </c>
      <c r="D266" s="47">
        <v>9</v>
      </c>
      <c r="E266" s="47">
        <v>2016</v>
      </c>
      <c r="F266" t="s">
        <v>78</v>
      </c>
      <c r="G266" t="s">
        <v>78</v>
      </c>
      <c r="H266" t="s">
        <v>78</v>
      </c>
      <c r="I266" t="s">
        <v>423</v>
      </c>
      <c r="J266" t="s">
        <v>424</v>
      </c>
      <c r="K266" s="52">
        <v>-667</v>
      </c>
      <c r="M266" t="s">
        <v>140</v>
      </c>
      <c r="N266" t="s">
        <v>141</v>
      </c>
      <c r="O266" t="s">
        <v>904</v>
      </c>
      <c r="P266" s="46">
        <v>42536</v>
      </c>
      <c r="Q266" t="s">
        <v>905</v>
      </c>
      <c r="S266" s="46"/>
      <c r="T266" s="46"/>
      <c r="U266" t="s">
        <v>905</v>
      </c>
      <c r="V266" t="s">
        <v>92</v>
      </c>
      <c r="W266" t="s">
        <v>93</v>
      </c>
      <c r="X266" t="s">
        <v>80</v>
      </c>
      <c r="Y266" t="s">
        <v>906</v>
      </c>
      <c r="Z266" t="s">
        <v>81</v>
      </c>
      <c r="AA266" t="s">
        <v>82</v>
      </c>
      <c r="AB266" t="s">
        <v>38</v>
      </c>
      <c r="AC266" t="s">
        <v>83</v>
      </c>
      <c r="AD266" t="s">
        <v>84</v>
      </c>
      <c r="AE266" t="s">
        <v>234</v>
      </c>
      <c r="AF266" t="s">
        <v>234</v>
      </c>
      <c r="AG266" t="s">
        <v>235</v>
      </c>
      <c r="AH266" t="s">
        <v>87</v>
      </c>
      <c r="AI266" t="s">
        <v>88</v>
      </c>
      <c r="AJ266" t="s">
        <v>89</v>
      </c>
      <c r="AK266" t="s">
        <v>90</v>
      </c>
      <c r="AL266" t="s">
        <v>432</v>
      </c>
      <c r="AM266" t="s">
        <v>424</v>
      </c>
      <c r="AN266" t="s">
        <v>433</v>
      </c>
      <c r="AO266" s="17" t="s">
        <v>91</v>
      </c>
    </row>
    <row r="267" spans="1:41" x14ac:dyDescent="0.2">
      <c r="A267" s="46">
        <v>42431.963194440003</v>
      </c>
      <c r="B267" s="46">
        <v>42432</v>
      </c>
      <c r="C267" s="47">
        <v>2016</v>
      </c>
      <c r="D267" s="47">
        <v>6</v>
      </c>
      <c r="E267" s="47">
        <v>2016</v>
      </c>
      <c r="F267" t="s">
        <v>78</v>
      </c>
      <c r="G267" t="s">
        <v>78</v>
      </c>
      <c r="H267" t="s">
        <v>78</v>
      </c>
      <c r="I267" t="s">
        <v>423</v>
      </c>
      <c r="J267" t="s">
        <v>424</v>
      </c>
      <c r="K267" s="52">
        <v>550</v>
      </c>
      <c r="M267" t="s">
        <v>907</v>
      </c>
      <c r="N267" t="s">
        <v>908</v>
      </c>
      <c r="O267" t="s">
        <v>909</v>
      </c>
      <c r="P267" s="46">
        <v>42432</v>
      </c>
      <c r="Q267" t="s">
        <v>910</v>
      </c>
      <c r="S267" s="46"/>
      <c r="T267" s="46"/>
      <c r="U267" t="s">
        <v>910</v>
      </c>
      <c r="V267" t="s">
        <v>32</v>
      </c>
      <c r="W267" t="s">
        <v>79</v>
      </c>
      <c r="X267" t="s">
        <v>80</v>
      </c>
      <c r="Y267" t="s">
        <v>911</v>
      </c>
      <c r="Z267" t="s">
        <v>81</v>
      </c>
      <c r="AA267" t="s">
        <v>82</v>
      </c>
      <c r="AB267" t="s">
        <v>37</v>
      </c>
      <c r="AC267" t="s">
        <v>163</v>
      </c>
      <c r="AD267" t="s">
        <v>164</v>
      </c>
      <c r="AE267" t="s">
        <v>912</v>
      </c>
      <c r="AF267" t="s">
        <v>912</v>
      </c>
      <c r="AG267" t="s">
        <v>913</v>
      </c>
      <c r="AH267" t="s">
        <v>196</v>
      </c>
      <c r="AI267" t="s">
        <v>196</v>
      </c>
      <c r="AJ267" t="s">
        <v>197</v>
      </c>
      <c r="AK267" t="s">
        <v>198</v>
      </c>
      <c r="AL267" t="s">
        <v>432</v>
      </c>
      <c r="AM267" t="s">
        <v>424</v>
      </c>
      <c r="AN267" t="s">
        <v>433</v>
      </c>
      <c r="AO267" s="17" t="s">
        <v>91</v>
      </c>
    </row>
    <row r="268" spans="1:41" x14ac:dyDescent="0.2">
      <c r="A268" s="46">
        <v>42425.632638880001</v>
      </c>
      <c r="B268" s="46">
        <v>42425</v>
      </c>
      <c r="C268" s="47">
        <v>2016</v>
      </c>
      <c r="D268" s="47">
        <v>5</v>
      </c>
      <c r="E268" s="47">
        <v>2016</v>
      </c>
      <c r="F268" t="s">
        <v>78</v>
      </c>
      <c r="G268" t="s">
        <v>78</v>
      </c>
      <c r="H268" t="s">
        <v>78</v>
      </c>
      <c r="I268" t="s">
        <v>423</v>
      </c>
      <c r="J268" t="s">
        <v>424</v>
      </c>
      <c r="K268" s="48">
        <v>550</v>
      </c>
      <c r="L268" t="s">
        <v>914</v>
      </c>
      <c r="M268" t="s">
        <v>907</v>
      </c>
      <c r="N268" t="s">
        <v>908</v>
      </c>
      <c r="O268" t="s">
        <v>909</v>
      </c>
      <c r="P268">
        <v>42432</v>
      </c>
      <c r="Q268" t="s">
        <v>911</v>
      </c>
      <c r="R268" t="s">
        <v>220</v>
      </c>
      <c r="S268">
        <v>42425</v>
      </c>
      <c r="T268">
        <v>42432</v>
      </c>
      <c r="U268" t="s">
        <v>911</v>
      </c>
      <c r="V268" t="s">
        <v>92</v>
      </c>
      <c r="W268" t="s">
        <v>93</v>
      </c>
      <c r="X268" t="s">
        <v>133</v>
      </c>
      <c r="Z268" t="s">
        <v>81</v>
      </c>
      <c r="AA268" t="s">
        <v>82</v>
      </c>
      <c r="AB268" t="s">
        <v>37</v>
      </c>
      <c r="AC268" t="s">
        <v>163</v>
      </c>
      <c r="AD268" t="s">
        <v>164</v>
      </c>
      <c r="AE268" t="s">
        <v>912</v>
      </c>
      <c r="AF268" t="s">
        <v>912</v>
      </c>
      <c r="AG268" t="s">
        <v>913</v>
      </c>
      <c r="AH268" t="s">
        <v>196</v>
      </c>
      <c r="AI268" t="s">
        <v>196</v>
      </c>
      <c r="AJ268" t="s">
        <v>197</v>
      </c>
      <c r="AK268" t="s">
        <v>198</v>
      </c>
      <c r="AL268" t="s">
        <v>432</v>
      </c>
      <c r="AM268" t="s">
        <v>424</v>
      </c>
      <c r="AN268" t="s">
        <v>433</v>
      </c>
      <c r="AO268" s="17" t="s">
        <v>91</v>
      </c>
    </row>
    <row r="269" spans="1:41" x14ac:dyDescent="0.2">
      <c r="A269" s="46">
        <v>42431.963194440003</v>
      </c>
      <c r="B269" s="46">
        <v>42432</v>
      </c>
      <c r="C269" s="47">
        <v>2016</v>
      </c>
      <c r="D269" s="47">
        <v>6</v>
      </c>
      <c r="E269" s="47">
        <v>2016</v>
      </c>
      <c r="F269" t="s">
        <v>78</v>
      </c>
      <c r="G269" t="s">
        <v>78</v>
      </c>
      <c r="H269" t="s">
        <v>78</v>
      </c>
      <c r="I269" t="s">
        <v>423</v>
      </c>
      <c r="J269" t="s">
        <v>424</v>
      </c>
      <c r="K269" s="48">
        <v>-550</v>
      </c>
      <c r="M269" t="s">
        <v>907</v>
      </c>
      <c r="N269" t="s">
        <v>908</v>
      </c>
      <c r="O269" t="s">
        <v>909</v>
      </c>
      <c r="P269" s="46">
        <v>42432</v>
      </c>
      <c r="Q269" t="s">
        <v>910</v>
      </c>
      <c r="U269" t="s">
        <v>910</v>
      </c>
      <c r="V269" t="s">
        <v>92</v>
      </c>
      <c r="W269" t="s">
        <v>93</v>
      </c>
      <c r="X269" t="s">
        <v>80</v>
      </c>
      <c r="Y269" t="s">
        <v>911</v>
      </c>
      <c r="Z269" t="s">
        <v>81</v>
      </c>
      <c r="AA269" t="s">
        <v>82</v>
      </c>
      <c r="AB269" t="s">
        <v>37</v>
      </c>
      <c r="AC269" t="s">
        <v>163</v>
      </c>
      <c r="AD269" t="s">
        <v>164</v>
      </c>
      <c r="AE269" t="s">
        <v>912</v>
      </c>
      <c r="AF269" t="s">
        <v>912</v>
      </c>
      <c r="AG269" t="s">
        <v>913</v>
      </c>
      <c r="AH269" t="s">
        <v>196</v>
      </c>
      <c r="AI269" t="s">
        <v>196</v>
      </c>
      <c r="AJ269" t="s">
        <v>197</v>
      </c>
      <c r="AK269" t="s">
        <v>198</v>
      </c>
      <c r="AL269" t="s">
        <v>432</v>
      </c>
      <c r="AM269" t="s">
        <v>424</v>
      </c>
      <c r="AN269" t="s">
        <v>433</v>
      </c>
      <c r="AO269" s="17" t="s">
        <v>91</v>
      </c>
    </row>
    <row r="270" spans="1:41" x14ac:dyDescent="0.2">
      <c r="A270" s="46">
        <v>42551.042361109998</v>
      </c>
      <c r="B270" s="46">
        <v>42550</v>
      </c>
      <c r="C270" s="47">
        <v>2016</v>
      </c>
      <c r="D270" s="47">
        <v>9</v>
      </c>
      <c r="E270" s="47">
        <v>2016</v>
      </c>
      <c r="F270" t="s">
        <v>78</v>
      </c>
      <c r="G270" t="s">
        <v>78</v>
      </c>
      <c r="H270" t="s">
        <v>78</v>
      </c>
      <c r="I270" t="s">
        <v>423</v>
      </c>
      <c r="J270" t="s">
        <v>424</v>
      </c>
      <c r="K270" s="52">
        <v>337</v>
      </c>
      <c r="L270" t="s">
        <v>915</v>
      </c>
      <c r="M270" t="s">
        <v>916</v>
      </c>
      <c r="N270" t="s">
        <v>917</v>
      </c>
      <c r="O270" t="s">
        <v>108</v>
      </c>
      <c r="P270" s="46"/>
      <c r="Q270" t="s">
        <v>918</v>
      </c>
      <c r="R270" t="s">
        <v>828</v>
      </c>
      <c r="S270">
        <v>42549</v>
      </c>
      <c r="T270">
        <v>42551</v>
      </c>
      <c r="U270" t="s">
        <v>918</v>
      </c>
      <c r="V270" t="s">
        <v>32</v>
      </c>
      <c r="W270" t="s">
        <v>79</v>
      </c>
      <c r="X270" t="s">
        <v>278</v>
      </c>
      <c r="Y270" t="s">
        <v>919</v>
      </c>
      <c r="Z270" t="s">
        <v>81</v>
      </c>
      <c r="AA270" t="s">
        <v>82</v>
      </c>
      <c r="AB270" t="s">
        <v>37</v>
      </c>
      <c r="AC270" t="s">
        <v>83</v>
      </c>
      <c r="AD270" t="s">
        <v>84</v>
      </c>
      <c r="AE270" t="s">
        <v>136</v>
      </c>
      <c r="AF270" t="s">
        <v>136</v>
      </c>
      <c r="AG270" t="s">
        <v>137</v>
      </c>
      <c r="AH270" t="s">
        <v>196</v>
      </c>
      <c r="AI270" t="s">
        <v>196</v>
      </c>
      <c r="AJ270" t="s">
        <v>197</v>
      </c>
      <c r="AK270" t="s">
        <v>198</v>
      </c>
      <c r="AL270" t="s">
        <v>432</v>
      </c>
      <c r="AM270" t="s">
        <v>424</v>
      </c>
      <c r="AN270" t="s">
        <v>433</v>
      </c>
      <c r="AO270" s="17" t="s">
        <v>91</v>
      </c>
    </row>
    <row r="271" spans="1:41" x14ac:dyDescent="0.2">
      <c r="A271" s="46">
        <v>42550.527083330002</v>
      </c>
      <c r="B271" s="46">
        <v>42549</v>
      </c>
      <c r="C271" s="47">
        <v>2016</v>
      </c>
      <c r="D271" s="47">
        <v>9</v>
      </c>
      <c r="E271" s="47">
        <v>2016</v>
      </c>
      <c r="F271" t="s">
        <v>78</v>
      </c>
      <c r="G271" t="s">
        <v>78</v>
      </c>
      <c r="H271" t="s">
        <v>78</v>
      </c>
      <c r="I271" t="s">
        <v>423</v>
      </c>
      <c r="J271" t="s">
        <v>424</v>
      </c>
      <c r="K271" s="48">
        <v>337</v>
      </c>
      <c r="L271" t="s">
        <v>915</v>
      </c>
      <c r="M271" t="s">
        <v>916</v>
      </c>
      <c r="N271" t="s">
        <v>917</v>
      </c>
      <c r="O271" t="s">
        <v>920</v>
      </c>
      <c r="P271" s="46">
        <v>42550</v>
      </c>
      <c r="Q271" t="s">
        <v>919</v>
      </c>
      <c r="R271" t="s">
        <v>828</v>
      </c>
      <c r="S271">
        <v>42549</v>
      </c>
      <c r="T271">
        <v>42551</v>
      </c>
      <c r="U271" t="s">
        <v>919</v>
      </c>
      <c r="V271" t="s">
        <v>92</v>
      </c>
      <c r="W271" t="s">
        <v>93</v>
      </c>
      <c r="X271" t="s">
        <v>135</v>
      </c>
      <c r="Y271" t="s">
        <v>921</v>
      </c>
      <c r="Z271" t="s">
        <v>81</v>
      </c>
      <c r="AA271" t="s">
        <v>82</v>
      </c>
      <c r="AB271" t="s">
        <v>37</v>
      </c>
      <c r="AC271" t="s">
        <v>83</v>
      </c>
      <c r="AD271" t="s">
        <v>84</v>
      </c>
      <c r="AE271" t="s">
        <v>136</v>
      </c>
      <c r="AF271" t="s">
        <v>136</v>
      </c>
      <c r="AG271" t="s">
        <v>137</v>
      </c>
      <c r="AH271" t="s">
        <v>196</v>
      </c>
      <c r="AI271" t="s">
        <v>196</v>
      </c>
      <c r="AJ271" t="s">
        <v>197</v>
      </c>
      <c r="AK271" t="s">
        <v>198</v>
      </c>
      <c r="AL271" t="s">
        <v>432</v>
      </c>
      <c r="AM271" t="s">
        <v>424</v>
      </c>
      <c r="AN271" t="s">
        <v>433</v>
      </c>
      <c r="AO271" s="17" t="s">
        <v>91</v>
      </c>
    </row>
    <row r="272" spans="1:41" x14ac:dyDescent="0.2">
      <c r="A272" s="46">
        <v>42551.042361109998</v>
      </c>
      <c r="B272" s="46">
        <v>42550</v>
      </c>
      <c r="C272" s="47">
        <v>2016</v>
      </c>
      <c r="D272" s="47">
        <v>9</v>
      </c>
      <c r="E272" s="47">
        <v>2016</v>
      </c>
      <c r="F272" t="s">
        <v>78</v>
      </c>
      <c r="G272" t="s">
        <v>78</v>
      </c>
      <c r="H272" t="s">
        <v>78</v>
      </c>
      <c r="I272" t="s">
        <v>423</v>
      </c>
      <c r="J272" t="s">
        <v>424</v>
      </c>
      <c r="K272" s="52">
        <v>-337</v>
      </c>
      <c r="L272" t="s">
        <v>915</v>
      </c>
      <c r="M272" t="s">
        <v>916</v>
      </c>
      <c r="N272" t="s">
        <v>917</v>
      </c>
      <c r="O272" t="s">
        <v>108</v>
      </c>
      <c r="P272" s="46"/>
      <c r="Q272" t="s">
        <v>918</v>
      </c>
      <c r="R272" t="s">
        <v>828</v>
      </c>
      <c r="S272">
        <v>42549</v>
      </c>
      <c r="T272">
        <v>42551</v>
      </c>
      <c r="U272" t="s">
        <v>918</v>
      </c>
      <c r="V272" t="s">
        <v>92</v>
      </c>
      <c r="W272" t="s">
        <v>93</v>
      </c>
      <c r="X272" t="s">
        <v>278</v>
      </c>
      <c r="Y272" t="s">
        <v>919</v>
      </c>
      <c r="Z272" t="s">
        <v>81</v>
      </c>
      <c r="AA272" t="s">
        <v>82</v>
      </c>
      <c r="AB272" t="s">
        <v>37</v>
      </c>
      <c r="AC272" t="s">
        <v>83</v>
      </c>
      <c r="AD272" t="s">
        <v>84</v>
      </c>
      <c r="AE272" t="s">
        <v>136</v>
      </c>
      <c r="AF272" t="s">
        <v>136</v>
      </c>
      <c r="AG272" t="s">
        <v>137</v>
      </c>
      <c r="AH272" t="s">
        <v>196</v>
      </c>
      <c r="AI272" t="s">
        <v>196</v>
      </c>
      <c r="AJ272" t="s">
        <v>197</v>
      </c>
      <c r="AK272" t="s">
        <v>198</v>
      </c>
      <c r="AL272" t="s">
        <v>432</v>
      </c>
      <c r="AM272" t="s">
        <v>424</v>
      </c>
      <c r="AN272" t="s">
        <v>433</v>
      </c>
      <c r="AO272" s="17" t="s">
        <v>91</v>
      </c>
    </row>
    <row r="273" spans="1:41" x14ac:dyDescent="0.2">
      <c r="A273" s="46">
        <v>42347.065277770002</v>
      </c>
      <c r="B273" s="46">
        <v>42347</v>
      </c>
      <c r="C273" s="47">
        <v>2016</v>
      </c>
      <c r="D273" s="47">
        <v>3</v>
      </c>
      <c r="E273" s="47">
        <v>2016</v>
      </c>
      <c r="F273" t="s">
        <v>78</v>
      </c>
      <c r="G273" t="s">
        <v>78</v>
      </c>
      <c r="H273" t="s">
        <v>78</v>
      </c>
      <c r="I273" t="s">
        <v>423</v>
      </c>
      <c r="J273" t="s">
        <v>424</v>
      </c>
      <c r="K273" s="48">
        <v>500</v>
      </c>
      <c r="M273" t="s">
        <v>365</v>
      </c>
      <c r="N273" t="s">
        <v>329</v>
      </c>
      <c r="O273" t="s">
        <v>330</v>
      </c>
      <c r="P273">
        <v>42347</v>
      </c>
      <c r="Q273" t="s">
        <v>366</v>
      </c>
      <c r="U273" t="s">
        <v>366</v>
      </c>
      <c r="V273" t="s">
        <v>32</v>
      </c>
      <c r="W273" t="s">
        <v>79</v>
      </c>
      <c r="X273" t="s">
        <v>80</v>
      </c>
      <c r="Y273" t="s">
        <v>331</v>
      </c>
      <c r="Z273" t="s">
        <v>81</v>
      </c>
      <c r="AA273" t="s">
        <v>82</v>
      </c>
      <c r="AB273" t="s">
        <v>36</v>
      </c>
      <c r="AC273" t="s">
        <v>83</v>
      </c>
      <c r="AD273" t="s">
        <v>84</v>
      </c>
      <c r="AE273" t="s">
        <v>247</v>
      </c>
      <c r="AF273" t="s">
        <v>247</v>
      </c>
      <c r="AG273" t="s">
        <v>248</v>
      </c>
      <c r="AH273" t="s">
        <v>215</v>
      </c>
      <c r="AI273" t="s">
        <v>216</v>
      </c>
      <c r="AJ273" t="s">
        <v>217</v>
      </c>
      <c r="AK273" t="s">
        <v>218</v>
      </c>
      <c r="AL273" t="s">
        <v>432</v>
      </c>
      <c r="AM273" t="s">
        <v>424</v>
      </c>
      <c r="AN273" t="s">
        <v>433</v>
      </c>
      <c r="AO273" s="17" t="s">
        <v>91</v>
      </c>
    </row>
    <row r="274" spans="1:41" x14ac:dyDescent="0.2">
      <c r="A274" s="46">
        <v>42342.609722219997</v>
      </c>
      <c r="B274" s="46">
        <v>42340</v>
      </c>
      <c r="C274" s="47">
        <v>2016</v>
      </c>
      <c r="D274" s="47">
        <v>3</v>
      </c>
      <c r="E274" s="47">
        <v>2016</v>
      </c>
      <c r="F274" t="s">
        <v>78</v>
      </c>
      <c r="G274" t="s">
        <v>78</v>
      </c>
      <c r="H274" t="s">
        <v>78</v>
      </c>
      <c r="I274" t="s">
        <v>423</v>
      </c>
      <c r="J274" t="s">
        <v>424</v>
      </c>
      <c r="K274" s="52">
        <v>500</v>
      </c>
      <c r="L274" t="s">
        <v>327</v>
      </c>
      <c r="M274" t="s">
        <v>328</v>
      </c>
      <c r="N274" t="s">
        <v>329</v>
      </c>
      <c r="O274" t="s">
        <v>330</v>
      </c>
      <c r="P274" s="46">
        <v>42347</v>
      </c>
      <c r="Q274" t="s">
        <v>331</v>
      </c>
      <c r="R274" t="s">
        <v>332</v>
      </c>
      <c r="S274" s="46">
        <v>42326</v>
      </c>
      <c r="T274" s="46">
        <v>42347</v>
      </c>
      <c r="U274" t="s">
        <v>331</v>
      </c>
      <c r="V274" t="s">
        <v>92</v>
      </c>
      <c r="W274" t="s">
        <v>93</v>
      </c>
      <c r="X274" t="s">
        <v>133</v>
      </c>
      <c r="Z274" t="s">
        <v>81</v>
      </c>
      <c r="AA274" t="s">
        <v>82</v>
      </c>
      <c r="AB274" t="s">
        <v>36</v>
      </c>
      <c r="AC274" t="s">
        <v>83</v>
      </c>
      <c r="AD274" t="s">
        <v>84</v>
      </c>
      <c r="AE274" t="s">
        <v>247</v>
      </c>
      <c r="AF274" t="s">
        <v>247</v>
      </c>
      <c r="AG274" t="s">
        <v>248</v>
      </c>
      <c r="AH274" t="s">
        <v>215</v>
      </c>
      <c r="AI274" t="s">
        <v>216</v>
      </c>
      <c r="AJ274" t="s">
        <v>217</v>
      </c>
      <c r="AK274" t="s">
        <v>218</v>
      </c>
      <c r="AL274" t="s">
        <v>432</v>
      </c>
      <c r="AM274" t="s">
        <v>424</v>
      </c>
      <c r="AN274" t="s">
        <v>433</v>
      </c>
      <c r="AO274" s="17" t="s">
        <v>91</v>
      </c>
    </row>
    <row r="275" spans="1:41" x14ac:dyDescent="0.2">
      <c r="A275" s="46">
        <v>42347.065277770002</v>
      </c>
      <c r="B275" s="46">
        <v>42347</v>
      </c>
      <c r="C275" s="47">
        <v>2016</v>
      </c>
      <c r="D275" s="47">
        <v>3</v>
      </c>
      <c r="E275" s="47">
        <v>2016</v>
      </c>
      <c r="F275" t="s">
        <v>78</v>
      </c>
      <c r="G275" t="s">
        <v>78</v>
      </c>
      <c r="H275" t="s">
        <v>78</v>
      </c>
      <c r="I275" t="s">
        <v>423</v>
      </c>
      <c r="J275" t="s">
        <v>424</v>
      </c>
      <c r="K275" s="52">
        <v>-500</v>
      </c>
      <c r="M275" t="s">
        <v>367</v>
      </c>
      <c r="N275" t="s">
        <v>329</v>
      </c>
      <c r="O275" t="s">
        <v>330</v>
      </c>
      <c r="P275" s="46">
        <v>42347</v>
      </c>
      <c r="Q275" t="s">
        <v>366</v>
      </c>
      <c r="S275" s="46"/>
      <c r="T275" s="46"/>
      <c r="U275" t="s">
        <v>366</v>
      </c>
      <c r="V275" t="s">
        <v>92</v>
      </c>
      <c r="W275" t="s">
        <v>93</v>
      </c>
      <c r="X275" t="s">
        <v>80</v>
      </c>
      <c r="Y275" t="s">
        <v>331</v>
      </c>
      <c r="Z275" t="s">
        <v>81</v>
      </c>
      <c r="AA275" t="s">
        <v>82</v>
      </c>
      <c r="AB275" t="s">
        <v>36</v>
      </c>
      <c r="AC275" t="s">
        <v>83</v>
      </c>
      <c r="AD275" t="s">
        <v>84</v>
      </c>
      <c r="AE275" t="s">
        <v>247</v>
      </c>
      <c r="AF275" t="s">
        <v>247</v>
      </c>
      <c r="AG275" t="s">
        <v>248</v>
      </c>
      <c r="AH275" t="s">
        <v>215</v>
      </c>
      <c r="AI275" t="s">
        <v>216</v>
      </c>
      <c r="AJ275" t="s">
        <v>217</v>
      </c>
      <c r="AK275" t="s">
        <v>218</v>
      </c>
      <c r="AL275" t="s">
        <v>432</v>
      </c>
      <c r="AM275" t="s">
        <v>424</v>
      </c>
      <c r="AN275" t="s">
        <v>433</v>
      </c>
      <c r="AO275" s="17" t="s">
        <v>91</v>
      </c>
    </row>
    <row r="276" spans="1:41" x14ac:dyDescent="0.2">
      <c r="A276" s="46">
        <v>42423.97222222</v>
      </c>
      <c r="B276" s="46">
        <v>42424</v>
      </c>
      <c r="C276" s="47">
        <v>2016</v>
      </c>
      <c r="D276" s="47">
        <v>5</v>
      </c>
      <c r="E276" s="47">
        <v>2016</v>
      </c>
      <c r="F276" t="s">
        <v>78</v>
      </c>
      <c r="G276" t="s">
        <v>78</v>
      </c>
      <c r="H276" t="s">
        <v>78</v>
      </c>
      <c r="I276" t="s">
        <v>423</v>
      </c>
      <c r="J276" t="s">
        <v>424</v>
      </c>
      <c r="K276" s="52">
        <v>113</v>
      </c>
      <c r="M276" t="s">
        <v>342</v>
      </c>
      <c r="N276" t="s">
        <v>343</v>
      </c>
      <c r="O276" t="s">
        <v>922</v>
      </c>
      <c r="P276" s="46">
        <v>42424</v>
      </c>
      <c r="Q276" t="s">
        <v>923</v>
      </c>
      <c r="S276" s="46"/>
      <c r="T276" s="46"/>
      <c r="U276" t="s">
        <v>923</v>
      </c>
      <c r="V276" t="s">
        <v>32</v>
      </c>
      <c r="W276" t="s">
        <v>79</v>
      </c>
      <c r="X276" t="s">
        <v>80</v>
      </c>
      <c r="Y276" t="s">
        <v>924</v>
      </c>
      <c r="Z276" t="s">
        <v>81</v>
      </c>
      <c r="AA276" t="s">
        <v>82</v>
      </c>
      <c r="AB276" t="s">
        <v>38</v>
      </c>
      <c r="AC276" t="s">
        <v>83</v>
      </c>
      <c r="AD276" t="s">
        <v>84</v>
      </c>
      <c r="AE276" t="s">
        <v>180</v>
      </c>
      <c r="AF276" t="s">
        <v>180</v>
      </c>
      <c r="AG276" t="s">
        <v>181</v>
      </c>
      <c r="AH276" t="s">
        <v>87</v>
      </c>
      <c r="AI276" t="s">
        <v>88</v>
      </c>
      <c r="AJ276" t="s">
        <v>89</v>
      </c>
      <c r="AK276" t="s">
        <v>90</v>
      </c>
      <c r="AL276" t="s">
        <v>432</v>
      </c>
      <c r="AM276" t="s">
        <v>424</v>
      </c>
      <c r="AN276" t="s">
        <v>433</v>
      </c>
      <c r="AO276" s="17" t="s">
        <v>91</v>
      </c>
    </row>
    <row r="277" spans="1:41" x14ac:dyDescent="0.2">
      <c r="A277" s="46">
        <v>42423.693749999999</v>
      </c>
      <c r="B277" s="46">
        <v>42418</v>
      </c>
      <c r="C277" s="47">
        <v>2016</v>
      </c>
      <c r="D277" s="47">
        <v>5</v>
      </c>
      <c r="E277" s="47">
        <v>2016</v>
      </c>
      <c r="F277" t="s">
        <v>78</v>
      </c>
      <c r="G277" t="s">
        <v>78</v>
      </c>
      <c r="H277" t="s">
        <v>78</v>
      </c>
      <c r="I277" t="s">
        <v>423</v>
      </c>
      <c r="J277" t="s">
        <v>424</v>
      </c>
      <c r="K277" s="48">
        <v>113</v>
      </c>
      <c r="L277" t="s">
        <v>925</v>
      </c>
      <c r="M277" t="s">
        <v>342</v>
      </c>
      <c r="N277" t="s">
        <v>343</v>
      </c>
      <c r="O277" t="s">
        <v>922</v>
      </c>
      <c r="P277">
        <v>42424</v>
      </c>
      <c r="Q277" t="s">
        <v>924</v>
      </c>
      <c r="R277" t="s">
        <v>132</v>
      </c>
      <c r="S277">
        <v>42418</v>
      </c>
      <c r="T277">
        <v>42424</v>
      </c>
      <c r="U277" t="s">
        <v>924</v>
      </c>
      <c r="V277" t="s">
        <v>92</v>
      </c>
      <c r="W277" t="s">
        <v>93</v>
      </c>
      <c r="X277" t="s">
        <v>135</v>
      </c>
      <c r="Y277" t="s">
        <v>220</v>
      </c>
      <c r="Z277" t="s">
        <v>81</v>
      </c>
      <c r="AA277" t="s">
        <v>82</v>
      </c>
      <c r="AB277" t="s">
        <v>38</v>
      </c>
      <c r="AC277" t="s">
        <v>83</v>
      </c>
      <c r="AD277" t="s">
        <v>84</v>
      </c>
      <c r="AE277" t="s">
        <v>180</v>
      </c>
      <c r="AF277" t="s">
        <v>180</v>
      </c>
      <c r="AG277" t="s">
        <v>181</v>
      </c>
      <c r="AH277" t="s">
        <v>87</v>
      </c>
      <c r="AI277" t="s">
        <v>88</v>
      </c>
      <c r="AJ277" t="s">
        <v>89</v>
      </c>
      <c r="AK277" t="s">
        <v>90</v>
      </c>
      <c r="AL277" t="s">
        <v>432</v>
      </c>
      <c r="AM277" t="s">
        <v>424</v>
      </c>
      <c r="AN277" t="s">
        <v>433</v>
      </c>
      <c r="AO277" s="17" t="s">
        <v>91</v>
      </c>
    </row>
    <row r="278" spans="1:41" x14ac:dyDescent="0.2">
      <c r="A278" s="46">
        <v>42423.97222222</v>
      </c>
      <c r="B278" s="46">
        <v>42424</v>
      </c>
      <c r="C278" s="47">
        <v>2016</v>
      </c>
      <c r="D278" s="47">
        <v>5</v>
      </c>
      <c r="E278" s="47">
        <v>2016</v>
      </c>
      <c r="F278" t="s">
        <v>78</v>
      </c>
      <c r="G278" t="s">
        <v>78</v>
      </c>
      <c r="H278" t="s">
        <v>78</v>
      </c>
      <c r="I278" t="s">
        <v>423</v>
      </c>
      <c r="J278" t="s">
        <v>424</v>
      </c>
      <c r="K278" s="48">
        <v>-113</v>
      </c>
      <c r="M278" t="s">
        <v>342</v>
      </c>
      <c r="N278" t="s">
        <v>343</v>
      </c>
      <c r="O278" t="s">
        <v>922</v>
      </c>
      <c r="P278">
        <v>42424</v>
      </c>
      <c r="Q278" t="s">
        <v>923</v>
      </c>
      <c r="U278" t="s">
        <v>923</v>
      </c>
      <c r="V278" t="s">
        <v>92</v>
      </c>
      <c r="W278" t="s">
        <v>93</v>
      </c>
      <c r="X278" t="s">
        <v>80</v>
      </c>
      <c r="Y278" t="s">
        <v>924</v>
      </c>
      <c r="Z278" t="s">
        <v>81</v>
      </c>
      <c r="AA278" t="s">
        <v>82</v>
      </c>
      <c r="AB278" t="s">
        <v>38</v>
      </c>
      <c r="AC278" t="s">
        <v>83</v>
      </c>
      <c r="AD278" t="s">
        <v>84</v>
      </c>
      <c r="AE278" t="s">
        <v>180</v>
      </c>
      <c r="AF278" t="s">
        <v>180</v>
      </c>
      <c r="AG278" t="s">
        <v>181</v>
      </c>
      <c r="AH278" t="s">
        <v>87</v>
      </c>
      <c r="AI278" t="s">
        <v>88</v>
      </c>
      <c r="AJ278" t="s">
        <v>89</v>
      </c>
      <c r="AK278" t="s">
        <v>90</v>
      </c>
      <c r="AL278" t="s">
        <v>432</v>
      </c>
      <c r="AM278" t="s">
        <v>424</v>
      </c>
      <c r="AN278" t="s">
        <v>433</v>
      </c>
      <c r="AO278" s="17" t="s">
        <v>91</v>
      </c>
    </row>
    <row r="279" spans="1:41" x14ac:dyDescent="0.2">
      <c r="A279" s="46">
        <v>42349.00902777</v>
      </c>
      <c r="B279" s="46">
        <v>42349</v>
      </c>
      <c r="C279" s="47">
        <v>2016</v>
      </c>
      <c r="D279" s="47">
        <v>3</v>
      </c>
      <c r="E279" s="47">
        <v>2016</v>
      </c>
      <c r="F279" t="s">
        <v>78</v>
      </c>
      <c r="G279" t="s">
        <v>78</v>
      </c>
      <c r="H279" t="s">
        <v>78</v>
      </c>
      <c r="I279" t="s">
        <v>423</v>
      </c>
      <c r="J279" t="s">
        <v>424</v>
      </c>
      <c r="K279" s="48">
        <v>333.33</v>
      </c>
      <c r="M279" t="s">
        <v>342</v>
      </c>
      <c r="N279" t="s">
        <v>343</v>
      </c>
      <c r="O279" t="s">
        <v>344</v>
      </c>
      <c r="P279">
        <v>42349</v>
      </c>
      <c r="Q279" t="s">
        <v>396</v>
      </c>
      <c r="U279" t="s">
        <v>396</v>
      </c>
      <c r="V279" t="s">
        <v>32</v>
      </c>
      <c r="W279" t="s">
        <v>79</v>
      </c>
      <c r="X279" t="s">
        <v>80</v>
      </c>
      <c r="Y279" t="s">
        <v>345</v>
      </c>
      <c r="Z279" t="s">
        <v>81</v>
      </c>
      <c r="AA279" t="s">
        <v>82</v>
      </c>
      <c r="AB279" t="s">
        <v>38</v>
      </c>
      <c r="AC279" t="s">
        <v>83</v>
      </c>
      <c r="AD279" t="s">
        <v>84</v>
      </c>
      <c r="AE279" t="s">
        <v>234</v>
      </c>
      <c r="AF279" t="s">
        <v>234</v>
      </c>
      <c r="AG279" t="s">
        <v>235</v>
      </c>
      <c r="AH279" t="s">
        <v>87</v>
      </c>
      <c r="AI279" t="s">
        <v>88</v>
      </c>
      <c r="AJ279" t="s">
        <v>89</v>
      </c>
      <c r="AK279" t="s">
        <v>90</v>
      </c>
      <c r="AL279" t="s">
        <v>432</v>
      </c>
      <c r="AM279" t="s">
        <v>424</v>
      </c>
      <c r="AN279" t="s">
        <v>433</v>
      </c>
      <c r="AO279" s="17" t="s">
        <v>91</v>
      </c>
    </row>
    <row r="280" spans="1:41" x14ac:dyDescent="0.2">
      <c r="A280" s="46">
        <v>42369.10069444</v>
      </c>
      <c r="B280" s="46">
        <v>42369</v>
      </c>
      <c r="C280" s="47">
        <v>2016</v>
      </c>
      <c r="D280" s="47">
        <v>3</v>
      </c>
      <c r="E280" s="47">
        <v>2016</v>
      </c>
      <c r="F280" t="s">
        <v>78</v>
      </c>
      <c r="G280" t="s">
        <v>78</v>
      </c>
      <c r="H280" t="s">
        <v>78</v>
      </c>
      <c r="I280" t="s">
        <v>423</v>
      </c>
      <c r="J280" t="s">
        <v>424</v>
      </c>
      <c r="K280" s="48">
        <v>333.33</v>
      </c>
      <c r="M280" t="s">
        <v>342</v>
      </c>
      <c r="N280" t="s">
        <v>343</v>
      </c>
      <c r="O280" t="s">
        <v>926</v>
      </c>
      <c r="P280">
        <v>42369</v>
      </c>
      <c r="Q280" t="s">
        <v>927</v>
      </c>
      <c r="U280" t="s">
        <v>927</v>
      </c>
      <c r="V280" t="s">
        <v>32</v>
      </c>
      <c r="W280" t="s">
        <v>79</v>
      </c>
      <c r="X280" t="s">
        <v>80</v>
      </c>
      <c r="Y280" t="s">
        <v>928</v>
      </c>
      <c r="Z280" t="s">
        <v>81</v>
      </c>
      <c r="AA280" t="s">
        <v>82</v>
      </c>
      <c r="AB280" t="s">
        <v>38</v>
      </c>
      <c r="AC280" t="s">
        <v>83</v>
      </c>
      <c r="AD280" t="s">
        <v>84</v>
      </c>
      <c r="AE280" t="s">
        <v>234</v>
      </c>
      <c r="AF280" t="s">
        <v>234</v>
      </c>
      <c r="AG280" t="s">
        <v>235</v>
      </c>
      <c r="AH280" t="s">
        <v>87</v>
      </c>
      <c r="AI280" t="s">
        <v>88</v>
      </c>
      <c r="AJ280" t="s">
        <v>89</v>
      </c>
      <c r="AK280" t="s">
        <v>90</v>
      </c>
      <c r="AL280" t="s">
        <v>432</v>
      </c>
      <c r="AM280" t="s">
        <v>424</v>
      </c>
      <c r="AN280" t="s">
        <v>433</v>
      </c>
      <c r="AO280" s="17" t="s">
        <v>91</v>
      </c>
    </row>
    <row r="281" spans="1:41" x14ac:dyDescent="0.2">
      <c r="A281" s="46">
        <v>42425.973611109999</v>
      </c>
      <c r="B281" s="46">
        <v>42426</v>
      </c>
      <c r="C281" s="47">
        <v>2016</v>
      </c>
      <c r="D281" s="47">
        <v>5</v>
      </c>
      <c r="E281" s="47">
        <v>2016</v>
      </c>
      <c r="F281" t="s">
        <v>78</v>
      </c>
      <c r="G281" t="s">
        <v>78</v>
      </c>
      <c r="H281" t="s">
        <v>78</v>
      </c>
      <c r="I281" t="s">
        <v>423</v>
      </c>
      <c r="J281" t="s">
        <v>424</v>
      </c>
      <c r="K281" s="48">
        <v>1334</v>
      </c>
      <c r="M281" t="s">
        <v>342</v>
      </c>
      <c r="N281" t="s">
        <v>343</v>
      </c>
      <c r="O281" t="s">
        <v>929</v>
      </c>
      <c r="P281">
        <v>42426</v>
      </c>
      <c r="Q281" t="s">
        <v>930</v>
      </c>
      <c r="U281" t="s">
        <v>930</v>
      </c>
      <c r="V281" t="s">
        <v>32</v>
      </c>
      <c r="W281" t="s">
        <v>79</v>
      </c>
      <c r="X281" t="s">
        <v>80</v>
      </c>
      <c r="Y281" t="s">
        <v>931</v>
      </c>
      <c r="Z281" t="s">
        <v>81</v>
      </c>
      <c r="AA281" t="s">
        <v>82</v>
      </c>
      <c r="AB281" t="s">
        <v>38</v>
      </c>
      <c r="AC281" t="s">
        <v>83</v>
      </c>
      <c r="AD281" t="s">
        <v>84</v>
      </c>
      <c r="AE281" t="s">
        <v>234</v>
      </c>
      <c r="AF281" t="s">
        <v>234</v>
      </c>
      <c r="AG281" t="s">
        <v>235</v>
      </c>
      <c r="AH281" t="s">
        <v>87</v>
      </c>
      <c r="AI281" t="s">
        <v>88</v>
      </c>
      <c r="AJ281" t="s">
        <v>89</v>
      </c>
      <c r="AK281" t="s">
        <v>90</v>
      </c>
      <c r="AL281" t="s">
        <v>432</v>
      </c>
      <c r="AM281" t="s">
        <v>424</v>
      </c>
      <c r="AN281" t="s">
        <v>433</v>
      </c>
      <c r="AO281" s="17" t="s">
        <v>91</v>
      </c>
    </row>
    <row r="282" spans="1:41" x14ac:dyDescent="0.2">
      <c r="A282" s="46">
        <v>42535.978472219998</v>
      </c>
      <c r="B282" s="46">
        <v>42536</v>
      </c>
      <c r="C282" s="47">
        <v>2016</v>
      </c>
      <c r="D282" s="47">
        <v>9</v>
      </c>
      <c r="E282" s="47">
        <v>2016</v>
      </c>
      <c r="F282" t="s">
        <v>78</v>
      </c>
      <c r="G282" t="s">
        <v>78</v>
      </c>
      <c r="H282" t="s">
        <v>78</v>
      </c>
      <c r="I282" t="s">
        <v>423</v>
      </c>
      <c r="J282" t="s">
        <v>424</v>
      </c>
      <c r="K282" s="48">
        <v>667</v>
      </c>
      <c r="M282" t="s">
        <v>342</v>
      </c>
      <c r="N282" t="s">
        <v>343</v>
      </c>
      <c r="O282" t="s">
        <v>932</v>
      </c>
      <c r="P282">
        <v>42536</v>
      </c>
      <c r="Q282" t="s">
        <v>933</v>
      </c>
      <c r="U282" t="s">
        <v>933</v>
      </c>
      <c r="V282" t="s">
        <v>32</v>
      </c>
      <c r="W282" t="s">
        <v>79</v>
      </c>
      <c r="X282" t="s">
        <v>80</v>
      </c>
      <c r="Y282" t="s">
        <v>934</v>
      </c>
      <c r="Z282" t="s">
        <v>81</v>
      </c>
      <c r="AA282" t="s">
        <v>82</v>
      </c>
      <c r="AB282" t="s">
        <v>38</v>
      </c>
      <c r="AC282" t="s">
        <v>83</v>
      </c>
      <c r="AD282" t="s">
        <v>84</v>
      </c>
      <c r="AE282" t="s">
        <v>234</v>
      </c>
      <c r="AF282" t="s">
        <v>234</v>
      </c>
      <c r="AG282" t="s">
        <v>235</v>
      </c>
      <c r="AH282" t="s">
        <v>87</v>
      </c>
      <c r="AI282" t="s">
        <v>88</v>
      </c>
      <c r="AJ282" t="s">
        <v>89</v>
      </c>
      <c r="AK282" t="s">
        <v>90</v>
      </c>
      <c r="AL282" t="s">
        <v>432</v>
      </c>
      <c r="AM282" t="s">
        <v>424</v>
      </c>
      <c r="AN282" t="s">
        <v>433</v>
      </c>
      <c r="AO282" s="17" t="s">
        <v>91</v>
      </c>
    </row>
    <row r="283" spans="1:41" x14ac:dyDescent="0.2">
      <c r="A283" s="46">
        <v>42535.978472219998</v>
      </c>
      <c r="B283" s="46">
        <v>42536</v>
      </c>
      <c r="C283" s="47">
        <v>2016</v>
      </c>
      <c r="D283" s="47">
        <v>9</v>
      </c>
      <c r="E283" s="47">
        <v>2016</v>
      </c>
      <c r="F283" t="s">
        <v>78</v>
      </c>
      <c r="G283" t="s">
        <v>78</v>
      </c>
      <c r="H283" t="s">
        <v>78</v>
      </c>
      <c r="I283" t="s">
        <v>423</v>
      </c>
      <c r="J283" t="s">
        <v>424</v>
      </c>
      <c r="K283" s="48">
        <v>667</v>
      </c>
      <c r="M283" t="s">
        <v>342</v>
      </c>
      <c r="N283" t="s">
        <v>343</v>
      </c>
      <c r="O283" t="s">
        <v>932</v>
      </c>
      <c r="P283">
        <v>42536</v>
      </c>
      <c r="Q283" t="s">
        <v>935</v>
      </c>
      <c r="U283" t="s">
        <v>935</v>
      </c>
      <c r="V283" t="s">
        <v>32</v>
      </c>
      <c r="W283" t="s">
        <v>79</v>
      </c>
      <c r="X283" t="s">
        <v>80</v>
      </c>
      <c r="Y283" t="s">
        <v>936</v>
      </c>
      <c r="Z283" t="s">
        <v>81</v>
      </c>
      <c r="AA283" t="s">
        <v>82</v>
      </c>
      <c r="AB283" t="s">
        <v>38</v>
      </c>
      <c r="AC283" t="s">
        <v>83</v>
      </c>
      <c r="AD283" t="s">
        <v>84</v>
      </c>
      <c r="AE283" t="s">
        <v>234</v>
      </c>
      <c r="AF283" t="s">
        <v>234</v>
      </c>
      <c r="AG283" t="s">
        <v>235</v>
      </c>
      <c r="AH283" t="s">
        <v>87</v>
      </c>
      <c r="AI283" t="s">
        <v>88</v>
      </c>
      <c r="AJ283" t="s">
        <v>89</v>
      </c>
      <c r="AK283" t="s">
        <v>90</v>
      </c>
      <c r="AL283" t="s">
        <v>432</v>
      </c>
      <c r="AM283" t="s">
        <v>424</v>
      </c>
      <c r="AN283" t="s">
        <v>433</v>
      </c>
      <c r="AO283" s="17" t="s">
        <v>91</v>
      </c>
    </row>
    <row r="284" spans="1:41" x14ac:dyDescent="0.2">
      <c r="A284" s="46">
        <v>42346.41527777</v>
      </c>
      <c r="B284" s="46">
        <v>42345</v>
      </c>
      <c r="C284" s="47">
        <v>2016</v>
      </c>
      <c r="D284" s="47">
        <v>3</v>
      </c>
      <c r="E284" s="47">
        <v>2016</v>
      </c>
      <c r="F284" t="s">
        <v>78</v>
      </c>
      <c r="G284" t="s">
        <v>78</v>
      </c>
      <c r="H284" t="s">
        <v>78</v>
      </c>
      <c r="I284" t="s">
        <v>423</v>
      </c>
      <c r="J284" t="s">
        <v>424</v>
      </c>
      <c r="K284" s="52">
        <v>333.33</v>
      </c>
      <c r="L284" t="s">
        <v>341</v>
      </c>
      <c r="M284" t="s">
        <v>342</v>
      </c>
      <c r="N284" t="s">
        <v>343</v>
      </c>
      <c r="O284" t="s">
        <v>344</v>
      </c>
      <c r="P284" s="46">
        <v>42349</v>
      </c>
      <c r="Q284" t="s">
        <v>345</v>
      </c>
      <c r="R284" t="s">
        <v>132</v>
      </c>
      <c r="S284" s="46">
        <v>42339</v>
      </c>
      <c r="T284" s="46">
        <v>42351</v>
      </c>
      <c r="U284" t="s">
        <v>345</v>
      </c>
      <c r="V284" t="s">
        <v>92</v>
      </c>
      <c r="W284" t="s">
        <v>93</v>
      </c>
      <c r="X284" t="s">
        <v>133</v>
      </c>
      <c r="Y284" t="s">
        <v>220</v>
      </c>
      <c r="Z284" t="s">
        <v>81</v>
      </c>
      <c r="AA284" t="s">
        <v>82</v>
      </c>
      <c r="AB284" t="s">
        <v>38</v>
      </c>
      <c r="AC284" t="s">
        <v>83</v>
      </c>
      <c r="AD284" t="s">
        <v>84</v>
      </c>
      <c r="AE284" t="s">
        <v>234</v>
      </c>
      <c r="AF284" t="s">
        <v>234</v>
      </c>
      <c r="AG284" t="s">
        <v>235</v>
      </c>
      <c r="AH284" t="s">
        <v>87</v>
      </c>
      <c r="AI284" t="s">
        <v>88</v>
      </c>
      <c r="AJ284" t="s">
        <v>89</v>
      </c>
      <c r="AK284" t="s">
        <v>90</v>
      </c>
      <c r="AL284" t="s">
        <v>432</v>
      </c>
      <c r="AM284" t="s">
        <v>424</v>
      </c>
      <c r="AN284" t="s">
        <v>433</v>
      </c>
      <c r="AO284" s="17" t="s">
        <v>91</v>
      </c>
    </row>
    <row r="285" spans="1:41" x14ac:dyDescent="0.2">
      <c r="A285" s="46">
        <v>42367.661111109999</v>
      </c>
      <c r="B285" s="46">
        <v>42367</v>
      </c>
      <c r="C285" s="47">
        <v>2016</v>
      </c>
      <c r="D285" s="47">
        <v>3</v>
      </c>
      <c r="E285" s="47">
        <v>2016</v>
      </c>
      <c r="F285" t="s">
        <v>78</v>
      </c>
      <c r="G285" t="s">
        <v>78</v>
      </c>
      <c r="H285" t="s">
        <v>78</v>
      </c>
      <c r="I285" t="s">
        <v>423</v>
      </c>
      <c r="J285" t="s">
        <v>424</v>
      </c>
      <c r="K285" s="48">
        <v>333.33</v>
      </c>
      <c r="L285" t="s">
        <v>937</v>
      </c>
      <c r="M285" t="s">
        <v>342</v>
      </c>
      <c r="N285" t="s">
        <v>343</v>
      </c>
      <c r="O285" t="s">
        <v>926</v>
      </c>
      <c r="P285" s="46">
        <v>42369</v>
      </c>
      <c r="Q285" t="s">
        <v>928</v>
      </c>
      <c r="R285" t="s">
        <v>132</v>
      </c>
      <c r="S285">
        <v>42367</v>
      </c>
      <c r="T285">
        <v>42372</v>
      </c>
      <c r="U285" t="s">
        <v>928</v>
      </c>
      <c r="V285" t="s">
        <v>92</v>
      </c>
      <c r="W285" t="s">
        <v>93</v>
      </c>
      <c r="X285" t="s">
        <v>133</v>
      </c>
      <c r="Y285" t="s">
        <v>220</v>
      </c>
      <c r="Z285" t="s">
        <v>81</v>
      </c>
      <c r="AA285" t="s">
        <v>82</v>
      </c>
      <c r="AB285" t="s">
        <v>38</v>
      </c>
      <c r="AC285" t="s">
        <v>83</v>
      </c>
      <c r="AD285" t="s">
        <v>84</v>
      </c>
      <c r="AE285" t="s">
        <v>234</v>
      </c>
      <c r="AF285" t="s">
        <v>234</v>
      </c>
      <c r="AG285" t="s">
        <v>235</v>
      </c>
      <c r="AH285" t="s">
        <v>87</v>
      </c>
      <c r="AI285" t="s">
        <v>88</v>
      </c>
      <c r="AJ285" t="s">
        <v>89</v>
      </c>
      <c r="AK285" t="s">
        <v>90</v>
      </c>
      <c r="AL285" t="s">
        <v>432</v>
      </c>
      <c r="AM285" t="s">
        <v>424</v>
      </c>
      <c r="AN285" t="s">
        <v>433</v>
      </c>
      <c r="AO285" s="17" t="s">
        <v>91</v>
      </c>
    </row>
    <row r="286" spans="1:41" x14ac:dyDescent="0.2">
      <c r="A286" s="46">
        <v>42423.700694439998</v>
      </c>
      <c r="B286" s="46">
        <v>42418</v>
      </c>
      <c r="C286" s="47">
        <v>2016</v>
      </c>
      <c r="D286" s="47">
        <v>5</v>
      </c>
      <c r="E286" s="47">
        <v>2016</v>
      </c>
      <c r="F286" t="s">
        <v>78</v>
      </c>
      <c r="G286" t="s">
        <v>78</v>
      </c>
      <c r="H286" t="s">
        <v>78</v>
      </c>
      <c r="I286" t="s">
        <v>423</v>
      </c>
      <c r="J286" t="s">
        <v>424</v>
      </c>
      <c r="K286" s="52">
        <v>1334</v>
      </c>
      <c r="L286" t="s">
        <v>938</v>
      </c>
      <c r="M286" t="s">
        <v>342</v>
      </c>
      <c r="N286" t="s">
        <v>343</v>
      </c>
      <c r="O286" t="s">
        <v>929</v>
      </c>
      <c r="P286" s="46">
        <v>42426</v>
      </c>
      <c r="Q286" t="s">
        <v>931</v>
      </c>
      <c r="R286" t="s">
        <v>132</v>
      </c>
      <c r="S286">
        <v>42418</v>
      </c>
      <c r="T286">
        <v>42428</v>
      </c>
      <c r="U286" t="s">
        <v>931</v>
      </c>
      <c r="V286" t="s">
        <v>92</v>
      </c>
      <c r="W286" t="s">
        <v>93</v>
      </c>
      <c r="X286" t="s">
        <v>133</v>
      </c>
      <c r="Y286" t="s">
        <v>220</v>
      </c>
      <c r="Z286" t="s">
        <v>81</v>
      </c>
      <c r="AA286" t="s">
        <v>82</v>
      </c>
      <c r="AB286" t="s">
        <v>38</v>
      </c>
      <c r="AC286" t="s">
        <v>83</v>
      </c>
      <c r="AD286" t="s">
        <v>84</v>
      </c>
      <c r="AE286" t="s">
        <v>234</v>
      </c>
      <c r="AF286" t="s">
        <v>234</v>
      </c>
      <c r="AG286" t="s">
        <v>235</v>
      </c>
      <c r="AH286" t="s">
        <v>87</v>
      </c>
      <c r="AI286" t="s">
        <v>88</v>
      </c>
      <c r="AJ286" t="s">
        <v>89</v>
      </c>
      <c r="AK286" t="s">
        <v>90</v>
      </c>
      <c r="AL286" t="s">
        <v>432</v>
      </c>
      <c r="AM286" t="s">
        <v>424</v>
      </c>
      <c r="AN286" t="s">
        <v>433</v>
      </c>
      <c r="AO286" s="17" t="s">
        <v>91</v>
      </c>
    </row>
    <row r="287" spans="1:41" x14ac:dyDescent="0.2">
      <c r="A287" s="46">
        <v>42535.566666660001</v>
      </c>
      <c r="B287" s="46">
        <v>42535</v>
      </c>
      <c r="C287" s="47">
        <v>2016</v>
      </c>
      <c r="D287" s="47">
        <v>9</v>
      </c>
      <c r="E287" s="47">
        <v>2016</v>
      </c>
      <c r="F287" t="s">
        <v>78</v>
      </c>
      <c r="G287" t="s">
        <v>78</v>
      </c>
      <c r="H287" t="s">
        <v>78</v>
      </c>
      <c r="I287" t="s">
        <v>423</v>
      </c>
      <c r="J287" t="s">
        <v>424</v>
      </c>
      <c r="K287" s="48">
        <v>667</v>
      </c>
      <c r="L287" t="s">
        <v>748</v>
      </c>
      <c r="M287" t="s">
        <v>342</v>
      </c>
      <c r="N287" t="s">
        <v>343</v>
      </c>
      <c r="O287" t="s">
        <v>932</v>
      </c>
      <c r="P287" s="46">
        <v>42536</v>
      </c>
      <c r="Q287" t="s">
        <v>934</v>
      </c>
      <c r="R287" t="s">
        <v>132</v>
      </c>
      <c r="S287">
        <v>42535</v>
      </c>
      <c r="T287">
        <v>42540</v>
      </c>
      <c r="U287" t="s">
        <v>934</v>
      </c>
      <c r="V287" t="s">
        <v>92</v>
      </c>
      <c r="W287" t="s">
        <v>93</v>
      </c>
      <c r="X287" t="s">
        <v>133</v>
      </c>
      <c r="Y287" t="s">
        <v>220</v>
      </c>
      <c r="Z287" t="s">
        <v>81</v>
      </c>
      <c r="AA287" t="s">
        <v>82</v>
      </c>
      <c r="AB287" t="s">
        <v>38</v>
      </c>
      <c r="AC287" t="s">
        <v>83</v>
      </c>
      <c r="AD287" t="s">
        <v>84</v>
      </c>
      <c r="AE287" t="s">
        <v>234</v>
      </c>
      <c r="AF287" t="s">
        <v>234</v>
      </c>
      <c r="AG287" t="s">
        <v>235</v>
      </c>
      <c r="AH287" t="s">
        <v>87</v>
      </c>
      <c r="AI287" t="s">
        <v>88</v>
      </c>
      <c r="AJ287" t="s">
        <v>89</v>
      </c>
      <c r="AK287" t="s">
        <v>90</v>
      </c>
      <c r="AL287" t="s">
        <v>432</v>
      </c>
      <c r="AM287" t="s">
        <v>424</v>
      </c>
      <c r="AN287" t="s">
        <v>433</v>
      </c>
      <c r="AO287" s="17" t="s">
        <v>91</v>
      </c>
    </row>
    <row r="288" spans="1:41" x14ac:dyDescent="0.2">
      <c r="A288" s="46">
        <v>42535.566666660001</v>
      </c>
      <c r="B288" s="46">
        <v>42535</v>
      </c>
      <c r="C288" s="47">
        <v>2016</v>
      </c>
      <c r="D288" s="47">
        <v>9</v>
      </c>
      <c r="E288" s="47">
        <v>2016</v>
      </c>
      <c r="F288" t="s">
        <v>78</v>
      </c>
      <c r="G288" t="s">
        <v>78</v>
      </c>
      <c r="H288" t="s">
        <v>78</v>
      </c>
      <c r="I288" t="s">
        <v>423</v>
      </c>
      <c r="J288" t="s">
        <v>424</v>
      </c>
      <c r="K288" s="52">
        <v>667</v>
      </c>
      <c r="L288" t="s">
        <v>731</v>
      </c>
      <c r="M288" t="s">
        <v>342</v>
      </c>
      <c r="N288" t="s">
        <v>343</v>
      </c>
      <c r="O288" t="s">
        <v>932</v>
      </c>
      <c r="P288" s="46">
        <v>42536</v>
      </c>
      <c r="Q288" t="s">
        <v>936</v>
      </c>
      <c r="R288" t="s">
        <v>132</v>
      </c>
      <c r="S288">
        <v>42535</v>
      </c>
      <c r="T288">
        <v>42540</v>
      </c>
      <c r="U288" t="s">
        <v>936</v>
      </c>
      <c r="V288" t="s">
        <v>92</v>
      </c>
      <c r="W288" t="s">
        <v>93</v>
      </c>
      <c r="X288" t="s">
        <v>133</v>
      </c>
      <c r="Y288" t="s">
        <v>220</v>
      </c>
      <c r="Z288" t="s">
        <v>81</v>
      </c>
      <c r="AA288" t="s">
        <v>82</v>
      </c>
      <c r="AB288" t="s">
        <v>38</v>
      </c>
      <c r="AC288" t="s">
        <v>83</v>
      </c>
      <c r="AD288" t="s">
        <v>84</v>
      </c>
      <c r="AE288" t="s">
        <v>234</v>
      </c>
      <c r="AF288" t="s">
        <v>234</v>
      </c>
      <c r="AG288" t="s">
        <v>235</v>
      </c>
      <c r="AH288" t="s">
        <v>87</v>
      </c>
      <c r="AI288" t="s">
        <v>88</v>
      </c>
      <c r="AJ288" t="s">
        <v>89</v>
      </c>
      <c r="AK288" t="s">
        <v>90</v>
      </c>
      <c r="AL288" t="s">
        <v>432</v>
      </c>
      <c r="AM288" t="s">
        <v>424</v>
      </c>
      <c r="AN288" t="s">
        <v>433</v>
      </c>
      <c r="AO288" s="17" t="s">
        <v>120</v>
      </c>
    </row>
    <row r="289" spans="1:41" x14ac:dyDescent="0.2">
      <c r="A289" s="46">
        <v>42349.00902777</v>
      </c>
      <c r="B289" s="46">
        <v>42349</v>
      </c>
      <c r="C289" s="47">
        <v>2016</v>
      </c>
      <c r="D289" s="47">
        <v>3</v>
      </c>
      <c r="E289" s="47">
        <v>2016</v>
      </c>
      <c r="F289" t="s">
        <v>78</v>
      </c>
      <c r="G289" t="s">
        <v>78</v>
      </c>
      <c r="H289" t="s">
        <v>78</v>
      </c>
      <c r="I289" t="s">
        <v>423</v>
      </c>
      <c r="J289" t="s">
        <v>424</v>
      </c>
      <c r="K289" s="48">
        <v>-333.33</v>
      </c>
      <c r="M289" t="s">
        <v>342</v>
      </c>
      <c r="N289" t="s">
        <v>343</v>
      </c>
      <c r="O289" t="s">
        <v>344</v>
      </c>
      <c r="P289" s="46">
        <v>42349</v>
      </c>
      <c r="Q289" t="s">
        <v>396</v>
      </c>
      <c r="U289" t="s">
        <v>396</v>
      </c>
      <c r="V289" t="s">
        <v>92</v>
      </c>
      <c r="W289" t="s">
        <v>93</v>
      </c>
      <c r="X289" t="s">
        <v>80</v>
      </c>
      <c r="Y289" t="s">
        <v>345</v>
      </c>
      <c r="Z289" t="s">
        <v>81</v>
      </c>
      <c r="AA289" t="s">
        <v>82</v>
      </c>
      <c r="AB289" t="s">
        <v>38</v>
      </c>
      <c r="AC289" t="s">
        <v>83</v>
      </c>
      <c r="AD289" t="s">
        <v>84</v>
      </c>
      <c r="AE289" t="s">
        <v>234</v>
      </c>
      <c r="AF289" t="s">
        <v>234</v>
      </c>
      <c r="AG289" t="s">
        <v>235</v>
      </c>
      <c r="AH289" t="s">
        <v>87</v>
      </c>
      <c r="AI289" t="s">
        <v>88</v>
      </c>
      <c r="AJ289" t="s">
        <v>89</v>
      </c>
      <c r="AK289" t="s">
        <v>90</v>
      </c>
      <c r="AL289" t="s">
        <v>432</v>
      </c>
      <c r="AM289" t="s">
        <v>424</v>
      </c>
      <c r="AN289" t="s">
        <v>433</v>
      </c>
      <c r="AO289" s="17" t="s">
        <v>91</v>
      </c>
    </row>
    <row r="290" spans="1:41" x14ac:dyDescent="0.2">
      <c r="A290" s="46">
        <v>42369.10069444</v>
      </c>
      <c r="B290" s="46">
        <v>42369</v>
      </c>
      <c r="C290" s="47">
        <v>2016</v>
      </c>
      <c r="D290" s="47">
        <v>3</v>
      </c>
      <c r="E290" s="47">
        <v>2016</v>
      </c>
      <c r="F290" t="s">
        <v>78</v>
      </c>
      <c r="G290" t="s">
        <v>78</v>
      </c>
      <c r="H290" t="s">
        <v>78</v>
      </c>
      <c r="I290" t="s">
        <v>423</v>
      </c>
      <c r="J290" t="s">
        <v>424</v>
      </c>
      <c r="K290" s="52">
        <v>-333.33</v>
      </c>
      <c r="M290" t="s">
        <v>342</v>
      </c>
      <c r="N290" t="s">
        <v>343</v>
      </c>
      <c r="O290" t="s">
        <v>926</v>
      </c>
      <c r="P290" s="46">
        <v>42369</v>
      </c>
      <c r="Q290" t="s">
        <v>927</v>
      </c>
      <c r="U290" t="s">
        <v>927</v>
      </c>
      <c r="V290" t="s">
        <v>92</v>
      </c>
      <c r="W290" t="s">
        <v>93</v>
      </c>
      <c r="X290" t="s">
        <v>80</v>
      </c>
      <c r="Y290" t="s">
        <v>928</v>
      </c>
      <c r="Z290" t="s">
        <v>81</v>
      </c>
      <c r="AA290" t="s">
        <v>82</v>
      </c>
      <c r="AB290" t="s">
        <v>38</v>
      </c>
      <c r="AC290" t="s">
        <v>83</v>
      </c>
      <c r="AD290" t="s">
        <v>84</v>
      </c>
      <c r="AE290" t="s">
        <v>234</v>
      </c>
      <c r="AF290" t="s">
        <v>234</v>
      </c>
      <c r="AG290" t="s">
        <v>235</v>
      </c>
      <c r="AH290" t="s">
        <v>87</v>
      </c>
      <c r="AI290" t="s">
        <v>88</v>
      </c>
      <c r="AJ290" t="s">
        <v>89</v>
      </c>
      <c r="AK290" t="s">
        <v>90</v>
      </c>
      <c r="AL290" t="s">
        <v>432</v>
      </c>
      <c r="AM290" t="s">
        <v>424</v>
      </c>
      <c r="AN290" t="s">
        <v>433</v>
      </c>
      <c r="AO290" s="17" t="s">
        <v>91</v>
      </c>
    </row>
    <row r="291" spans="1:41" x14ac:dyDescent="0.2">
      <c r="A291" s="46">
        <v>42425.973611109999</v>
      </c>
      <c r="B291" s="46">
        <v>42426</v>
      </c>
      <c r="C291" s="47">
        <v>2016</v>
      </c>
      <c r="D291" s="47">
        <v>5</v>
      </c>
      <c r="E291" s="47">
        <v>2016</v>
      </c>
      <c r="F291" t="s">
        <v>78</v>
      </c>
      <c r="G291" t="s">
        <v>78</v>
      </c>
      <c r="H291" t="s">
        <v>78</v>
      </c>
      <c r="I291" t="s">
        <v>423</v>
      </c>
      <c r="J291" t="s">
        <v>424</v>
      </c>
      <c r="K291" s="48">
        <v>-1334</v>
      </c>
      <c r="M291" t="s">
        <v>342</v>
      </c>
      <c r="N291" t="s">
        <v>343</v>
      </c>
      <c r="O291" t="s">
        <v>929</v>
      </c>
      <c r="P291" s="46">
        <v>42426</v>
      </c>
      <c r="Q291" t="s">
        <v>930</v>
      </c>
      <c r="U291" t="s">
        <v>930</v>
      </c>
      <c r="V291" t="s">
        <v>92</v>
      </c>
      <c r="W291" t="s">
        <v>93</v>
      </c>
      <c r="X291" t="s">
        <v>80</v>
      </c>
      <c r="Y291" t="s">
        <v>931</v>
      </c>
      <c r="Z291" t="s">
        <v>81</v>
      </c>
      <c r="AA291" t="s">
        <v>82</v>
      </c>
      <c r="AB291" t="s">
        <v>38</v>
      </c>
      <c r="AC291" t="s">
        <v>83</v>
      </c>
      <c r="AD291" t="s">
        <v>84</v>
      </c>
      <c r="AE291" t="s">
        <v>234</v>
      </c>
      <c r="AF291" t="s">
        <v>234</v>
      </c>
      <c r="AG291" t="s">
        <v>235</v>
      </c>
      <c r="AH291" t="s">
        <v>87</v>
      </c>
      <c r="AI291" t="s">
        <v>88</v>
      </c>
      <c r="AJ291" t="s">
        <v>89</v>
      </c>
      <c r="AK291" t="s">
        <v>90</v>
      </c>
      <c r="AL291" t="s">
        <v>432</v>
      </c>
      <c r="AM291" t="s">
        <v>424</v>
      </c>
      <c r="AN291" t="s">
        <v>433</v>
      </c>
      <c r="AO291" s="17" t="s">
        <v>91</v>
      </c>
    </row>
    <row r="292" spans="1:41" x14ac:dyDescent="0.2">
      <c r="A292" s="46">
        <v>42535.978472219998</v>
      </c>
      <c r="B292" s="46">
        <v>42536</v>
      </c>
      <c r="C292" s="47">
        <v>2016</v>
      </c>
      <c r="D292" s="47">
        <v>9</v>
      </c>
      <c r="E292" s="47">
        <v>2016</v>
      </c>
      <c r="F292" t="s">
        <v>78</v>
      </c>
      <c r="G292" t="s">
        <v>78</v>
      </c>
      <c r="H292" t="s">
        <v>78</v>
      </c>
      <c r="I292" t="s">
        <v>423</v>
      </c>
      <c r="J292" t="s">
        <v>424</v>
      </c>
      <c r="K292" s="52">
        <v>-667</v>
      </c>
      <c r="M292" t="s">
        <v>342</v>
      </c>
      <c r="N292" t="s">
        <v>343</v>
      </c>
      <c r="O292" t="s">
        <v>932</v>
      </c>
      <c r="P292" s="46">
        <v>42536</v>
      </c>
      <c r="Q292" t="s">
        <v>933</v>
      </c>
      <c r="U292" t="s">
        <v>933</v>
      </c>
      <c r="V292" t="s">
        <v>92</v>
      </c>
      <c r="W292" t="s">
        <v>93</v>
      </c>
      <c r="X292" t="s">
        <v>80</v>
      </c>
      <c r="Y292" t="s">
        <v>934</v>
      </c>
      <c r="Z292" t="s">
        <v>81</v>
      </c>
      <c r="AA292" t="s">
        <v>82</v>
      </c>
      <c r="AB292" t="s">
        <v>38</v>
      </c>
      <c r="AC292" t="s">
        <v>83</v>
      </c>
      <c r="AD292" t="s">
        <v>84</v>
      </c>
      <c r="AE292" t="s">
        <v>234</v>
      </c>
      <c r="AF292" t="s">
        <v>234</v>
      </c>
      <c r="AG292" t="s">
        <v>235</v>
      </c>
      <c r="AH292" t="s">
        <v>87</v>
      </c>
      <c r="AI292" t="s">
        <v>88</v>
      </c>
      <c r="AJ292" t="s">
        <v>89</v>
      </c>
      <c r="AK292" t="s">
        <v>90</v>
      </c>
      <c r="AL292" t="s">
        <v>432</v>
      </c>
      <c r="AM292" t="s">
        <v>424</v>
      </c>
      <c r="AN292" t="s">
        <v>433</v>
      </c>
      <c r="AO292" s="17" t="s">
        <v>91</v>
      </c>
    </row>
    <row r="293" spans="1:41" x14ac:dyDescent="0.2">
      <c r="A293" s="46">
        <v>42535.978472219998</v>
      </c>
      <c r="B293" s="46">
        <v>42536</v>
      </c>
      <c r="C293" s="47">
        <v>2016</v>
      </c>
      <c r="D293" s="47">
        <v>9</v>
      </c>
      <c r="E293" s="47">
        <v>2016</v>
      </c>
      <c r="F293" t="s">
        <v>78</v>
      </c>
      <c r="G293" t="s">
        <v>78</v>
      </c>
      <c r="H293" t="s">
        <v>78</v>
      </c>
      <c r="I293" t="s">
        <v>423</v>
      </c>
      <c r="J293" t="s">
        <v>424</v>
      </c>
      <c r="K293" s="48">
        <v>-667</v>
      </c>
      <c r="M293" t="s">
        <v>342</v>
      </c>
      <c r="N293" t="s">
        <v>343</v>
      </c>
      <c r="O293" t="s">
        <v>932</v>
      </c>
      <c r="P293">
        <v>42536</v>
      </c>
      <c r="Q293" t="s">
        <v>935</v>
      </c>
      <c r="U293" t="s">
        <v>935</v>
      </c>
      <c r="V293" t="s">
        <v>92</v>
      </c>
      <c r="W293" t="s">
        <v>93</v>
      </c>
      <c r="X293" t="s">
        <v>80</v>
      </c>
      <c r="Y293" t="s">
        <v>936</v>
      </c>
      <c r="Z293" t="s">
        <v>81</v>
      </c>
      <c r="AA293" t="s">
        <v>82</v>
      </c>
      <c r="AB293" t="s">
        <v>38</v>
      </c>
      <c r="AC293" t="s">
        <v>83</v>
      </c>
      <c r="AD293" t="s">
        <v>84</v>
      </c>
      <c r="AE293" t="s">
        <v>234</v>
      </c>
      <c r="AF293" t="s">
        <v>234</v>
      </c>
      <c r="AG293" t="s">
        <v>235</v>
      </c>
      <c r="AH293" t="s">
        <v>87</v>
      </c>
      <c r="AI293" t="s">
        <v>88</v>
      </c>
      <c r="AJ293" t="s">
        <v>89</v>
      </c>
      <c r="AK293" t="s">
        <v>90</v>
      </c>
      <c r="AL293" t="s">
        <v>432</v>
      </c>
      <c r="AM293" t="s">
        <v>424</v>
      </c>
      <c r="AN293" t="s">
        <v>433</v>
      </c>
      <c r="AO293" s="17" t="s">
        <v>120</v>
      </c>
    </row>
    <row r="294" spans="1:41" x14ac:dyDescent="0.2">
      <c r="A294" s="46">
        <v>42486.97430555</v>
      </c>
      <c r="B294" s="46">
        <v>42487</v>
      </c>
      <c r="C294" s="47">
        <v>2016</v>
      </c>
      <c r="D294" s="47">
        <v>7</v>
      </c>
      <c r="E294" s="47">
        <v>2016</v>
      </c>
      <c r="F294" t="s">
        <v>78</v>
      </c>
      <c r="G294" t="s">
        <v>78</v>
      </c>
      <c r="H294" t="s">
        <v>78</v>
      </c>
      <c r="I294" t="s">
        <v>423</v>
      </c>
      <c r="J294" t="s">
        <v>424</v>
      </c>
      <c r="K294" s="48">
        <v>10977.8</v>
      </c>
      <c r="M294" t="s">
        <v>939</v>
      </c>
      <c r="N294" t="s">
        <v>940</v>
      </c>
      <c r="O294" t="s">
        <v>941</v>
      </c>
      <c r="P294">
        <v>42487</v>
      </c>
      <c r="Q294" t="s">
        <v>942</v>
      </c>
      <c r="U294" t="s">
        <v>942</v>
      </c>
      <c r="V294" t="s">
        <v>32</v>
      </c>
      <c r="W294" t="s">
        <v>79</v>
      </c>
      <c r="X294" t="s">
        <v>80</v>
      </c>
      <c r="Y294" t="s">
        <v>943</v>
      </c>
      <c r="Z294" t="s">
        <v>81</v>
      </c>
      <c r="AA294" t="s">
        <v>82</v>
      </c>
      <c r="AB294" t="s">
        <v>37</v>
      </c>
      <c r="AC294" t="s">
        <v>103</v>
      </c>
      <c r="AD294" t="s">
        <v>104</v>
      </c>
      <c r="AE294" t="s">
        <v>944</v>
      </c>
      <c r="AF294" t="s">
        <v>944</v>
      </c>
      <c r="AG294" t="s">
        <v>945</v>
      </c>
      <c r="AH294" t="s">
        <v>196</v>
      </c>
      <c r="AI294" t="s">
        <v>196</v>
      </c>
      <c r="AJ294" t="s">
        <v>197</v>
      </c>
      <c r="AK294" t="s">
        <v>198</v>
      </c>
      <c r="AL294" t="s">
        <v>432</v>
      </c>
      <c r="AM294" t="s">
        <v>424</v>
      </c>
      <c r="AN294" t="s">
        <v>433</v>
      </c>
      <c r="AO294" s="17" t="s">
        <v>120</v>
      </c>
    </row>
    <row r="295" spans="1:41" x14ac:dyDescent="0.2">
      <c r="A295" s="46">
        <v>42482.558333330002</v>
      </c>
      <c r="B295" s="46">
        <v>42482</v>
      </c>
      <c r="C295" s="47">
        <v>2016</v>
      </c>
      <c r="D295" s="47">
        <v>7</v>
      </c>
      <c r="E295" s="47">
        <v>2016</v>
      </c>
      <c r="F295" t="s">
        <v>78</v>
      </c>
      <c r="G295" t="s">
        <v>78</v>
      </c>
      <c r="H295" t="s">
        <v>78</v>
      </c>
      <c r="I295" t="s">
        <v>423</v>
      </c>
      <c r="J295" t="s">
        <v>424</v>
      </c>
      <c r="K295" s="52">
        <v>10977.8</v>
      </c>
      <c r="L295" t="s">
        <v>946</v>
      </c>
      <c r="M295" t="s">
        <v>939</v>
      </c>
      <c r="N295" t="s">
        <v>940</v>
      </c>
      <c r="O295" t="s">
        <v>941</v>
      </c>
      <c r="P295" s="46">
        <v>42487</v>
      </c>
      <c r="Q295" t="s">
        <v>943</v>
      </c>
      <c r="R295" t="s">
        <v>947</v>
      </c>
      <c r="S295" s="46">
        <v>42453</v>
      </c>
      <c r="T295" s="46">
        <v>42487</v>
      </c>
      <c r="U295" t="s">
        <v>943</v>
      </c>
      <c r="V295" t="s">
        <v>92</v>
      </c>
      <c r="W295" t="s">
        <v>93</v>
      </c>
      <c r="X295" t="s">
        <v>138</v>
      </c>
      <c r="Y295" t="s">
        <v>948</v>
      </c>
      <c r="Z295" t="s">
        <v>81</v>
      </c>
      <c r="AA295" t="s">
        <v>82</v>
      </c>
      <c r="AB295" t="s">
        <v>37</v>
      </c>
      <c r="AC295" t="s">
        <v>103</v>
      </c>
      <c r="AD295" t="s">
        <v>104</v>
      </c>
      <c r="AE295" t="s">
        <v>944</v>
      </c>
      <c r="AF295" t="s">
        <v>944</v>
      </c>
      <c r="AG295" t="s">
        <v>945</v>
      </c>
      <c r="AH295" t="s">
        <v>196</v>
      </c>
      <c r="AI295" t="s">
        <v>196</v>
      </c>
      <c r="AJ295" t="s">
        <v>197</v>
      </c>
      <c r="AK295" t="s">
        <v>198</v>
      </c>
      <c r="AL295" t="s">
        <v>432</v>
      </c>
      <c r="AM295" t="s">
        <v>424</v>
      </c>
      <c r="AN295" t="s">
        <v>433</v>
      </c>
      <c r="AO295" s="17" t="s">
        <v>120</v>
      </c>
    </row>
    <row r="296" spans="1:41" x14ac:dyDescent="0.2">
      <c r="A296" s="46">
        <v>42486.97430555</v>
      </c>
      <c r="B296" s="46">
        <v>42487</v>
      </c>
      <c r="C296" s="47">
        <v>2016</v>
      </c>
      <c r="D296" s="47">
        <v>7</v>
      </c>
      <c r="E296" s="47">
        <v>2016</v>
      </c>
      <c r="F296" t="s">
        <v>78</v>
      </c>
      <c r="G296" t="s">
        <v>78</v>
      </c>
      <c r="H296" t="s">
        <v>78</v>
      </c>
      <c r="I296" t="s">
        <v>423</v>
      </c>
      <c r="J296" t="s">
        <v>424</v>
      </c>
      <c r="K296" s="52">
        <v>-10977.8</v>
      </c>
      <c r="M296" t="s">
        <v>939</v>
      </c>
      <c r="N296" t="s">
        <v>940</v>
      </c>
      <c r="O296" t="s">
        <v>941</v>
      </c>
      <c r="P296" s="46">
        <v>42487</v>
      </c>
      <c r="Q296" t="s">
        <v>942</v>
      </c>
      <c r="S296" s="46"/>
      <c r="T296" s="46"/>
      <c r="U296" t="s">
        <v>942</v>
      </c>
      <c r="V296" t="s">
        <v>92</v>
      </c>
      <c r="W296" t="s">
        <v>93</v>
      </c>
      <c r="X296" t="s">
        <v>80</v>
      </c>
      <c r="Y296" t="s">
        <v>943</v>
      </c>
      <c r="Z296" t="s">
        <v>81</v>
      </c>
      <c r="AA296" t="s">
        <v>82</v>
      </c>
      <c r="AB296" t="s">
        <v>37</v>
      </c>
      <c r="AC296" t="s">
        <v>103</v>
      </c>
      <c r="AD296" t="s">
        <v>104</v>
      </c>
      <c r="AE296" t="s">
        <v>944</v>
      </c>
      <c r="AF296" t="s">
        <v>944</v>
      </c>
      <c r="AG296" t="s">
        <v>945</v>
      </c>
      <c r="AH296" t="s">
        <v>196</v>
      </c>
      <c r="AI296" t="s">
        <v>196</v>
      </c>
      <c r="AJ296" t="s">
        <v>197</v>
      </c>
      <c r="AK296" t="s">
        <v>198</v>
      </c>
      <c r="AL296" t="s">
        <v>432</v>
      </c>
      <c r="AM296" t="s">
        <v>424</v>
      </c>
      <c r="AN296" t="s">
        <v>433</v>
      </c>
      <c r="AO296" s="17" t="s">
        <v>91</v>
      </c>
    </row>
    <row r="297" spans="1:41" x14ac:dyDescent="0.2">
      <c r="A297" s="46">
        <v>42549.046527769999</v>
      </c>
      <c r="B297" s="46">
        <v>42549</v>
      </c>
      <c r="C297" s="47">
        <v>2016</v>
      </c>
      <c r="D297" s="47">
        <v>9</v>
      </c>
      <c r="E297" s="47">
        <v>2016</v>
      </c>
      <c r="F297" t="s">
        <v>78</v>
      </c>
      <c r="G297" t="s">
        <v>78</v>
      </c>
      <c r="H297" t="s">
        <v>78</v>
      </c>
      <c r="I297" t="s">
        <v>423</v>
      </c>
      <c r="J297" t="s">
        <v>424</v>
      </c>
      <c r="K297" s="48">
        <v>13500</v>
      </c>
      <c r="M297" t="s">
        <v>949</v>
      </c>
      <c r="N297" t="s">
        <v>950</v>
      </c>
      <c r="O297" t="s">
        <v>951</v>
      </c>
      <c r="P297">
        <v>42549</v>
      </c>
      <c r="Q297" t="s">
        <v>952</v>
      </c>
      <c r="U297" t="s">
        <v>952</v>
      </c>
      <c r="V297" t="s">
        <v>32</v>
      </c>
      <c r="W297" t="s">
        <v>79</v>
      </c>
      <c r="X297" t="s">
        <v>80</v>
      </c>
      <c r="Y297" t="s">
        <v>953</v>
      </c>
      <c r="Z297" t="s">
        <v>81</v>
      </c>
      <c r="AA297" t="s">
        <v>82</v>
      </c>
      <c r="AB297" t="s">
        <v>37</v>
      </c>
      <c r="AC297" t="s">
        <v>83</v>
      </c>
      <c r="AD297" t="s">
        <v>84</v>
      </c>
      <c r="AE297" t="s">
        <v>85</v>
      </c>
      <c r="AF297" t="s">
        <v>85</v>
      </c>
      <c r="AG297" t="s">
        <v>86</v>
      </c>
      <c r="AH297" t="s">
        <v>196</v>
      </c>
      <c r="AI297" t="s">
        <v>196</v>
      </c>
      <c r="AJ297" t="s">
        <v>197</v>
      </c>
      <c r="AK297" t="s">
        <v>198</v>
      </c>
      <c r="AL297" t="s">
        <v>432</v>
      </c>
      <c r="AM297" t="s">
        <v>424</v>
      </c>
      <c r="AN297" t="s">
        <v>433</v>
      </c>
      <c r="AO297" s="17" t="s">
        <v>91</v>
      </c>
    </row>
    <row r="298" spans="1:41" x14ac:dyDescent="0.2">
      <c r="A298" s="46">
        <v>42544.610416659998</v>
      </c>
      <c r="B298" s="46">
        <v>42544</v>
      </c>
      <c r="C298" s="47">
        <v>2016</v>
      </c>
      <c r="D298" s="47">
        <v>9</v>
      </c>
      <c r="E298" s="47">
        <v>2016</v>
      </c>
      <c r="F298" t="s">
        <v>78</v>
      </c>
      <c r="G298" t="s">
        <v>78</v>
      </c>
      <c r="H298" t="s">
        <v>78</v>
      </c>
      <c r="I298" t="s">
        <v>423</v>
      </c>
      <c r="J298" t="s">
        <v>424</v>
      </c>
      <c r="K298" s="48">
        <v>13500</v>
      </c>
      <c r="L298" t="s">
        <v>954</v>
      </c>
      <c r="M298" t="s">
        <v>949</v>
      </c>
      <c r="N298" t="s">
        <v>950</v>
      </c>
      <c r="O298" t="s">
        <v>951</v>
      </c>
      <c r="P298">
        <v>42549</v>
      </c>
      <c r="Q298" t="s">
        <v>953</v>
      </c>
      <c r="R298" t="s">
        <v>955</v>
      </c>
      <c r="S298">
        <v>42529</v>
      </c>
      <c r="T298">
        <v>42549</v>
      </c>
      <c r="U298" t="s">
        <v>953</v>
      </c>
      <c r="V298" t="s">
        <v>92</v>
      </c>
      <c r="W298" t="s">
        <v>93</v>
      </c>
      <c r="X298" t="s">
        <v>138</v>
      </c>
      <c r="Y298" t="s">
        <v>956</v>
      </c>
      <c r="Z298" t="s">
        <v>81</v>
      </c>
      <c r="AA298" t="s">
        <v>82</v>
      </c>
      <c r="AB298" t="s">
        <v>37</v>
      </c>
      <c r="AC298" t="s">
        <v>83</v>
      </c>
      <c r="AD298" t="s">
        <v>84</v>
      </c>
      <c r="AE298" t="s">
        <v>85</v>
      </c>
      <c r="AF298" t="s">
        <v>85</v>
      </c>
      <c r="AG298" t="s">
        <v>86</v>
      </c>
      <c r="AH298" t="s">
        <v>196</v>
      </c>
      <c r="AI298" t="s">
        <v>196</v>
      </c>
      <c r="AJ298" t="s">
        <v>197</v>
      </c>
      <c r="AK298" t="s">
        <v>198</v>
      </c>
      <c r="AL298" t="s">
        <v>432</v>
      </c>
      <c r="AM298" t="s">
        <v>424</v>
      </c>
      <c r="AN298" t="s">
        <v>433</v>
      </c>
      <c r="AO298" s="17" t="s">
        <v>91</v>
      </c>
    </row>
    <row r="299" spans="1:41" x14ac:dyDescent="0.2">
      <c r="A299" s="46">
        <v>42549.046527769999</v>
      </c>
      <c r="B299" s="46">
        <v>42549</v>
      </c>
      <c r="C299" s="47">
        <v>2016</v>
      </c>
      <c r="D299" s="47">
        <v>9</v>
      </c>
      <c r="E299" s="47">
        <v>2016</v>
      </c>
      <c r="F299" t="s">
        <v>78</v>
      </c>
      <c r="G299" t="s">
        <v>78</v>
      </c>
      <c r="H299" t="s">
        <v>78</v>
      </c>
      <c r="I299" t="s">
        <v>423</v>
      </c>
      <c r="J299" t="s">
        <v>424</v>
      </c>
      <c r="K299" s="48">
        <v>-13500</v>
      </c>
      <c r="M299" t="s">
        <v>949</v>
      </c>
      <c r="N299" t="s">
        <v>950</v>
      </c>
      <c r="O299" t="s">
        <v>951</v>
      </c>
      <c r="P299">
        <v>42549</v>
      </c>
      <c r="Q299" t="s">
        <v>952</v>
      </c>
      <c r="U299" t="s">
        <v>952</v>
      </c>
      <c r="V299" t="s">
        <v>92</v>
      </c>
      <c r="W299" t="s">
        <v>93</v>
      </c>
      <c r="X299" t="s">
        <v>80</v>
      </c>
      <c r="Y299" t="s">
        <v>953</v>
      </c>
      <c r="Z299" t="s">
        <v>81</v>
      </c>
      <c r="AA299" t="s">
        <v>82</v>
      </c>
      <c r="AB299" t="s">
        <v>37</v>
      </c>
      <c r="AC299" t="s">
        <v>83</v>
      </c>
      <c r="AD299" t="s">
        <v>84</v>
      </c>
      <c r="AE299" t="s">
        <v>85</v>
      </c>
      <c r="AF299" t="s">
        <v>85</v>
      </c>
      <c r="AG299" t="s">
        <v>86</v>
      </c>
      <c r="AH299" t="s">
        <v>196</v>
      </c>
      <c r="AI299" t="s">
        <v>196</v>
      </c>
      <c r="AJ299" t="s">
        <v>197</v>
      </c>
      <c r="AK299" t="s">
        <v>198</v>
      </c>
      <c r="AL299" t="s">
        <v>432</v>
      </c>
      <c r="AM299" t="s">
        <v>424</v>
      </c>
      <c r="AN299" t="s">
        <v>433</v>
      </c>
      <c r="AO299" s="17" t="s">
        <v>120</v>
      </c>
    </row>
    <row r="300" spans="1:41" x14ac:dyDescent="0.2">
      <c r="A300" s="46">
        <v>42599.025694440003</v>
      </c>
      <c r="B300" s="46">
        <v>42597</v>
      </c>
      <c r="C300" s="47">
        <v>2016</v>
      </c>
      <c r="D300" s="47">
        <v>11</v>
      </c>
      <c r="E300" s="47">
        <v>2016</v>
      </c>
      <c r="F300" t="s">
        <v>78</v>
      </c>
      <c r="G300" t="s">
        <v>957</v>
      </c>
      <c r="H300" t="s">
        <v>957</v>
      </c>
      <c r="I300" t="s">
        <v>423</v>
      </c>
      <c r="J300" t="s">
        <v>424</v>
      </c>
      <c r="K300" s="48">
        <v>10.5</v>
      </c>
      <c r="N300" t="s">
        <v>958</v>
      </c>
      <c r="O300" t="s">
        <v>108</v>
      </c>
      <c r="Q300" t="s">
        <v>959</v>
      </c>
      <c r="R300" t="s">
        <v>960</v>
      </c>
      <c r="U300" t="s">
        <v>959</v>
      </c>
      <c r="V300" t="s">
        <v>32</v>
      </c>
      <c r="W300" t="s">
        <v>79</v>
      </c>
      <c r="X300" t="s">
        <v>961</v>
      </c>
      <c r="Z300" t="s">
        <v>223</v>
      </c>
      <c r="AA300" t="s">
        <v>82</v>
      </c>
      <c r="AB300" t="s">
        <v>38</v>
      </c>
      <c r="AC300" t="s">
        <v>224</v>
      </c>
      <c r="AD300" t="s">
        <v>225</v>
      </c>
      <c r="AE300" t="s">
        <v>962</v>
      </c>
      <c r="AF300" t="s">
        <v>962</v>
      </c>
      <c r="AG300" t="s">
        <v>963</v>
      </c>
      <c r="AH300" t="s">
        <v>87</v>
      </c>
      <c r="AI300" t="s">
        <v>88</v>
      </c>
      <c r="AJ300" t="s">
        <v>89</v>
      </c>
      <c r="AK300" t="s">
        <v>90</v>
      </c>
      <c r="AL300" t="s">
        <v>432</v>
      </c>
      <c r="AM300" t="s">
        <v>424</v>
      </c>
      <c r="AN300" t="s">
        <v>433</v>
      </c>
      <c r="AO300" s="17" t="s">
        <v>120</v>
      </c>
    </row>
    <row r="301" spans="1:41" x14ac:dyDescent="0.2">
      <c r="A301" s="46">
        <v>42621.00347222</v>
      </c>
      <c r="B301" s="46">
        <v>42619</v>
      </c>
      <c r="C301" s="47">
        <v>2016</v>
      </c>
      <c r="D301" s="47">
        <v>12</v>
      </c>
      <c r="E301" s="47">
        <v>2016</v>
      </c>
      <c r="F301" t="s">
        <v>78</v>
      </c>
      <c r="G301" t="s">
        <v>957</v>
      </c>
      <c r="H301" t="s">
        <v>957</v>
      </c>
      <c r="I301" t="s">
        <v>423</v>
      </c>
      <c r="J301" t="s">
        <v>424</v>
      </c>
      <c r="K301" s="48">
        <v>10.5</v>
      </c>
      <c r="N301" t="s">
        <v>958</v>
      </c>
      <c r="O301" t="s">
        <v>108</v>
      </c>
      <c r="Q301" t="s">
        <v>964</v>
      </c>
      <c r="R301" t="s">
        <v>965</v>
      </c>
      <c r="U301" t="s">
        <v>964</v>
      </c>
      <c r="V301" t="s">
        <v>32</v>
      </c>
      <c r="W301" t="s">
        <v>79</v>
      </c>
      <c r="X301" t="s">
        <v>961</v>
      </c>
      <c r="Z301" t="s">
        <v>223</v>
      </c>
      <c r="AA301" t="s">
        <v>82</v>
      </c>
      <c r="AB301" t="s">
        <v>38</v>
      </c>
      <c r="AC301" t="s">
        <v>224</v>
      </c>
      <c r="AD301" t="s">
        <v>225</v>
      </c>
      <c r="AE301" t="s">
        <v>962</v>
      </c>
      <c r="AF301" t="s">
        <v>962</v>
      </c>
      <c r="AG301" t="s">
        <v>963</v>
      </c>
      <c r="AH301" t="s">
        <v>87</v>
      </c>
      <c r="AI301" t="s">
        <v>88</v>
      </c>
      <c r="AJ301" t="s">
        <v>89</v>
      </c>
      <c r="AK301" t="s">
        <v>90</v>
      </c>
      <c r="AL301" t="s">
        <v>432</v>
      </c>
      <c r="AM301" t="s">
        <v>424</v>
      </c>
      <c r="AN301" t="s">
        <v>433</v>
      </c>
      <c r="AO301" s="17" t="s">
        <v>120</v>
      </c>
    </row>
    <row r="302" spans="1:41" x14ac:dyDescent="0.2">
      <c r="A302" s="46">
        <v>42621.00347222</v>
      </c>
      <c r="B302" s="46">
        <v>42619</v>
      </c>
      <c r="C302" s="47">
        <v>2016</v>
      </c>
      <c r="D302" s="47">
        <v>12</v>
      </c>
      <c r="E302" s="47">
        <v>2016</v>
      </c>
      <c r="F302" t="s">
        <v>78</v>
      </c>
      <c r="G302" t="s">
        <v>957</v>
      </c>
      <c r="H302" t="s">
        <v>957</v>
      </c>
      <c r="I302" t="s">
        <v>423</v>
      </c>
      <c r="J302" t="s">
        <v>424</v>
      </c>
      <c r="K302" s="48">
        <v>10.5</v>
      </c>
      <c r="N302" t="s">
        <v>958</v>
      </c>
      <c r="O302" t="s">
        <v>108</v>
      </c>
      <c r="Q302" t="s">
        <v>966</v>
      </c>
      <c r="R302" t="s">
        <v>967</v>
      </c>
      <c r="U302" t="s">
        <v>966</v>
      </c>
      <c r="V302" t="s">
        <v>32</v>
      </c>
      <c r="W302" t="s">
        <v>79</v>
      </c>
      <c r="X302" t="s">
        <v>961</v>
      </c>
      <c r="Z302" t="s">
        <v>223</v>
      </c>
      <c r="AA302" t="s">
        <v>82</v>
      </c>
      <c r="AB302" t="s">
        <v>38</v>
      </c>
      <c r="AC302" t="s">
        <v>224</v>
      </c>
      <c r="AD302" t="s">
        <v>225</v>
      </c>
      <c r="AE302" t="s">
        <v>962</v>
      </c>
      <c r="AF302" t="s">
        <v>962</v>
      </c>
      <c r="AG302" t="s">
        <v>963</v>
      </c>
      <c r="AH302" t="s">
        <v>87</v>
      </c>
      <c r="AI302" t="s">
        <v>88</v>
      </c>
      <c r="AJ302" t="s">
        <v>89</v>
      </c>
      <c r="AK302" t="s">
        <v>90</v>
      </c>
      <c r="AL302" t="s">
        <v>432</v>
      </c>
      <c r="AM302" t="s">
        <v>424</v>
      </c>
      <c r="AN302" t="s">
        <v>433</v>
      </c>
      <c r="AO302" s="17" t="s">
        <v>91</v>
      </c>
    </row>
    <row r="303" spans="1:41" x14ac:dyDescent="0.2">
      <c r="A303" s="46">
        <v>42661.022222220003</v>
      </c>
      <c r="B303" s="46">
        <v>42643</v>
      </c>
      <c r="C303" s="47">
        <v>2016</v>
      </c>
      <c r="D303" s="47">
        <v>12</v>
      </c>
      <c r="E303" s="47">
        <v>2016</v>
      </c>
      <c r="F303" t="s">
        <v>78</v>
      </c>
      <c r="G303" t="s">
        <v>957</v>
      </c>
      <c r="H303" t="s">
        <v>957</v>
      </c>
      <c r="I303" t="s">
        <v>423</v>
      </c>
      <c r="J303" t="s">
        <v>424</v>
      </c>
      <c r="K303" s="48">
        <v>10.5</v>
      </c>
      <c r="N303" t="s">
        <v>958</v>
      </c>
      <c r="O303" t="s">
        <v>108</v>
      </c>
      <c r="Q303" t="s">
        <v>968</v>
      </c>
      <c r="R303" t="s">
        <v>969</v>
      </c>
      <c r="U303" t="s">
        <v>968</v>
      </c>
      <c r="V303" t="s">
        <v>32</v>
      </c>
      <c r="W303" t="s">
        <v>79</v>
      </c>
      <c r="X303" t="s">
        <v>961</v>
      </c>
      <c r="Z303" t="s">
        <v>223</v>
      </c>
      <c r="AA303" t="s">
        <v>82</v>
      </c>
      <c r="AB303" t="s">
        <v>38</v>
      </c>
      <c r="AC303" t="s">
        <v>224</v>
      </c>
      <c r="AD303" t="s">
        <v>225</v>
      </c>
      <c r="AE303" t="s">
        <v>962</v>
      </c>
      <c r="AF303" t="s">
        <v>962</v>
      </c>
      <c r="AG303" t="s">
        <v>963</v>
      </c>
      <c r="AH303" t="s">
        <v>87</v>
      </c>
      <c r="AI303" t="s">
        <v>88</v>
      </c>
      <c r="AJ303" t="s">
        <v>89</v>
      </c>
      <c r="AK303" t="s">
        <v>90</v>
      </c>
      <c r="AL303" t="s">
        <v>432</v>
      </c>
      <c r="AM303" t="s">
        <v>424</v>
      </c>
      <c r="AN303" t="s">
        <v>433</v>
      </c>
      <c r="AO303" s="17" t="s">
        <v>120</v>
      </c>
    </row>
    <row r="304" spans="1:41" x14ac:dyDescent="0.2">
      <c r="A304" s="46">
        <v>42586.971527770002</v>
      </c>
      <c r="B304" s="46">
        <v>42587</v>
      </c>
      <c r="C304" s="47">
        <v>2016</v>
      </c>
      <c r="D304" s="47">
        <v>11</v>
      </c>
      <c r="E304" s="47">
        <v>2016</v>
      </c>
      <c r="F304" t="s">
        <v>78</v>
      </c>
      <c r="G304" t="s">
        <v>78</v>
      </c>
      <c r="H304" t="s">
        <v>78</v>
      </c>
      <c r="I304" t="s">
        <v>423</v>
      </c>
      <c r="J304" t="s">
        <v>424</v>
      </c>
      <c r="K304" s="48">
        <v>259</v>
      </c>
      <c r="M304" t="s">
        <v>970</v>
      </c>
      <c r="N304" t="s">
        <v>958</v>
      </c>
      <c r="O304" t="s">
        <v>971</v>
      </c>
      <c r="P304" s="46">
        <v>42587</v>
      </c>
      <c r="Q304" t="s">
        <v>972</v>
      </c>
      <c r="U304" t="s">
        <v>972</v>
      </c>
      <c r="V304" t="s">
        <v>32</v>
      </c>
      <c r="W304" t="s">
        <v>79</v>
      </c>
      <c r="X304" t="s">
        <v>80</v>
      </c>
      <c r="Y304" t="s">
        <v>973</v>
      </c>
      <c r="Z304" t="s">
        <v>81</v>
      </c>
      <c r="AA304" t="s">
        <v>82</v>
      </c>
      <c r="AB304" t="s">
        <v>38</v>
      </c>
      <c r="AC304" t="s">
        <v>83</v>
      </c>
      <c r="AD304" t="s">
        <v>84</v>
      </c>
      <c r="AE304" t="s">
        <v>136</v>
      </c>
      <c r="AF304" t="s">
        <v>136</v>
      </c>
      <c r="AG304" t="s">
        <v>137</v>
      </c>
      <c r="AH304" t="s">
        <v>87</v>
      </c>
      <c r="AI304" t="s">
        <v>88</v>
      </c>
      <c r="AJ304" t="s">
        <v>89</v>
      </c>
      <c r="AK304" t="s">
        <v>90</v>
      </c>
      <c r="AL304" t="s">
        <v>432</v>
      </c>
      <c r="AM304" t="s">
        <v>424</v>
      </c>
      <c r="AN304" t="s">
        <v>433</v>
      </c>
      <c r="AO304" s="17" t="s">
        <v>91</v>
      </c>
    </row>
    <row r="305" spans="1:41" x14ac:dyDescent="0.2">
      <c r="A305" s="46">
        <v>42586.66180555</v>
      </c>
      <c r="B305" s="46">
        <v>42586</v>
      </c>
      <c r="C305" s="47">
        <v>2016</v>
      </c>
      <c r="D305" s="47">
        <v>11</v>
      </c>
      <c r="E305" s="47">
        <v>2016</v>
      </c>
      <c r="F305" t="s">
        <v>78</v>
      </c>
      <c r="G305" t="s">
        <v>78</v>
      </c>
      <c r="H305" t="s">
        <v>78</v>
      </c>
      <c r="I305" t="s">
        <v>423</v>
      </c>
      <c r="J305" t="s">
        <v>424</v>
      </c>
      <c r="K305" s="52">
        <v>259</v>
      </c>
      <c r="L305" t="s">
        <v>974</v>
      </c>
      <c r="M305" t="s">
        <v>975</v>
      </c>
      <c r="N305" t="s">
        <v>958</v>
      </c>
      <c r="O305" t="s">
        <v>971</v>
      </c>
      <c r="P305" s="46">
        <v>42587</v>
      </c>
      <c r="Q305" t="s">
        <v>973</v>
      </c>
      <c r="R305" t="s">
        <v>786</v>
      </c>
      <c r="S305">
        <v>42586</v>
      </c>
      <c r="T305">
        <v>42587</v>
      </c>
      <c r="U305" t="s">
        <v>973</v>
      </c>
      <c r="V305" t="s">
        <v>92</v>
      </c>
      <c r="W305" t="s">
        <v>93</v>
      </c>
      <c r="X305" t="s">
        <v>135</v>
      </c>
      <c r="Y305" t="s">
        <v>493</v>
      </c>
      <c r="Z305" t="s">
        <v>81</v>
      </c>
      <c r="AA305" t="s">
        <v>82</v>
      </c>
      <c r="AB305" t="s">
        <v>38</v>
      </c>
      <c r="AC305" t="s">
        <v>83</v>
      </c>
      <c r="AD305" t="s">
        <v>84</v>
      </c>
      <c r="AE305" t="s">
        <v>136</v>
      </c>
      <c r="AF305" t="s">
        <v>136</v>
      </c>
      <c r="AG305" t="s">
        <v>137</v>
      </c>
      <c r="AH305" t="s">
        <v>87</v>
      </c>
      <c r="AI305" t="s">
        <v>88</v>
      </c>
      <c r="AJ305" t="s">
        <v>89</v>
      </c>
      <c r="AK305" t="s">
        <v>90</v>
      </c>
      <c r="AL305" t="s">
        <v>432</v>
      </c>
      <c r="AM305" t="s">
        <v>424</v>
      </c>
      <c r="AN305" t="s">
        <v>433</v>
      </c>
      <c r="AO305" s="17" t="s">
        <v>91</v>
      </c>
    </row>
    <row r="306" spans="1:41" x14ac:dyDescent="0.2">
      <c r="A306" s="46">
        <v>42586.971527770002</v>
      </c>
      <c r="B306" s="46">
        <v>42587</v>
      </c>
      <c r="C306" s="47">
        <v>2016</v>
      </c>
      <c r="D306" s="47">
        <v>11</v>
      </c>
      <c r="E306" s="47">
        <v>2016</v>
      </c>
      <c r="F306" t="s">
        <v>78</v>
      </c>
      <c r="G306" t="s">
        <v>78</v>
      </c>
      <c r="H306" t="s">
        <v>78</v>
      </c>
      <c r="I306" t="s">
        <v>423</v>
      </c>
      <c r="J306" t="s">
        <v>424</v>
      </c>
      <c r="K306" s="48">
        <v>-259</v>
      </c>
      <c r="M306" t="s">
        <v>976</v>
      </c>
      <c r="N306" t="s">
        <v>958</v>
      </c>
      <c r="O306" t="s">
        <v>971</v>
      </c>
      <c r="P306">
        <v>42587</v>
      </c>
      <c r="Q306" t="s">
        <v>972</v>
      </c>
      <c r="U306" t="s">
        <v>972</v>
      </c>
      <c r="V306" t="s">
        <v>92</v>
      </c>
      <c r="W306" t="s">
        <v>93</v>
      </c>
      <c r="X306" t="s">
        <v>80</v>
      </c>
      <c r="Y306" t="s">
        <v>973</v>
      </c>
      <c r="Z306" t="s">
        <v>81</v>
      </c>
      <c r="AA306" t="s">
        <v>82</v>
      </c>
      <c r="AB306" t="s">
        <v>38</v>
      </c>
      <c r="AC306" t="s">
        <v>83</v>
      </c>
      <c r="AD306" t="s">
        <v>84</v>
      </c>
      <c r="AE306" t="s">
        <v>136</v>
      </c>
      <c r="AF306" t="s">
        <v>136</v>
      </c>
      <c r="AG306" t="s">
        <v>137</v>
      </c>
      <c r="AH306" t="s">
        <v>87</v>
      </c>
      <c r="AI306" t="s">
        <v>88</v>
      </c>
      <c r="AJ306" t="s">
        <v>89</v>
      </c>
      <c r="AK306" t="s">
        <v>90</v>
      </c>
      <c r="AL306" t="s">
        <v>432</v>
      </c>
      <c r="AM306" t="s">
        <v>424</v>
      </c>
      <c r="AN306" t="s">
        <v>433</v>
      </c>
      <c r="AO306" s="17" t="s">
        <v>91</v>
      </c>
    </row>
    <row r="307" spans="1:41" x14ac:dyDescent="0.2">
      <c r="A307" s="46">
        <v>42349.00902777</v>
      </c>
      <c r="B307" s="46">
        <v>42349</v>
      </c>
      <c r="C307" s="47">
        <v>2016</v>
      </c>
      <c r="D307" s="47">
        <v>3</v>
      </c>
      <c r="E307" s="47">
        <v>2016</v>
      </c>
      <c r="F307" t="s">
        <v>78</v>
      </c>
      <c r="G307" t="s">
        <v>78</v>
      </c>
      <c r="H307" t="s">
        <v>78</v>
      </c>
      <c r="I307" t="s">
        <v>423</v>
      </c>
      <c r="J307" t="s">
        <v>424</v>
      </c>
      <c r="K307" s="48">
        <v>4320</v>
      </c>
      <c r="M307" t="s">
        <v>359</v>
      </c>
      <c r="N307" t="s">
        <v>360</v>
      </c>
      <c r="O307" t="s">
        <v>361</v>
      </c>
      <c r="P307">
        <v>42349</v>
      </c>
      <c r="Q307" t="s">
        <v>397</v>
      </c>
      <c r="U307" t="s">
        <v>397</v>
      </c>
      <c r="V307" t="s">
        <v>32</v>
      </c>
      <c r="W307" t="s">
        <v>79</v>
      </c>
      <c r="X307" t="s">
        <v>80</v>
      </c>
      <c r="Y307" t="s">
        <v>362</v>
      </c>
      <c r="Z307" t="s">
        <v>81</v>
      </c>
      <c r="AA307" t="s">
        <v>82</v>
      </c>
      <c r="AB307" t="s">
        <v>38</v>
      </c>
      <c r="AC307" t="s">
        <v>83</v>
      </c>
      <c r="AD307" t="s">
        <v>84</v>
      </c>
      <c r="AE307" t="s">
        <v>193</v>
      </c>
      <c r="AF307" t="s">
        <v>193</v>
      </c>
      <c r="AG307" t="s">
        <v>194</v>
      </c>
      <c r="AH307" t="s">
        <v>87</v>
      </c>
      <c r="AI307" t="s">
        <v>88</v>
      </c>
      <c r="AJ307" t="s">
        <v>89</v>
      </c>
      <c r="AK307" t="s">
        <v>90</v>
      </c>
      <c r="AL307" t="s">
        <v>432</v>
      </c>
      <c r="AM307" t="s">
        <v>424</v>
      </c>
      <c r="AN307" t="s">
        <v>433</v>
      </c>
      <c r="AO307" s="17" t="s">
        <v>91</v>
      </c>
    </row>
    <row r="308" spans="1:41" x14ac:dyDescent="0.2">
      <c r="A308" s="46">
        <v>42346.411111109999</v>
      </c>
      <c r="B308" s="46">
        <v>42346</v>
      </c>
      <c r="C308" s="47">
        <v>2016</v>
      </c>
      <c r="D308" s="47">
        <v>3</v>
      </c>
      <c r="E308" s="47">
        <v>2016</v>
      </c>
      <c r="F308" t="s">
        <v>78</v>
      </c>
      <c r="G308" t="s">
        <v>78</v>
      </c>
      <c r="H308" t="s">
        <v>78</v>
      </c>
      <c r="I308" t="s">
        <v>423</v>
      </c>
      <c r="J308" t="s">
        <v>424</v>
      </c>
      <c r="K308" s="48">
        <v>4320</v>
      </c>
      <c r="L308" t="s">
        <v>358</v>
      </c>
      <c r="M308" t="s">
        <v>359</v>
      </c>
      <c r="N308" t="s">
        <v>360</v>
      </c>
      <c r="O308" t="s">
        <v>361</v>
      </c>
      <c r="P308">
        <v>42349</v>
      </c>
      <c r="Q308" t="s">
        <v>362</v>
      </c>
      <c r="R308" t="s">
        <v>363</v>
      </c>
      <c r="S308">
        <v>42339</v>
      </c>
      <c r="T308">
        <v>42351</v>
      </c>
      <c r="U308" t="s">
        <v>362</v>
      </c>
      <c r="V308" t="s">
        <v>92</v>
      </c>
      <c r="W308" t="s">
        <v>93</v>
      </c>
      <c r="X308" t="s">
        <v>133</v>
      </c>
      <c r="Y308" t="s">
        <v>364</v>
      </c>
      <c r="Z308" t="s">
        <v>81</v>
      </c>
      <c r="AA308" t="s">
        <v>82</v>
      </c>
      <c r="AB308" t="s">
        <v>38</v>
      </c>
      <c r="AC308" t="s">
        <v>83</v>
      </c>
      <c r="AD308" t="s">
        <v>84</v>
      </c>
      <c r="AE308" t="s">
        <v>193</v>
      </c>
      <c r="AF308" t="s">
        <v>193</v>
      </c>
      <c r="AG308" t="s">
        <v>194</v>
      </c>
      <c r="AH308" t="s">
        <v>87</v>
      </c>
      <c r="AI308" t="s">
        <v>88</v>
      </c>
      <c r="AJ308" t="s">
        <v>89</v>
      </c>
      <c r="AK308" t="s">
        <v>90</v>
      </c>
      <c r="AL308" t="s">
        <v>432</v>
      </c>
      <c r="AM308" t="s">
        <v>424</v>
      </c>
      <c r="AN308" t="s">
        <v>433</v>
      </c>
      <c r="AO308" s="17" t="s">
        <v>91</v>
      </c>
    </row>
    <row r="309" spans="1:41" x14ac:dyDescent="0.2">
      <c r="A309" s="46">
        <v>42349.00902777</v>
      </c>
      <c r="B309" s="46">
        <v>42349</v>
      </c>
      <c r="C309" s="47">
        <v>2016</v>
      </c>
      <c r="D309" s="47">
        <v>3</v>
      </c>
      <c r="E309" s="47">
        <v>2016</v>
      </c>
      <c r="F309" t="s">
        <v>78</v>
      </c>
      <c r="G309" t="s">
        <v>78</v>
      </c>
      <c r="H309" t="s">
        <v>78</v>
      </c>
      <c r="I309" t="s">
        <v>423</v>
      </c>
      <c r="J309" t="s">
        <v>424</v>
      </c>
      <c r="K309" s="52">
        <v>-4320</v>
      </c>
      <c r="M309" t="s">
        <v>359</v>
      </c>
      <c r="N309" t="s">
        <v>360</v>
      </c>
      <c r="O309" t="s">
        <v>361</v>
      </c>
      <c r="P309" s="46">
        <v>42349</v>
      </c>
      <c r="Q309" t="s">
        <v>397</v>
      </c>
      <c r="S309" s="46"/>
      <c r="T309" s="46"/>
      <c r="U309" t="s">
        <v>397</v>
      </c>
      <c r="V309" t="s">
        <v>92</v>
      </c>
      <c r="W309" t="s">
        <v>93</v>
      </c>
      <c r="X309" t="s">
        <v>80</v>
      </c>
      <c r="Y309" t="s">
        <v>362</v>
      </c>
      <c r="Z309" t="s">
        <v>81</v>
      </c>
      <c r="AA309" t="s">
        <v>82</v>
      </c>
      <c r="AB309" t="s">
        <v>38</v>
      </c>
      <c r="AC309" t="s">
        <v>83</v>
      </c>
      <c r="AD309" t="s">
        <v>84</v>
      </c>
      <c r="AE309" t="s">
        <v>193</v>
      </c>
      <c r="AF309" t="s">
        <v>193</v>
      </c>
      <c r="AG309" t="s">
        <v>194</v>
      </c>
      <c r="AH309" t="s">
        <v>87</v>
      </c>
      <c r="AI309" t="s">
        <v>88</v>
      </c>
      <c r="AJ309" t="s">
        <v>89</v>
      </c>
      <c r="AK309" t="s">
        <v>90</v>
      </c>
      <c r="AL309" t="s">
        <v>432</v>
      </c>
      <c r="AM309" t="s">
        <v>424</v>
      </c>
      <c r="AN309" t="s">
        <v>433</v>
      </c>
      <c r="AO309" s="17" t="s">
        <v>91</v>
      </c>
    </row>
    <row r="310" spans="1:41" x14ac:dyDescent="0.2">
      <c r="A310" s="46">
        <v>42649.737500000003</v>
      </c>
      <c r="B310" s="46">
        <v>42643</v>
      </c>
      <c r="C310" s="47">
        <v>2016</v>
      </c>
      <c r="D310" s="47">
        <v>12</v>
      </c>
      <c r="E310" s="47">
        <v>2016</v>
      </c>
      <c r="F310" t="s">
        <v>78</v>
      </c>
      <c r="G310" t="s">
        <v>78</v>
      </c>
      <c r="H310" t="s">
        <v>78</v>
      </c>
      <c r="I310" t="s">
        <v>423</v>
      </c>
      <c r="J310" t="s">
        <v>424</v>
      </c>
      <c r="K310" s="52">
        <v>1000</v>
      </c>
      <c r="L310" t="s">
        <v>977</v>
      </c>
      <c r="M310" t="s">
        <v>978</v>
      </c>
      <c r="N310" t="s">
        <v>979</v>
      </c>
      <c r="O310" t="s">
        <v>980</v>
      </c>
      <c r="P310" s="46">
        <v>42654</v>
      </c>
      <c r="Q310" t="s">
        <v>981</v>
      </c>
      <c r="R310" t="s">
        <v>637</v>
      </c>
      <c r="S310" s="46">
        <v>42646</v>
      </c>
      <c r="T310" s="46">
        <v>42654</v>
      </c>
      <c r="U310" t="s">
        <v>981</v>
      </c>
      <c r="V310" t="s">
        <v>92</v>
      </c>
      <c r="W310" t="s">
        <v>93</v>
      </c>
      <c r="X310" t="s">
        <v>133</v>
      </c>
      <c r="Y310" t="s">
        <v>221</v>
      </c>
      <c r="Z310" t="s">
        <v>81</v>
      </c>
      <c r="AA310" t="s">
        <v>82</v>
      </c>
      <c r="AB310" t="s">
        <v>37</v>
      </c>
      <c r="AC310" t="s">
        <v>163</v>
      </c>
      <c r="AD310" t="s">
        <v>164</v>
      </c>
      <c r="AE310" t="s">
        <v>190</v>
      </c>
      <c r="AF310" t="s">
        <v>190</v>
      </c>
      <c r="AG310" t="s">
        <v>191</v>
      </c>
      <c r="AH310" t="s">
        <v>196</v>
      </c>
      <c r="AI310" t="s">
        <v>196</v>
      </c>
      <c r="AJ310" t="s">
        <v>197</v>
      </c>
      <c r="AK310" t="s">
        <v>198</v>
      </c>
      <c r="AL310" t="s">
        <v>432</v>
      </c>
      <c r="AM310" t="s">
        <v>424</v>
      </c>
      <c r="AN310" t="s">
        <v>433</v>
      </c>
      <c r="AO310" s="17" t="s">
        <v>91</v>
      </c>
    </row>
    <row r="311" spans="1:41" x14ac:dyDescent="0.2">
      <c r="A311" s="46">
        <v>42615.008333329999</v>
      </c>
      <c r="B311" s="46">
        <v>42615</v>
      </c>
      <c r="C311" s="47">
        <v>2016</v>
      </c>
      <c r="D311" s="47">
        <v>12</v>
      </c>
      <c r="E311" s="47">
        <v>2016</v>
      </c>
      <c r="F311" t="s">
        <v>78</v>
      </c>
      <c r="G311" t="s">
        <v>78</v>
      </c>
      <c r="H311" t="s">
        <v>78</v>
      </c>
      <c r="I311" t="s">
        <v>423</v>
      </c>
      <c r="J311" t="s">
        <v>424</v>
      </c>
      <c r="K311" s="48">
        <v>1095.0999999999999</v>
      </c>
      <c r="M311" t="s">
        <v>982</v>
      </c>
      <c r="N311" t="s">
        <v>983</v>
      </c>
      <c r="O311" t="s">
        <v>984</v>
      </c>
      <c r="P311" s="46">
        <v>42615</v>
      </c>
      <c r="Q311" t="s">
        <v>985</v>
      </c>
      <c r="U311" t="s">
        <v>985</v>
      </c>
      <c r="V311" t="s">
        <v>32</v>
      </c>
      <c r="W311" t="s">
        <v>79</v>
      </c>
      <c r="X311" t="s">
        <v>80</v>
      </c>
      <c r="Y311" t="s">
        <v>986</v>
      </c>
      <c r="Z311" t="s">
        <v>81</v>
      </c>
      <c r="AA311" t="s">
        <v>82</v>
      </c>
      <c r="AB311" t="s">
        <v>36</v>
      </c>
      <c r="AC311" t="s">
        <v>103</v>
      </c>
      <c r="AD311" t="s">
        <v>104</v>
      </c>
      <c r="AE311" t="s">
        <v>186</v>
      </c>
      <c r="AF311" t="s">
        <v>186</v>
      </c>
      <c r="AG311" t="s">
        <v>187</v>
      </c>
      <c r="AH311" t="s">
        <v>215</v>
      </c>
      <c r="AI311" t="s">
        <v>216</v>
      </c>
      <c r="AJ311" t="s">
        <v>217</v>
      </c>
      <c r="AK311" t="s">
        <v>218</v>
      </c>
      <c r="AL311" t="s">
        <v>432</v>
      </c>
      <c r="AM311" t="s">
        <v>424</v>
      </c>
      <c r="AN311" t="s">
        <v>433</v>
      </c>
      <c r="AO311" s="17" t="s">
        <v>91</v>
      </c>
    </row>
    <row r="312" spans="1:41" x14ac:dyDescent="0.2">
      <c r="A312" s="46">
        <v>42614.395833330003</v>
      </c>
      <c r="B312" s="46">
        <v>42614</v>
      </c>
      <c r="C312" s="47">
        <v>2016</v>
      </c>
      <c r="D312" s="47">
        <v>12</v>
      </c>
      <c r="E312" s="47">
        <v>2016</v>
      </c>
      <c r="F312" t="s">
        <v>78</v>
      </c>
      <c r="G312" t="s">
        <v>78</v>
      </c>
      <c r="H312" t="s">
        <v>78</v>
      </c>
      <c r="I312" t="s">
        <v>423</v>
      </c>
      <c r="J312" t="s">
        <v>424</v>
      </c>
      <c r="K312" s="52">
        <v>1095.0999999999999</v>
      </c>
      <c r="L312" t="s">
        <v>987</v>
      </c>
      <c r="M312" t="s">
        <v>982</v>
      </c>
      <c r="N312" t="s">
        <v>983</v>
      </c>
      <c r="O312" t="s">
        <v>984</v>
      </c>
      <c r="P312" s="46">
        <v>42615</v>
      </c>
      <c r="Q312" t="s">
        <v>986</v>
      </c>
      <c r="R312" t="s">
        <v>983</v>
      </c>
      <c r="S312">
        <v>42593</v>
      </c>
      <c r="T312">
        <v>42619</v>
      </c>
      <c r="U312" t="s">
        <v>986</v>
      </c>
      <c r="V312" t="s">
        <v>92</v>
      </c>
      <c r="W312" t="s">
        <v>93</v>
      </c>
      <c r="X312" t="s">
        <v>138</v>
      </c>
      <c r="Y312" t="s">
        <v>988</v>
      </c>
      <c r="Z312" t="s">
        <v>81</v>
      </c>
      <c r="AA312" t="s">
        <v>82</v>
      </c>
      <c r="AB312" t="s">
        <v>36</v>
      </c>
      <c r="AC312" t="s">
        <v>103</v>
      </c>
      <c r="AD312" t="s">
        <v>104</v>
      </c>
      <c r="AE312" t="s">
        <v>186</v>
      </c>
      <c r="AF312" t="s">
        <v>186</v>
      </c>
      <c r="AG312" t="s">
        <v>187</v>
      </c>
      <c r="AH312" t="s">
        <v>215</v>
      </c>
      <c r="AI312" t="s">
        <v>216</v>
      </c>
      <c r="AJ312" t="s">
        <v>217</v>
      </c>
      <c r="AK312" t="s">
        <v>218</v>
      </c>
      <c r="AL312" t="s">
        <v>432</v>
      </c>
      <c r="AM312" t="s">
        <v>424</v>
      </c>
      <c r="AN312" t="s">
        <v>433</v>
      </c>
      <c r="AO312" s="17" t="s">
        <v>91</v>
      </c>
    </row>
    <row r="313" spans="1:41" x14ac:dyDescent="0.2">
      <c r="A313" s="46">
        <v>42615.008333329999</v>
      </c>
      <c r="B313" s="46">
        <v>42615</v>
      </c>
      <c r="C313" s="47">
        <v>2016</v>
      </c>
      <c r="D313" s="47">
        <v>12</v>
      </c>
      <c r="E313" s="47">
        <v>2016</v>
      </c>
      <c r="F313" t="s">
        <v>78</v>
      </c>
      <c r="G313" t="s">
        <v>78</v>
      </c>
      <c r="H313" t="s">
        <v>78</v>
      </c>
      <c r="I313" t="s">
        <v>423</v>
      </c>
      <c r="J313" t="s">
        <v>424</v>
      </c>
      <c r="K313" s="48">
        <v>-1095.0999999999999</v>
      </c>
      <c r="M313" t="s">
        <v>982</v>
      </c>
      <c r="N313" t="s">
        <v>983</v>
      </c>
      <c r="O313" t="s">
        <v>984</v>
      </c>
      <c r="P313">
        <v>42615</v>
      </c>
      <c r="Q313" t="s">
        <v>985</v>
      </c>
      <c r="S313" s="46"/>
      <c r="U313" t="s">
        <v>985</v>
      </c>
      <c r="V313" t="s">
        <v>92</v>
      </c>
      <c r="W313" t="s">
        <v>93</v>
      </c>
      <c r="X313" t="s">
        <v>80</v>
      </c>
      <c r="Y313" t="s">
        <v>986</v>
      </c>
      <c r="Z313" t="s">
        <v>81</v>
      </c>
      <c r="AA313" t="s">
        <v>82</v>
      </c>
      <c r="AB313" t="s">
        <v>36</v>
      </c>
      <c r="AC313" t="s">
        <v>103</v>
      </c>
      <c r="AD313" t="s">
        <v>104</v>
      </c>
      <c r="AE313" t="s">
        <v>186</v>
      </c>
      <c r="AF313" t="s">
        <v>186</v>
      </c>
      <c r="AG313" t="s">
        <v>187</v>
      </c>
      <c r="AH313" t="s">
        <v>215</v>
      </c>
      <c r="AI313" t="s">
        <v>216</v>
      </c>
      <c r="AJ313" t="s">
        <v>217</v>
      </c>
      <c r="AK313" t="s">
        <v>218</v>
      </c>
      <c r="AL313" t="s">
        <v>432</v>
      </c>
      <c r="AM313" t="s">
        <v>424</v>
      </c>
      <c r="AN313" t="s">
        <v>433</v>
      </c>
      <c r="AO313" s="17" t="s">
        <v>91</v>
      </c>
    </row>
    <row r="314" spans="1:41" x14ac:dyDescent="0.2">
      <c r="A314" s="46">
        <v>42578.078472219997</v>
      </c>
      <c r="B314" s="46">
        <v>42578</v>
      </c>
      <c r="C314" s="47">
        <v>2016</v>
      </c>
      <c r="D314" s="47">
        <v>10</v>
      </c>
      <c r="E314" s="47">
        <v>2016</v>
      </c>
      <c r="F314" t="s">
        <v>78</v>
      </c>
      <c r="G314" t="s">
        <v>78</v>
      </c>
      <c r="H314" t="s">
        <v>78</v>
      </c>
      <c r="I314" t="s">
        <v>423</v>
      </c>
      <c r="J314" t="s">
        <v>424</v>
      </c>
      <c r="K314" s="48">
        <v>4000</v>
      </c>
      <c r="M314" t="s">
        <v>176</v>
      </c>
      <c r="N314" t="s">
        <v>177</v>
      </c>
      <c r="O314" t="s">
        <v>989</v>
      </c>
      <c r="P314" s="46">
        <v>42578</v>
      </c>
      <c r="Q314" t="s">
        <v>990</v>
      </c>
      <c r="U314" t="s">
        <v>990</v>
      </c>
      <c r="V314" t="s">
        <v>32</v>
      </c>
      <c r="W314" t="s">
        <v>79</v>
      </c>
      <c r="X314" t="s">
        <v>80</v>
      </c>
      <c r="Y314" t="s">
        <v>991</v>
      </c>
      <c r="Z314" t="s">
        <v>81</v>
      </c>
      <c r="AA314" t="s">
        <v>82</v>
      </c>
      <c r="AB314" t="s">
        <v>33</v>
      </c>
      <c r="AC314" t="s">
        <v>83</v>
      </c>
      <c r="AD314" t="s">
        <v>84</v>
      </c>
      <c r="AE314" t="s">
        <v>178</v>
      </c>
      <c r="AF314" t="s">
        <v>178</v>
      </c>
      <c r="AG314" t="s">
        <v>179</v>
      </c>
      <c r="AH314" t="s">
        <v>99</v>
      </c>
      <c r="AI314" t="s">
        <v>100</v>
      </c>
      <c r="AJ314" t="s">
        <v>101</v>
      </c>
      <c r="AK314" t="s">
        <v>102</v>
      </c>
      <c r="AL314" t="s">
        <v>432</v>
      </c>
      <c r="AM314" t="s">
        <v>424</v>
      </c>
      <c r="AN314" t="s">
        <v>433</v>
      </c>
      <c r="AO314" s="17" t="s">
        <v>91</v>
      </c>
    </row>
    <row r="315" spans="1:41" x14ac:dyDescent="0.2">
      <c r="A315" s="46">
        <v>42573.697916659999</v>
      </c>
      <c r="B315" s="46">
        <v>42573</v>
      </c>
      <c r="C315" s="47">
        <v>2016</v>
      </c>
      <c r="D315" s="47">
        <v>10</v>
      </c>
      <c r="E315" s="47">
        <v>2016</v>
      </c>
      <c r="F315" t="s">
        <v>78</v>
      </c>
      <c r="G315" t="s">
        <v>78</v>
      </c>
      <c r="H315" t="s">
        <v>78</v>
      </c>
      <c r="I315" t="s">
        <v>423</v>
      </c>
      <c r="J315" t="s">
        <v>424</v>
      </c>
      <c r="K315" s="52">
        <v>4000</v>
      </c>
      <c r="L315" t="s">
        <v>992</v>
      </c>
      <c r="M315" t="s">
        <v>176</v>
      </c>
      <c r="N315" t="s">
        <v>177</v>
      </c>
      <c r="O315" t="s">
        <v>989</v>
      </c>
      <c r="P315" s="46">
        <v>42578</v>
      </c>
      <c r="Q315" t="s">
        <v>991</v>
      </c>
      <c r="R315" t="s">
        <v>236</v>
      </c>
      <c r="S315">
        <v>42573</v>
      </c>
      <c r="T315">
        <v>42578</v>
      </c>
      <c r="U315" t="s">
        <v>991</v>
      </c>
      <c r="V315" t="s">
        <v>92</v>
      </c>
      <c r="W315" t="s">
        <v>93</v>
      </c>
      <c r="X315" t="s">
        <v>133</v>
      </c>
      <c r="Y315" t="s">
        <v>993</v>
      </c>
      <c r="Z315" t="s">
        <v>81</v>
      </c>
      <c r="AA315" t="s">
        <v>82</v>
      </c>
      <c r="AB315" t="s">
        <v>33</v>
      </c>
      <c r="AC315" t="s">
        <v>83</v>
      </c>
      <c r="AD315" t="s">
        <v>84</v>
      </c>
      <c r="AE315" t="s">
        <v>178</v>
      </c>
      <c r="AF315" t="s">
        <v>178</v>
      </c>
      <c r="AG315" t="s">
        <v>179</v>
      </c>
      <c r="AH315" t="s">
        <v>99</v>
      </c>
      <c r="AI315" t="s">
        <v>100</v>
      </c>
      <c r="AJ315" t="s">
        <v>101</v>
      </c>
      <c r="AK315" t="s">
        <v>102</v>
      </c>
      <c r="AL315" t="s">
        <v>432</v>
      </c>
      <c r="AM315" t="s">
        <v>424</v>
      </c>
      <c r="AN315" t="s">
        <v>433</v>
      </c>
      <c r="AO315" s="17" t="s">
        <v>91</v>
      </c>
    </row>
    <row r="316" spans="1:41" x14ac:dyDescent="0.2">
      <c r="A316" s="46">
        <v>42578.078472219997</v>
      </c>
      <c r="B316" s="46">
        <v>42578</v>
      </c>
      <c r="C316" s="47">
        <v>2016</v>
      </c>
      <c r="D316" s="47">
        <v>10</v>
      </c>
      <c r="E316" s="47">
        <v>2016</v>
      </c>
      <c r="F316" t="s">
        <v>78</v>
      </c>
      <c r="G316" t="s">
        <v>78</v>
      </c>
      <c r="H316" t="s">
        <v>78</v>
      </c>
      <c r="I316" t="s">
        <v>423</v>
      </c>
      <c r="J316" t="s">
        <v>424</v>
      </c>
      <c r="K316" s="48">
        <v>-4000</v>
      </c>
      <c r="M316" t="s">
        <v>176</v>
      </c>
      <c r="N316" t="s">
        <v>177</v>
      </c>
      <c r="O316" t="s">
        <v>989</v>
      </c>
      <c r="P316">
        <v>42578</v>
      </c>
      <c r="Q316" t="s">
        <v>990</v>
      </c>
      <c r="U316" t="s">
        <v>990</v>
      </c>
      <c r="V316" t="s">
        <v>92</v>
      </c>
      <c r="W316" t="s">
        <v>93</v>
      </c>
      <c r="X316" t="s">
        <v>80</v>
      </c>
      <c r="Y316" t="s">
        <v>991</v>
      </c>
      <c r="Z316" t="s">
        <v>81</v>
      </c>
      <c r="AA316" t="s">
        <v>82</v>
      </c>
      <c r="AB316" t="s">
        <v>33</v>
      </c>
      <c r="AC316" t="s">
        <v>83</v>
      </c>
      <c r="AD316" t="s">
        <v>84</v>
      </c>
      <c r="AE316" t="s">
        <v>178</v>
      </c>
      <c r="AF316" t="s">
        <v>178</v>
      </c>
      <c r="AG316" t="s">
        <v>179</v>
      </c>
      <c r="AH316" t="s">
        <v>99</v>
      </c>
      <c r="AI316" t="s">
        <v>100</v>
      </c>
      <c r="AJ316" t="s">
        <v>101</v>
      </c>
      <c r="AK316" t="s">
        <v>102</v>
      </c>
      <c r="AL316" t="s">
        <v>432</v>
      </c>
      <c r="AM316" t="s">
        <v>424</v>
      </c>
      <c r="AN316" t="s">
        <v>433</v>
      </c>
      <c r="AO316" s="17" t="s">
        <v>120</v>
      </c>
    </row>
    <row r="317" spans="1:41" x14ac:dyDescent="0.2">
      <c r="A317" s="46">
        <v>42403.964583330002</v>
      </c>
      <c r="B317" s="46">
        <v>42404</v>
      </c>
      <c r="C317" s="47">
        <v>2016</v>
      </c>
      <c r="D317" s="47">
        <v>5</v>
      </c>
      <c r="E317" s="47">
        <v>2016</v>
      </c>
      <c r="F317" t="s">
        <v>78</v>
      </c>
      <c r="G317" t="s">
        <v>78</v>
      </c>
      <c r="H317" t="s">
        <v>78</v>
      </c>
      <c r="I317" t="s">
        <v>423</v>
      </c>
      <c r="J317" t="s">
        <v>424</v>
      </c>
      <c r="K317" s="52">
        <v>600</v>
      </c>
      <c r="M317" t="s">
        <v>994</v>
      </c>
      <c r="N317" t="s">
        <v>995</v>
      </c>
      <c r="O317" t="s">
        <v>996</v>
      </c>
      <c r="P317" s="46">
        <v>42404</v>
      </c>
      <c r="Q317" t="s">
        <v>997</v>
      </c>
      <c r="S317" s="46"/>
      <c r="T317" s="46"/>
      <c r="U317" t="s">
        <v>997</v>
      </c>
      <c r="V317" t="s">
        <v>32</v>
      </c>
      <c r="W317" t="s">
        <v>79</v>
      </c>
      <c r="X317" t="s">
        <v>80</v>
      </c>
      <c r="Y317" t="s">
        <v>998</v>
      </c>
      <c r="Z317" t="s">
        <v>81</v>
      </c>
      <c r="AA317" t="s">
        <v>82</v>
      </c>
      <c r="AB317" t="s">
        <v>38</v>
      </c>
      <c r="AC317" t="s">
        <v>83</v>
      </c>
      <c r="AD317" t="s">
        <v>84</v>
      </c>
      <c r="AE317" t="s">
        <v>193</v>
      </c>
      <c r="AF317" t="s">
        <v>193</v>
      </c>
      <c r="AG317" t="s">
        <v>194</v>
      </c>
      <c r="AH317" t="s">
        <v>87</v>
      </c>
      <c r="AI317" t="s">
        <v>88</v>
      </c>
      <c r="AJ317" t="s">
        <v>89</v>
      </c>
      <c r="AK317" t="s">
        <v>90</v>
      </c>
      <c r="AL317" t="s">
        <v>432</v>
      </c>
      <c r="AM317" t="s">
        <v>424</v>
      </c>
      <c r="AN317" t="s">
        <v>433</v>
      </c>
      <c r="AO317" s="17" t="s">
        <v>91</v>
      </c>
    </row>
    <row r="318" spans="1:41" x14ac:dyDescent="0.2">
      <c r="A318" s="46">
        <v>42591.050694439997</v>
      </c>
      <c r="B318" s="46">
        <v>42591</v>
      </c>
      <c r="C318" s="47">
        <v>2016</v>
      </c>
      <c r="D318" s="47">
        <v>11</v>
      </c>
      <c r="E318" s="47">
        <v>2016</v>
      </c>
      <c r="F318" t="s">
        <v>78</v>
      </c>
      <c r="G318" t="s">
        <v>78</v>
      </c>
      <c r="H318" t="s">
        <v>78</v>
      </c>
      <c r="I318" t="s">
        <v>423</v>
      </c>
      <c r="J318" t="s">
        <v>424</v>
      </c>
      <c r="K318" s="48">
        <v>300</v>
      </c>
      <c r="M318" t="s">
        <v>994</v>
      </c>
      <c r="N318" t="s">
        <v>995</v>
      </c>
      <c r="O318" t="s">
        <v>999</v>
      </c>
      <c r="P318">
        <v>42591</v>
      </c>
      <c r="Q318" t="s">
        <v>1000</v>
      </c>
      <c r="U318" t="s">
        <v>1000</v>
      </c>
      <c r="V318" t="s">
        <v>32</v>
      </c>
      <c r="W318" t="s">
        <v>79</v>
      </c>
      <c r="X318" t="s">
        <v>80</v>
      </c>
      <c r="Y318" t="s">
        <v>1001</v>
      </c>
      <c r="Z318" t="s">
        <v>81</v>
      </c>
      <c r="AA318" t="s">
        <v>82</v>
      </c>
      <c r="AB318" t="s">
        <v>38</v>
      </c>
      <c r="AC318" t="s">
        <v>83</v>
      </c>
      <c r="AD318" t="s">
        <v>84</v>
      </c>
      <c r="AE318" t="s">
        <v>193</v>
      </c>
      <c r="AF318" t="s">
        <v>193</v>
      </c>
      <c r="AG318" t="s">
        <v>194</v>
      </c>
      <c r="AH318" t="s">
        <v>87</v>
      </c>
      <c r="AI318" t="s">
        <v>88</v>
      </c>
      <c r="AJ318" t="s">
        <v>89</v>
      </c>
      <c r="AK318" t="s">
        <v>90</v>
      </c>
      <c r="AL318" t="s">
        <v>432</v>
      </c>
      <c r="AM318" t="s">
        <v>424</v>
      </c>
      <c r="AN318" t="s">
        <v>433</v>
      </c>
      <c r="AO318" s="17" t="s">
        <v>91</v>
      </c>
    </row>
    <row r="319" spans="1:41" x14ac:dyDescent="0.2">
      <c r="A319" s="46">
        <v>42403.631249999999</v>
      </c>
      <c r="B319" s="46">
        <v>42401</v>
      </c>
      <c r="C319" s="47">
        <v>2016</v>
      </c>
      <c r="D319" s="47">
        <v>5</v>
      </c>
      <c r="E319" s="47">
        <v>2016</v>
      </c>
      <c r="F319" t="s">
        <v>78</v>
      </c>
      <c r="G319" t="s">
        <v>78</v>
      </c>
      <c r="H319" t="s">
        <v>78</v>
      </c>
      <c r="I319" t="s">
        <v>423</v>
      </c>
      <c r="J319" t="s">
        <v>424</v>
      </c>
      <c r="K319" s="48">
        <v>600</v>
      </c>
      <c r="L319" t="s">
        <v>894</v>
      </c>
      <c r="M319" t="s">
        <v>994</v>
      </c>
      <c r="N319" t="s">
        <v>995</v>
      </c>
      <c r="O319" t="s">
        <v>996</v>
      </c>
      <c r="P319" s="46">
        <v>42404</v>
      </c>
      <c r="Q319" t="s">
        <v>998</v>
      </c>
      <c r="R319" t="s">
        <v>1002</v>
      </c>
      <c r="S319">
        <v>42390</v>
      </c>
      <c r="T319">
        <v>42408</v>
      </c>
      <c r="U319" t="s">
        <v>998</v>
      </c>
      <c r="V319" t="s">
        <v>92</v>
      </c>
      <c r="W319" t="s">
        <v>93</v>
      </c>
      <c r="X319" t="s">
        <v>133</v>
      </c>
      <c r="Y319" t="s">
        <v>1003</v>
      </c>
      <c r="Z319" t="s">
        <v>81</v>
      </c>
      <c r="AA319" t="s">
        <v>82</v>
      </c>
      <c r="AB319" t="s">
        <v>38</v>
      </c>
      <c r="AC319" t="s">
        <v>83</v>
      </c>
      <c r="AD319" t="s">
        <v>84</v>
      </c>
      <c r="AE319" t="s">
        <v>193</v>
      </c>
      <c r="AF319" t="s">
        <v>193</v>
      </c>
      <c r="AG319" t="s">
        <v>194</v>
      </c>
      <c r="AH319" t="s">
        <v>87</v>
      </c>
      <c r="AI319" t="s">
        <v>88</v>
      </c>
      <c r="AJ319" t="s">
        <v>89</v>
      </c>
      <c r="AK319" t="s">
        <v>90</v>
      </c>
      <c r="AL319" t="s">
        <v>432</v>
      </c>
      <c r="AM319" t="s">
        <v>424</v>
      </c>
      <c r="AN319" t="s">
        <v>433</v>
      </c>
      <c r="AO319" s="17" t="s">
        <v>91</v>
      </c>
    </row>
    <row r="320" spans="1:41" x14ac:dyDescent="0.2">
      <c r="A320" s="46">
        <v>42586.66180555</v>
      </c>
      <c r="B320" s="46">
        <v>42586</v>
      </c>
      <c r="C320" s="47">
        <v>2016</v>
      </c>
      <c r="D320" s="47">
        <v>11</v>
      </c>
      <c r="E320" s="47">
        <v>2016</v>
      </c>
      <c r="F320" t="s">
        <v>78</v>
      </c>
      <c r="G320" t="s">
        <v>78</v>
      </c>
      <c r="H320" t="s">
        <v>78</v>
      </c>
      <c r="I320" t="s">
        <v>423</v>
      </c>
      <c r="J320" t="s">
        <v>424</v>
      </c>
      <c r="K320" s="52">
        <v>300</v>
      </c>
      <c r="L320" t="s">
        <v>810</v>
      </c>
      <c r="M320" t="s">
        <v>994</v>
      </c>
      <c r="N320" t="s">
        <v>995</v>
      </c>
      <c r="O320" t="s">
        <v>999</v>
      </c>
      <c r="P320" s="46">
        <v>42591</v>
      </c>
      <c r="Q320" t="s">
        <v>1001</v>
      </c>
      <c r="R320" t="s">
        <v>236</v>
      </c>
      <c r="S320">
        <v>42586</v>
      </c>
      <c r="T320">
        <v>42591</v>
      </c>
      <c r="U320" t="s">
        <v>1001</v>
      </c>
      <c r="V320" t="s">
        <v>92</v>
      </c>
      <c r="W320" t="s">
        <v>93</v>
      </c>
      <c r="X320" t="s">
        <v>133</v>
      </c>
      <c r="Y320" t="s">
        <v>1004</v>
      </c>
      <c r="Z320" t="s">
        <v>81</v>
      </c>
      <c r="AA320" t="s">
        <v>82</v>
      </c>
      <c r="AB320" t="s">
        <v>38</v>
      </c>
      <c r="AC320" t="s">
        <v>83</v>
      </c>
      <c r="AD320" t="s">
        <v>84</v>
      </c>
      <c r="AE320" t="s">
        <v>193</v>
      </c>
      <c r="AF320" t="s">
        <v>193</v>
      </c>
      <c r="AG320" t="s">
        <v>194</v>
      </c>
      <c r="AH320" t="s">
        <v>87</v>
      </c>
      <c r="AI320" t="s">
        <v>88</v>
      </c>
      <c r="AJ320" t="s">
        <v>89</v>
      </c>
      <c r="AK320" t="s">
        <v>90</v>
      </c>
      <c r="AL320" t="s">
        <v>432</v>
      </c>
      <c r="AM320" t="s">
        <v>424</v>
      </c>
      <c r="AN320" t="s">
        <v>433</v>
      </c>
      <c r="AO320" s="17" t="s">
        <v>91</v>
      </c>
    </row>
    <row r="321" spans="1:41" x14ac:dyDescent="0.2">
      <c r="A321" s="46">
        <v>42403.964583330002</v>
      </c>
      <c r="B321" s="46">
        <v>42404</v>
      </c>
      <c r="C321" s="47">
        <v>2016</v>
      </c>
      <c r="D321" s="47">
        <v>5</v>
      </c>
      <c r="E321" s="47">
        <v>2016</v>
      </c>
      <c r="F321" t="s">
        <v>78</v>
      </c>
      <c r="G321" t="s">
        <v>78</v>
      </c>
      <c r="H321" t="s">
        <v>78</v>
      </c>
      <c r="I321" t="s">
        <v>423</v>
      </c>
      <c r="J321" t="s">
        <v>424</v>
      </c>
      <c r="K321" s="52">
        <v>-600</v>
      </c>
      <c r="M321" t="s">
        <v>994</v>
      </c>
      <c r="N321" t="s">
        <v>995</v>
      </c>
      <c r="O321" t="s">
        <v>996</v>
      </c>
      <c r="P321" s="46">
        <v>42404</v>
      </c>
      <c r="Q321" t="s">
        <v>997</v>
      </c>
      <c r="S321" s="46"/>
      <c r="T321" s="46"/>
      <c r="U321" t="s">
        <v>997</v>
      </c>
      <c r="V321" t="s">
        <v>92</v>
      </c>
      <c r="W321" t="s">
        <v>93</v>
      </c>
      <c r="X321" t="s">
        <v>80</v>
      </c>
      <c r="Y321" t="s">
        <v>998</v>
      </c>
      <c r="Z321" t="s">
        <v>81</v>
      </c>
      <c r="AA321" t="s">
        <v>82</v>
      </c>
      <c r="AB321" t="s">
        <v>38</v>
      </c>
      <c r="AC321" t="s">
        <v>83</v>
      </c>
      <c r="AD321" t="s">
        <v>84</v>
      </c>
      <c r="AE321" t="s">
        <v>193</v>
      </c>
      <c r="AF321" t="s">
        <v>193</v>
      </c>
      <c r="AG321" t="s">
        <v>194</v>
      </c>
      <c r="AH321" t="s">
        <v>87</v>
      </c>
      <c r="AI321" t="s">
        <v>88</v>
      </c>
      <c r="AJ321" t="s">
        <v>89</v>
      </c>
      <c r="AK321" t="s">
        <v>90</v>
      </c>
      <c r="AL321" t="s">
        <v>432</v>
      </c>
      <c r="AM321" t="s">
        <v>424</v>
      </c>
      <c r="AN321" t="s">
        <v>433</v>
      </c>
      <c r="AO321" s="17" t="s">
        <v>91</v>
      </c>
    </row>
    <row r="322" spans="1:41" x14ac:dyDescent="0.2">
      <c r="A322" s="46">
        <v>42591.050694439997</v>
      </c>
      <c r="B322" s="46">
        <v>42591</v>
      </c>
      <c r="C322" s="47">
        <v>2016</v>
      </c>
      <c r="D322" s="47">
        <v>11</v>
      </c>
      <c r="E322" s="47">
        <v>2016</v>
      </c>
      <c r="F322" t="s">
        <v>78</v>
      </c>
      <c r="G322" t="s">
        <v>78</v>
      </c>
      <c r="H322" t="s">
        <v>78</v>
      </c>
      <c r="I322" t="s">
        <v>423</v>
      </c>
      <c r="J322" t="s">
        <v>424</v>
      </c>
      <c r="K322" s="52">
        <v>-300</v>
      </c>
      <c r="M322" t="s">
        <v>994</v>
      </c>
      <c r="N322" t="s">
        <v>995</v>
      </c>
      <c r="O322" t="s">
        <v>999</v>
      </c>
      <c r="P322" s="46">
        <v>42591</v>
      </c>
      <c r="Q322" t="s">
        <v>1000</v>
      </c>
      <c r="S322" s="46"/>
      <c r="T322" s="46"/>
      <c r="U322" t="s">
        <v>1000</v>
      </c>
      <c r="V322" t="s">
        <v>92</v>
      </c>
      <c r="W322" t="s">
        <v>93</v>
      </c>
      <c r="X322" t="s">
        <v>80</v>
      </c>
      <c r="Y322" t="s">
        <v>1001</v>
      </c>
      <c r="Z322" t="s">
        <v>81</v>
      </c>
      <c r="AA322" t="s">
        <v>82</v>
      </c>
      <c r="AB322" t="s">
        <v>38</v>
      </c>
      <c r="AC322" t="s">
        <v>83</v>
      </c>
      <c r="AD322" t="s">
        <v>84</v>
      </c>
      <c r="AE322" t="s">
        <v>193</v>
      </c>
      <c r="AF322" t="s">
        <v>193</v>
      </c>
      <c r="AG322" t="s">
        <v>194</v>
      </c>
      <c r="AH322" t="s">
        <v>87</v>
      </c>
      <c r="AI322" t="s">
        <v>88</v>
      </c>
      <c r="AJ322" t="s">
        <v>89</v>
      </c>
      <c r="AK322" t="s">
        <v>90</v>
      </c>
      <c r="AL322" t="s">
        <v>432</v>
      </c>
      <c r="AM322" t="s">
        <v>424</v>
      </c>
      <c r="AN322" t="s">
        <v>433</v>
      </c>
      <c r="AO322" s="17" t="s">
        <v>120</v>
      </c>
    </row>
    <row r="323" spans="1:41" x14ac:dyDescent="0.2">
      <c r="A323" s="46">
        <v>42482.965277770003</v>
      </c>
      <c r="B323" s="46">
        <v>42485</v>
      </c>
      <c r="C323" s="47">
        <v>2016</v>
      </c>
      <c r="D323" s="47">
        <v>7</v>
      </c>
      <c r="E323" s="47">
        <v>2016</v>
      </c>
      <c r="F323" t="s">
        <v>78</v>
      </c>
      <c r="G323" t="s">
        <v>78</v>
      </c>
      <c r="H323" t="s">
        <v>78</v>
      </c>
      <c r="I323" t="s">
        <v>423</v>
      </c>
      <c r="J323" t="s">
        <v>424</v>
      </c>
      <c r="K323" s="48">
        <v>1185</v>
      </c>
      <c r="M323" t="s">
        <v>1005</v>
      </c>
      <c r="N323" t="s">
        <v>1006</v>
      </c>
      <c r="O323" t="s">
        <v>1007</v>
      </c>
      <c r="P323" s="46">
        <v>42485</v>
      </c>
      <c r="Q323" t="s">
        <v>1008</v>
      </c>
      <c r="U323" t="s">
        <v>1008</v>
      </c>
      <c r="V323" t="s">
        <v>32</v>
      </c>
      <c r="W323" t="s">
        <v>79</v>
      </c>
      <c r="X323" t="s">
        <v>80</v>
      </c>
      <c r="Y323" t="s">
        <v>1009</v>
      </c>
      <c r="Z323" t="s">
        <v>81</v>
      </c>
      <c r="AA323" t="s">
        <v>82</v>
      </c>
      <c r="AB323" t="s">
        <v>38</v>
      </c>
      <c r="AC323" t="s">
        <v>83</v>
      </c>
      <c r="AD323" t="s">
        <v>84</v>
      </c>
      <c r="AE323" t="s">
        <v>193</v>
      </c>
      <c r="AF323" t="s">
        <v>193</v>
      </c>
      <c r="AG323" t="s">
        <v>194</v>
      </c>
      <c r="AH323" t="s">
        <v>87</v>
      </c>
      <c r="AI323" t="s">
        <v>88</v>
      </c>
      <c r="AJ323" t="s">
        <v>89</v>
      </c>
      <c r="AK323" t="s">
        <v>90</v>
      </c>
      <c r="AL323" t="s">
        <v>432</v>
      </c>
      <c r="AM323" t="s">
        <v>424</v>
      </c>
      <c r="AN323" t="s">
        <v>433</v>
      </c>
      <c r="AO323" s="17" t="s">
        <v>120</v>
      </c>
    </row>
    <row r="324" spans="1:41" x14ac:dyDescent="0.2">
      <c r="A324" s="46">
        <v>42578.078472219997</v>
      </c>
      <c r="B324" s="46">
        <v>42578</v>
      </c>
      <c r="C324" s="47">
        <v>2016</v>
      </c>
      <c r="D324" s="47">
        <v>10</v>
      </c>
      <c r="E324" s="47">
        <v>2016</v>
      </c>
      <c r="F324" t="s">
        <v>78</v>
      </c>
      <c r="G324" t="s">
        <v>78</v>
      </c>
      <c r="H324" t="s">
        <v>78</v>
      </c>
      <c r="I324" t="s">
        <v>423</v>
      </c>
      <c r="J324" t="s">
        <v>424</v>
      </c>
      <c r="K324" s="52">
        <v>300</v>
      </c>
      <c r="M324" t="s">
        <v>1005</v>
      </c>
      <c r="N324" t="s">
        <v>1006</v>
      </c>
      <c r="O324" t="s">
        <v>1010</v>
      </c>
      <c r="P324" s="46">
        <v>42578</v>
      </c>
      <c r="Q324" t="s">
        <v>1011</v>
      </c>
      <c r="U324" t="s">
        <v>1011</v>
      </c>
      <c r="V324" t="s">
        <v>32</v>
      </c>
      <c r="W324" t="s">
        <v>79</v>
      </c>
      <c r="X324" t="s">
        <v>80</v>
      </c>
      <c r="Y324" t="s">
        <v>1012</v>
      </c>
      <c r="Z324" t="s">
        <v>81</v>
      </c>
      <c r="AA324" t="s">
        <v>82</v>
      </c>
      <c r="AB324" t="s">
        <v>38</v>
      </c>
      <c r="AC324" t="s">
        <v>83</v>
      </c>
      <c r="AD324" t="s">
        <v>84</v>
      </c>
      <c r="AE324" t="s">
        <v>193</v>
      </c>
      <c r="AF324" t="s">
        <v>193</v>
      </c>
      <c r="AG324" t="s">
        <v>194</v>
      </c>
      <c r="AH324" t="s">
        <v>87</v>
      </c>
      <c r="AI324" t="s">
        <v>88</v>
      </c>
      <c r="AJ324" t="s">
        <v>89</v>
      </c>
      <c r="AK324" t="s">
        <v>90</v>
      </c>
      <c r="AL324" t="s">
        <v>432</v>
      </c>
      <c r="AM324" t="s">
        <v>424</v>
      </c>
      <c r="AN324" t="s">
        <v>433</v>
      </c>
      <c r="AO324" s="17" t="s">
        <v>120</v>
      </c>
    </row>
    <row r="325" spans="1:41" x14ac:dyDescent="0.2">
      <c r="A325" s="46">
        <v>42633.06597222</v>
      </c>
      <c r="B325" s="46">
        <v>42633</v>
      </c>
      <c r="C325" s="47">
        <v>2016</v>
      </c>
      <c r="D325" s="47">
        <v>12</v>
      </c>
      <c r="E325" s="47">
        <v>2016</v>
      </c>
      <c r="F325" t="s">
        <v>78</v>
      </c>
      <c r="G325" t="s">
        <v>78</v>
      </c>
      <c r="H325" t="s">
        <v>78</v>
      </c>
      <c r="I325" t="s">
        <v>423</v>
      </c>
      <c r="J325" t="s">
        <v>424</v>
      </c>
      <c r="K325" s="48">
        <v>300</v>
      </c>
      <c r="M325" t="s">
        <v>1005</v>
      </c>
      <c r="N325" t="s">
        <v>1006</v>
      </c>
      <c r="O325" t="s">
        <v>1013</v>
      </c>
      <c r="P325">
        <v>42633</v>
      </c>
      <c r="Q325" t="s">
        <v>1014</v>
      </c>
      <c r="U325" t="s">
        <v>1014</v>
      </c>
      <c r="V325" t="s">
        <v>32</v>
      </c>
      <c r="W325" t="s">
        <v>79</v>
      </c>
      <c r="X325" t="s">
        <v>80</v>
      </c>
      <c r="Y325" t="s">
        <v>1015</v>
      </c>
      <c r="Z325" t="s">
        <v>81</v>
      </c>
      <c r="AA325" t="s">
        <v>82</v>
      </c>
      <c r="AB325" t="s">
        <v>38</v>
      </c>
      <c r="AC325" t="s">
        <v>83</v>
      </c>
      <c r="AD325" t="s">
        <v>84</v>
      </c>
      <c r="AE325" t="s">
        <v>193</v>
      </c>
      <c r="AF325" t="s">
        <v>193</v>
      </c>
      <c r="AG325" t="s">
        <v>194</v>
      </c>
      <c r="AH325" t="s">
        <v>87</v>
      </c>
      <c r="AI325" t="s">
        <v>88</v>
      </c>
      <c r="AJ325" t="s">
        <v>89</v>
      </c>
      <c r="AK325" t="s">
        <v>90</v>
      </c>
      <c r="AL325" t="s">
        <v>432</v>
      </c>
      <c r="AM325" t="s">
        <v>424</v>
      </c>
      <c r="AN325" t="s">
        <v>433</v>
      </c>
      <c r="AO325" s="17" t="s">
        <v>120</v>
      </c>
    </row>
    <row r="326" spans="1:41" x14ac:dyDescent="0.2">
      <c r="A326" s="46">
        <v>42480.681944440003</v>
      </c>
      <c r="B326" s="46">
        <v>42480</v>
      </c>
      <c r="C326" s="47">
        <v>2016</v>
      </c>
      <c r="D326" s="47">
        <v>7</v>
      </c>
      <c r="E326" s="47">
        <v>2016</v>
      </c>
      <c r="F326" t="s">
        <v>78</v>
      </c>
      <c r="G326" t="s">
        <v>78</v>
      </c>
      <c r="H326" t="s">
        <v>78</v>
      </c>
      <c r="I326" t="s">
        <v>423</v>
      </c>
      <c r="J326" t="s">
        <v>424</v>
      </c>
      <c r="K326" s="48">
        <v>1185</v>
      </c>
      <c r="L326" t="s">
        <v>1016</v>
      </c>
      <c r="M326" t="s">
        <v>1005</v>
      </c>
      <c r="N326" t="s">
        <v>1006</v>
      </c>
      <c r="O326" t="s">
        <v>1007</v>
      </c>
      <c r="P326" s="46">
        <v>42485</v>
      </c>
      <c r="Q326" t="s">
        <v>1009</v>
      </c>
      <c r="R326" t="s">
        <v>1017</v>
      </c>
      <c r="S326">
        <v>42480</v>
      </c>
      <c r="T326">
        <v>42485</v>
      </c>
      <c r="U326" t="s">
        <v>1009</v>
      </c>
      <c r="V326" t="s">
        <v>92</v>
      </c>
      <c r="W326" t="s">
        <v>93</v>
      </c>
      <c r="X326" t="s">
        <v>133</v>
      </c>
      <c r="Y326" t="s">
        <v>1018</v>
      </c>
      <c r="Z326" t="s">
        <v>81</v>
      </c>
      <c r="AA326" t="s">
        <v>82</v>
      </c>
      <c r="AB326" t="s">
        <v>38</v>
      </c>
      <c r="AC326" t="s">
        <v>83</v>
      </c>
      <c r="AD326" t="s">
        <v>84</v>
      </c>
      <c r="AE326" t="s">
        <v>193</v>
      </c>
      <c r="AF326" t="s">
        <v>193</v>
      </c>
      <c r="AG326" t="s">
        <v>194</v>
      </c>
      <c r="AH326" t="s">
        <v>87</v>
      </c>
      <c r="AI326" t="s">
        <v>88</v>
      </c>
      <c r="AJ326" t="s">
        <v>89</v>
      </c>
      <c r="AK326" t="s">
        <v>90</v>
      </c>
      <c r="AL326" t="s">
        <v>432</v>
      </c>
      <c r="AM326" t="s">
        <v>424</v>
      </c>
      <c r="AN326" t="s">
        <v>433</v>
      </c>
      <c r="AO326" s="17" t="s">
        <v>120</v>
      </c>
    </row>
    <row r="327" spans="1:41" x14ac:dyDescent="0.2">
      <c r="A327" s="46">
        <v>42573.704166659998</v>
      </c>
      <c r="B327" s="46">
        <v>42573</v>
      </c>
      <c r="C327" s="47">
        <v>2016</v>
      </c>
      <c r="D327" s="47">
        <v>10</v>
      </c>
      <c r="E327" s="47">
        <v>2016</v>
      </c>
      <c r="F327" t="s">
        <v>78</v>
      </c>
      <c r="G327" t="s">
        <v>78</v>
      </c>
      <c r="H327" t="s">
        <v>78</v>
      </c>
      <c r="I327" t="s">
        <v>423</v>
      </c>
      <c r="J327" t="s">
        <v>424</v>
      </c>
      <c r="K327" s="52">
        <v>300</v>
      </c>
      <c r="L327" t="s">
        <v>1019</v>
      </c>
      <c r="M327" t="s">
        <v>1005</v>
      </c>
      <c r="N327" t="s">
        <v>1006</v>
      </c>
      <c r="O327" t="s">
        <v>1010</v>
      </c>
      <c r="P327" s="46">
        <v>42578</v>
      </c>
      <c r="Q327" t="s">
        <v>1012</v>
      </c>
      <c r="R327" t="s">
        <v>1020</v>
      </c>
      <c r="S327">
        <v>42573</v>
      </c>
      <c r="T327">
        <v>42578</v>
      </c>
      <c r="U327" t="s">
        <v>1012</v>
      </c>
      <c r="V327" t="s">
        <v>92</v>
      </c>
      <c r="W327" t="s">
        <v>93</v>
      </c>
      <c r="X327" t="s">
        <v>133</v>
      </c>
      <c r="Y327" t="s">
        <v>993</v>
      </c>
      <c r="Z327" t="s">
        <v>81</v>
      </c>
      <c r="AA327" t="s">
        <v>82</v>
      </c>
      <c r="AB327" t="s">
        <v>38</v>
      </c>
      <c r="AC327" t="s">
        <v>83</v>
      </c>
      <c r="AD327" t="s">
        <v>84</v>
      </c>
      <c r="AE327" t="s">
        <v>193</v>
      </c>
      <c r="AF327" t="s">
        <v>193</v>
      </c>
      <c r="AG327" t="s">
        <v>194</v>
      </c>
      <c r="AH327" t="s">
        <v>87</v>
      </c>
      <c r="AI327" t="s">
        <v>88</v>
      </c>
      <c r="AJ327" t="s">
        <v>89</v>
      </c>
      <c r="AK327" t="s">
        <v>90</v>
      </c>
      <c r="AL327" t="s">
        <v>432</v>
      </c>
      <c r="AM327" t="s">
        <v>424</v>
      </c>
      <c r="AN327" t="s">
        <v>433</v>
      </c>
      <c r="AO327" s="17" t="s">
        <v>120</v>
      </c>
    </row>
    <row r="328" spans="1:41" x14ac:dyDescent="0.2">
      <c r="A328" s="46">
        <v>42628.717361110001</v>
      </c>
      <c r="B328" s="46">
        <v>42627</v>
      </c>
      <c r="C328" s="47">
        <v>2016</v>
      </c>
      <c r="D328" s="47">
        <v>12</v>
      </c>
      <c r="E328" s="47">
        <v>2016</v>
      </c>
      <c r="F328" t="s">
        <v>78</v>
      </c>
      <c r="G328" t="s">
        <v>78</v>
      </c>
      <c r="H328" t="s">
        <v>78</v>
      </c>
      <c r="I328" t="s">
        <v>423</v>
      </c>
      <c r="J328" t="s">
        <v>424</v>
      </c>
      <c r="K328" s="48">
        <v>300</v>
      </c>
      <c r="L328" t="s">
        <v>1021</v>
      </c>
      <c r="M328" t="s">
        <v>1005</v>
      </c>
      <c r="N328" t="s">
        <v>1006</v>
      </c>
      <c r="O328" t="s">
        <v>1013</v>
      </c>
      <c r="P328" s="46">
        <v>42633</v>
      </c>
      <c r="Q328" t="s">
        <v>1015</v>
      </c>
      <c r="R328" t="s">
        <v>1022</v>
      </c>
      <c r="S328">
        <v>42626</v>
      </c>
      <c r="T328">
        <v>42633</v>
      </c>
      <c r="U328" t="s">
        <v>1015</v>
      </c>
      <c r="V328" t="s">
        <v>92</v>
      </c>
      <c r="W328" t="s">
        <v>93</v>
      </c>
      <c r="X328" t="s">
        <v>133</v>
      </c>
      <c r="Y328" t="s">
        <v>1023</v>
      </c>
      <c r="Z328" t="s">
        <v>81</v>
      </c>
      <c r="AA328" t="s">
        <v>82</v>
      </c>
      <c r="AB328" t="s">
        <v>38</v>
      </c>
      <c r="AC328" t="s">
        <v>83</v>
      </c>
      <c r="AD328" t="s">
        <v>84</v>
      </c>
      <c r="AE328" t="s">
        <v>193</v>
      </c>
      <c r="AF328" t="s">
        <v>193</v>
      </c>
      <c r="AG328" t="s">
        <v>194</v>
      </c>
      <c r="AH328" t="s">
        <v>87</v>
      </c>
      <c r="AI328" t="s">
        <v>88</v>
      </c>
      <c r="AJ328" t="s">
        <v>89</v>
      </c>
      <c r="AK328" t="s">
        <v>90</v>
      </c>
      <c r="AL328" t="s">
        <v>432</v>
      </c>
      <c r="AM328" t="s">
        <v>424</v>
      </c>
      <c r="AN328" t="s">
        <v>433</v>
      </c>
      <c r="AO328" s="17" t="s">
        <v>120</v>
      </c>
    </row>
    <row r="329" spans="1:41" x14ac:dyDescent="0.2">
      <c r="A329" s="46">
        <v>42482.965277770003</v>
      </c>
      <c r="B329" s="46">
        <v>42485</v>
      </c>
      <c r="C329" s="47">
        <v>2016</v>
      </c>
      <c r="D329" s="47">
        <v>7</v>
      </c>
      <c r="E329" s="47">
        <v>2016</v>
      </c>
      <c r="F329" t="s">
        <v>78</v>
      </c>
      <c r="G329" t="s">
        <v>78</v>
      </c>
      <c r="H329" t="s">
        <v>78</v>
      </c>
      <c r="I329" t="s">
        <v>423</v>
      </c>
      <c r="J329" t="s">
        <v>424</v>
      </c>
      <c r="K329" s="52">
        <v>-1185</v>
      </c>
      <c r="M329" t="s">
        <v>1005</v>
      </c>
      <c r="N329" t="s">
        <v>1006</v>
      </c>
      <c r="O329" t="s">
        <v>1007</v>
      </c>
      <c r="P329" s="46">
        <v>42485</v>
      </c>
      <c r="Q329" t="s">
        <v>1008</v>
      </c>
      <c r="U329" t="s">
        <v>1008</v>
      </c>
      <c r="V329" t="s">
        <v>92</v>
      </c>
      <c r="W329" t="s">
        <v>93</v>
      </c>
      <c r="X329" t="s">
        <v>80</v>
      </c>
      <c r="Y329" t="s">
        <v>1009</v>
      </c>
      <c r="Z329" t="s">
        <v>81</v>
      </c>
      <c r="AA329" t="s">
        <v>82</v>
      </c>
      <c r="AB329" t="s">
        <v>38</v>
      </c>
      <c r="AC329" t="s">
        <v>83</v>
      </c>
      <c r="AD329" t="s">
        <v>84</v>
      </c>
      <c r="AE329" t="s">
        <v>193</v>
      </c>
      <c r="AF329" t="s">
        <v>193</v>
      </c>
      <c r="AG329" t="s">
        <v>194</v>
      </c>
      <c r="AH329" t="s">
        <v>87</v>
      </c>
      <c r="AI329" t="s">
        <v>88</v>
      </c>
      <c r="AJ329" t="s">
        <v>89</v>
      </c>
      <c r="AK329" t="s">
        <v>90</v>
      </c>
      <c r="AL329" t="s">
        <v>432</v>
      </c>
      <c r="AM329" t="s">
        <v>424</v>
      </c>
      <c r="AN329" t="s">
        <v>433</v>
      </c>
      <c r="AO329" s="17" t="s">
        <v>120</v>
      </c>
    </row>
    <row r="330" spans="1:41" x14ac:dyDescent="0.2">
      <c r="A330" s="46">
        <v>42578.078472219997</v>
      </c>
      <c r="B330" s="46">
        <v>42578</v>
      </c>
      <c r="C330" s="47">
        <v>2016</v>
      </c>
      <c r="D330" s="47">
        <v>10</v>
      </c>
      <c r="E330" s="47">
        <v>2016</v>
      </c>
      <c r="F330" t="s">
        <v>78</v>
      </c>
      <c r="G330" t="s">
        <v>78</v>
      </c>
      <c r="H330" t="s">
        <v>78</v>
      </c>
      <c r="I330" t="s">
        <v>423</v>
      </c>
      <c r="J330" t="s">
        <v>424</v>
      </c>
      <c r="K330" s="52">
        <v>-300</v>
      </c>
      <c r="M330" t="s">
        <v>1005</v>
      </c>
      <c r="N330" t="s">
        <v>1006</v>
      </c>
      <c r="O330" t="s">
        <v>1010</v>
      </c>
      <c r="P330" s="46">
        <v>42578</v>
      </c>
      <c r="Q330" t="s">
        <v>1011</v>
      </c>
      <c r="S330" s="46"/>
      <c r="T330" s="46"/>
      <c r="U330" t="s">
        <v>1011</v>
      </c>
      <c r="V330" t="s">
        <v>92</v>
      </c>
      <c r="W330" t="s">
        <v>93</v>
      </c>
      <c r="X330" t="s">
        <v>80</v>
      </c>
      <c r="Y330" t="s">
        <v>1012</v>
      </c>
      <c r="Z330" t="s">
        <v>81</v>
      </c>
      <c r="AA330" t="s">
        <v>82</v>
      </c>
      <c r="AB330" t="s">
        <v>38</v>
      </c>
      <c r="AC330" t="s">
        <v>83</v>
      </c>
      <c r="AD330" t="s">
        <v>84</v>
      </c>
      <c r="AE330" t="s">
        <v>193</v>
      </c>
      <c r="AF330" t="s">
        <v>193</v>
      </c>
      <c r="AG330" t="s">
        <v>194</v>
      </c>
      <c r="AH330" t="s">
        <v>87</v>
      </c>
      <c r="AI330" t="s">
        <v>88</v>
      </c>
      <c r="AJ330" t="s">
        <v>89</v>
      </c>
      <c r="AK330" t="s">
        <v>90</v>
      </c>
      <c r="AL330" t="s">
        <v>432</v>
      </c>
      <c r="AM330" t="s">
        <v>424</v>
      </c>
      <c r="AN330" t="s">
        <v>433</v>
      </c>
      <c r="AO330" s="17" t="s">
        <v>120</v>
      </c>
    </row>
    <row r="331" spans="1:41" x14ac:dyDescent="0.2">
      <c r="A331" s="46">
        <v>42633.06597222</v>
      </c>
      <c r="B331" s="46">
        <v>42633</v>
      </c>
      <c r="C331" s="47">
        <v>2016</v>
      </c>
      <c r="D331" s="47">
        <v>12</v>
      </c>
      <c r="E331" s="47">
        <v>2016</v>
      </c>
      <c r="F331" t="s">
        <v>78</v>
      </c>
      <c r="G331" t="s">
        <v>78</v>
      </c>
      <c r="H331" t="s">
        <v>78</v>
      </c>
      <c r="I331" t="s">
        <v>423</v>
      </c>
      <c r="J331" t="s">
        <v>424</v>
      </c>
      <c r="K331" s="48">
        <v>-300</v>
      </c>
      <c r="M331" t="s">
        <v>1005</v>
      </c>
      <c r="N331" t="s">
        <v>1006</v>
      </c>
      <c r="O331" t="s">
        <v>1013</v>
      </c>
      <c r="P331" s="46">
        <v>42633</v>
      </c>
      <c r="Q331" t="s">
        <v>1014</v>
      </c>
      <c r="U331" t="s">
        <v>1014</v>
      </c>
      <c r="V331" t="s">
        <v>92</v>
      </c>
      <c r="W331" t="s">
        <v>93</v>
      </c>
      <c r="X331" t="s">
        <v>80</v>
      </c>
      <c r="Y331" t="s">
        <v>1015</v>
      </c>
      <c r="Z331" t="s">
        <v>81</v>
      </c>
      <c r="AA331" t="s">
        <v>82</v>
      </c>
      <c r="AB331" t="s">
        <v>38</v>
      </c>
      <c r="AC331" t="s">
        <v>83</v>
      </c>
      <c r="AD331" t="s">
        <v>84</v>
      </c>
      <c r="AE331" t="s">
        <v>193</v>
      </c>
      <c r="AF331" t="s">
        <v>193</v>
      </c>
      <c r="AG331" t="s">
        <v>194</v>
      </c>
      <c r="AH331" t="s">
        <v>87</v>
      </c>
      <c r="AI331" t="s">
        <v>88</v>
      </c>
      <c r="AJ331" t="s">
        <v>89</v>
      </c>
      <c r="AK331" t="s">
        <v>90</v>
      </c>
      <c r="AL331" t="s">
        <v>432</v>
      </c>
      <c r="AM331" t="s">
        <v>424</v>
      </c>
      <c r="AN331" t="s">
        <v>433</v>
      </c>
      <c r="AO331" s="17" t="s">
        <v>120</v>
      </c>
    </row>
    <row r="332" spans="1:41" x14ac:dyDescent="0.2">
      <c r="A332" s="46">
        <v>42425.973611109999</v>
      </c>
      <c r="B332" s="46">
        <v>42426</v>
      </c>
      <c r="C332" s="47">
        <v>2016</v>
      </c>
      <c r="D332" s="47">
        <v>5</v>
      </c>
      <c r="E332" s="47">
        <v>2016</v>
      </c>
      <c r="F332" t="s">
        <v>78</v>
      </c>
      <c r="G332" t="s">
        <v>78</v>
      </c>
      <c r="H332" t="s">
        <v>78</v>
      </c>
      <c r="I332" t="s">
        <v>423</v>
      </c>
      <c r="J332" t="s">
        <v>424</v>
      </c>
      <c r="K332" s="52">
        <v>495</v>
      </c>
      <c r="M332" t="s">
        <v>1005</v>
      </c>
      <c r="N332" t="s">
        <v>1006</v>
      </c>
      <c r="O332" t="s">
        <v>1024</v>
      </c>
      <c r="P332" s="46">
        <v>42426</v>
      </c>
      <c r="Q332" t="s">
        <v>1025</v>
      </c>
      <c r="U332" t="s">
        <v>1025</v>
      </c>
      <c r="V332" t="s">
        <v>32</v>
      </c>
      <c r="W332" t="s">
        <v>79</v>
      </c>
      <c r="X332" t="s">
        <v>80</v>
      </c>
      <c r="Y332" t="s">
        <v>1026</v>
      </c>
      <c r="Z332" t="s">
        <v>81</v>
      </c>
      <c r="AA332" t="s">
        <v>82</v>
      </c>
      <c r="AB332" t="s">
        <v>38</v>
      </c>
      <c r="AC332" t="s">
        <v>83</v>
      </c>
      <c r="AD332" t="s">
        <v>84</v>
      </c>
      <c r="AE332" t="s">
        <v>178</v>
      </c>
      <c r="AF332" t="s">
        <v>178</v>
      </c>
      <c r="AG332" t="s">
        <v>179</v>
      </c>
      <c r="AH332" t="s">
        <v>87</v>
      </c>
      <c r="AI332" t="s">
        <v>88</v>
      </c>
      <c r="AJ332" t="s">
        <v>89</v>
      </c>
      <c r="AK332" t="s">
        <v>90</v>
      </c>
      <c r="AL332" t="s">
        <v>432</v>
      </c>
      <c r="AM332" t="s">
        <v>424</v>
      </c>
      <c r="AN332" t="s">
        <v>433</v>
      </c>
      <c r="AO332" s="17" t="s">
        <v>120</v>
      </c>
    </row>
    <row r="333" spans="1:41" x14ac:dyDescent="0.2">
      <c r="A333" s="46">
        <v>42423.701388879999</v>
      </c>
      <c r="B333" s="46">
        <v>42418</v>
      </c>
      <c r="C333" s="47">
        <v>2016</v>
      </c>
      <c r="D333" s="47">
        <v>5</v>
      </c>
      <c r="E333" s="47">
        <v>2016</v>
      </c>
      <c r="F333" t="s">
        <v>78</v>
      </c>
      <c r="G333" t="s">
        <v>78</v>
      </c>
      <c r="H333" t="s">
        <v>78</v>
      </c>
      <c r="I333" t="s">
        <v>423</v>
      </c>
      <c r="J333" t="s">
        <v>424</v>
      </c>
      <c r="K333" s="48">
        <v>495</v>
      </c>
      <c r="L333" t="s">
        <v>1027</v>
      </c>
      <c r="M333" t="s">
        <v>1005</v>
      </c>
      <c r="N333" t="s">
        <v>1006</v>
      </c>
      <c r="O333" t="s">
        <v>1024</v>
      </c>
      <c r="P333">
        <v>42426</v>
      </c>
      <c r="Q333" t="s">
        <v>1026</v>
      </c>
      <c r="R333" t="s">
        <v>1028</v>
      </c>
      <c r="S333">
        <v>42418</v>
      </c>
      <c r="T333">
        <v>42428</v>
      </c>
      <c r="U333" t="s">
        <v>1026</v>
      </c>
      <c r="V333" t="s">
        <v>92</v>
      </c>
      <c r="W333" t="s">
        <v>93</v>
      </c>
      <c r="X333" t="s">
        <v>133</v>
      </c>
      <c r="Y333" t="s">
        <v>1029</v>
      </c>
      <c r="Z333" t="s">
        <v>81</v>
      </c>
      <c r="AA333" t="s">
        <v>82</v>
      </c>
      <c r="AB333" t="s">
        <v>38</v>
      </c>
      <c r="AC333" t="s">
        <v>83</v>
      </c>
      <c r="AD333" t="s">
        <v>84</v>
      </c>
      <c r="AE333" t="s">
        <v>178</v>
      </c>
      <c r="AF333" t="s">
        <v>178</v>
      </c>
      <c r="AG333" t="s">
        <v>179</v>
      </c>
      <c r="AH333" t="s">
        <v>87</v>
      </c>
      <c r="AI333" t="s">
        <v>88</v>
      </c>
      <c r="AJ333" t="s">
        <v>89</v>
      </c>
      <c r="AK333" t="s">
        <v>90</v>
      </c>
      <c r="AL333" t="s">
        <v>432</v>
      </c>
      <c r="AM333" t="s">
        <v>424</v>
      </c>
      <c r="AN333" t="s">
        <v>433</v>
      </c>
      <c r="AO333" s="17" t="s">
        <v>120</v>
      </c>
    </row>
    <row r="334" spans="1:41" x14ac:dyDescent="0.2">
      <c r="A334" s="46">
        <v>42425.973611109999</v>
      </c>
      <c r="B334" s="46">
        <v>42426</v>
      </c>
      <c r="C334" s="47">
        <v>2016</v>
      </c>
      <c r="D334" s="47">
        <v>5</v>
      </c>
      <c r="E334" s="47">
        <v>2016</v>
      </c>
      <c r="F334" t="s">
        <v>78</v>
      </c>
      <c r="G334" t="s">
        <v>78</v>
      </c>
      <c r="H334" t="s">
        <v>78</v>
      </c>
      <c r="I334" t="s">
        <v>423</v>
      </c>
      <c r="J334" t="s">
        <v>424</v>
      </c>
      <c r="K334" s="48">
        <v>-495</v>
      </c>
      <c r="M334" t="s">
        <v>1005</v>
      </c>
      <c r="N334" t="s">
        <v>1006</v>
      </c>
      <c r="O334" t="s">
        <v>1024</v>
      </c>
      <c r="P334">
        <v>42426</v>
      </c>
      <c r="Q334" t="s">
        <v>1025</v>
      </c>
      <c r="U334" t="s">
        <v>1025</v>
      </c>
      <c r="V334" t="s">
        <v>92</v>
      </c>
      <c r="W334" t="s">
        <v>93</v>
      </c>
      <c r="X334" t="s">
        <v>80</v>
      </c>
      <c r="Y334" t="s">
        <v>1026</v>
      </c>
      <c r="Z334" t="s">
        <v>81</v>
      </c>
      <c r="AA334" t="s">
        <v>82</v>
      </c>
      <c r="AB334" t="s">
        <v>38</v>
      </c>
      <c r="AC334" t="s">
        <v>83</v>
      </c>
      <c r="AD334" t="s">
        <v>84</v>
      </c>
      <c r="AE334" t="s">
        <v>178</v>
      </c>
      <c r="AF334" t="s">
        <v>178</v>
      </c>
      <c r="AG334" t="s">
        <v>179</v>
      </c>
      <c r="AH334" t="s">
        <v>87</v>
      </c>
      <c r="AI334" t="s">
        <v>88</v>
      </c>
      <c r="AJ334" t="s">
        <v>89</v>
      </c>
      <c r="AK334" t="s">
        <v>90</v>
      </c>
      <c r="AL334" t="s">
        <v>432</v>
      </c>
      <c r="AM334" t="s">
        <v>424</v>
      </c>
      <c r="AN334" t="s">
        <v>433</v>
      </c>
      <c r="AO334" s="17" t="s">
        <v>91</v>
      </c>
    </row>
    <row r="335" spans="1:41" x14ac:dyDescent="0.2">
      <c r="A335" s="46">
        <v>42607.968055550002</v>
      </c>
      <c r="B335" s="46">
        <v>42608</v>
      </c>
      <c r="C335" s="47">
        <v>2016</v>
      </c>
      <c r="D335" s="47">
        <v>11</v>
      </c>
      <c r="E335" s="47">
        <v>2016</v>
      </c>
      <c r="F335" t="s">
        <v>78</v>
      </c>
      <c r="G335" t="s">
        <v>78</v>
      </c>
      <c r="H335" t="s">
        <v>78</v>
      </c>
      <c r="I335" t="s">
        <v>423</v>
      </c>
      <c r="J335" t="s">
        <v>424</v>
      </c>
      <c r="K335" s="48">
        <v>1000</v>
      </c>
      <c r="M335" t="s">
        <v>1030</v>
      </c>
      <c r="N335" t="s">
        <v>1031</v>
      </c>
      <c r="O335" t="s">
        <v>1032</v>
      </c>
      <c r="P335">
        <v>42608</v>
      </c>
      <c r="Q335" t="s">
        <v>1033</v>
      </c>
      <c r="U335" t="s">
        <v>1033</v>
      </c>
      <c r="V335" t="s">
        <v>32</v>
      </c>
      <c r="W335" t="s">
        <v>79</v>
      </c>
      <c r="X335" t="s">
        <v>80</v>
      </c>
      <c r="Y335" t="s">
        <v>1034</v>
      </c>
      <c r="Z335" t="s">
        <v>81</v>
      </c>
      <c r="AA335" t="s">
        <v>82</v>
      </c>
      <c r="AB335" t="s">
        <v>37</v>
      </c>
      <c r="AC335" t="s">
        <v>163</v>
      </c>
      <c r="AD335" t="s">
        <v>164</v>
      </c>
      <c r="AE335" t="s">
        <v>190</v>
      </c>
      <c r="AF335" t="s">
        <v>190</v>
      </c>
      <c r="AG335" t="s">
        <v>191</v>
      </c>
      <c r="AH335" t="s">
        <v>196</v>
      </c>
      <c r="AI335" t="s">
        <v>196</v>
      </c>
      <c r="AJ335" t="s">
        <v>197</v>
      </c>
      <c r="AK335" t="s">
        <v>198</v>
      </c>
      <c r="AL335" t="s">
        <v>432</v>
      </c>
      <c r="AM335" t="s">
        <v>424</v>
      </c>
      <c r="AN335" t="s">
        <v>433</v>
      </c>
      <c r="AO335" s="17" t="s">
        <v>91</v>
      </c>
    </row>
    <row r="336" spans="1:41" x14ac:dyDescent="0.2">
      <c r="A336" s="46">
        <v>42606.72430555</v>
      </c>
      <c r="B336" s="46">
        <v>42606</v>
      </c>
      <c r="C336" s="47">
        <v>2016</v>
      </c>
      <c r="D336" s="47">
        <v>11</v>
      </c>
      <c r="E336" s="47">
        <v>2016</v>
      </c>
      <c r="F336" t="s">
        <v>78</v>
      </c>
      <c r="G336" t="s">
        <v>78</v>
      </c>
      <c r="H336" t="s">
        <v>78</v>
      </c>
      <c r="I336" t="s">
        <v>423</v>
      </c>
      <c r="J336" t="s">
        <v>424</v>
      </c>
      <c r="K336" s="48">
        <v>1000</v>
      </c>
      <c r="L336" t="s">
        <v>1035</v>
      </c>
      <c r="M336" t="s">
        <v>1030</v>
      </c>
      <c r="N336" t="s">
        <v>1031</v>
      </c>
      <c r="O336" t="s">
        <v>1032</v>
      </c>
      <c r="P336">
        <v>42608</v>
      </c>
      <c r="Q336" t="s">
        <v>1034</v>
      </c>
      <c r="R336" t="s">
        <v>412</v>
      </c>
      <c r="S336">
        <v>42606</v>
      </c>
      <c r="T336">
        <v>42611</v>
      </c>
      <c r="U336" t="s">
        <v>1034</v>
      </c>
      <c r="V336" t="s">
        <v>92</v>
      </c>
      <c r="W336" t="s">
        <v>93</v>
      </c>
      <c r="X336" t="s">
        <v>133</v>
      </c>
      <c r="Y336" t="s">
        <v>230</v>
      </c>
      <c r="Z336" t="s">
        <v>81</v>
      </c>
      <c r="AA336" t="s">
        <v>82</v>
      </c>
      <c r="AB336" t="s">
        <v>37</v>
      </c>
      <c r="AC336" t="s">
        <v>163</v>
      </c>
      <c r="AD336" t="s">
        <v>164</v>
      </c>
      <c r="AE336" t="s">
        <v>190</v>
      </c>
      <c r="AF336" t="s">
        <v>190</v>
      </c>
      <c r="AG336" t="s">
        <v>191</v>
      </c>
      <c r="AH336" t="s">
        <v>196</v>
      </c>
      <c r="AI336" t="s">
        <v>196</v>
      </c>
      <c r="AJ336" t="s">
        <v>197</v>
      </c>
      <c r="AK336" t="s">
        <v>198</v>
      </c>
      <c r="AL336" t="s">
        <v>432</v>
      </c>
      <c r="AM336" t="s">
        <v>424</v>
      </c>
      <c r="AN336" t="s">
        <v>433</v>
      </c>
      <c r="AO336" s="17" t="s">
        <v>91</v>
      </c>
    </row>
    <row r="337" spans="1:41" x14ac:dyDescent="0.2">
      <c r="A337" s="46">
        <v>42607.968055550002</v>
      </c>
      <c r="B337" s="46">
        <v>42608</v>
      </c>
      <c r="C337" s="47">
        <v>2016</v>
      </c>
      <c r="D337" s="47">
        <v>11</v>
      </c>
      <c r="E337" s="47">
        <v>2016</v>
      </c>
      <c r="F337" t="s">
        <v>78</v>
      </c>
      <c r="G337" t="s">
        <v>78</v>
      </c>
      <c r="H337" t="s">
        <v>78</v>
      </c>
      <c r="I337" t="s">
        <v>423</v>
      </c>
      <c r="J337" t="s">
        <v>424</v>
      </c>
      <c r="K337" s="48">
        <v>-1000</v>
      </c>
      <c r="M337" t="s">
        <v>1030</v>
      </c>
      <c r="N337" t="s">
        <v>1031</v>
      </c>
      <c r="O337" t="s">
        <v>1032</v>
      </c>
      <c r="P337">
        <v>42608</v>
      </c>
      <c r="Q337" t="s">
        <v>1033</v>
      </c>
      <c r="U337" t="s">
        <v>1033</v>
      </c>
      <c r="V337" t="s">
        <v>92</v>
      </c>
      <c r="W337" t="s">
        <v>93</v>
      </c>
      <c r="X337" t="s">
        <v>80</v>
      </c>
      <c r="Y337" t="s">
        <v>1034</v>
      </c>
      <c r="Z337" t="s">
        <v>81</v>
      </c>
      <c r="AA337" t="s">
        <v>82</v>
      </c>
      <c r="AB337" t="s">
        <v>37</v>
      </c>
      <c r="AC337" t="s">
        <v>163</v>
      </c>
      <c r="AD337" t="s">
        <v>164</v>
      </c>
      <c r="AE337" t="s">
        <v>190</v>
      </c>
      <c r="AF337" t="s">
        <v>190</v>
      </c>
      <c r="AG337" t="s">
        <v>191</v>
      </c>
      <c r="AH337" t="s">
        <v>196</v>
      </c>
      <c r="AI337" t="s">
        <v>196</v>
      </c>
      <c r="AJ337" t="s">
        <v>197</v>
      </c>
      <c r="AK337" t="s">
        <v>198</v>
      </c>
      <c r="AL337" t="s">
        <v>432</v>
      </c>
      <c r="AM337" t="s">
        <v>424</v>
      </c>
      <c r="AN337" t="s">
        <v>433</v>
      </c>
      <c r="AO337" s="17" t="s">
        <v>91</v>
      </c>
    </row>
    <row r="338" spans="1:41" x14ac:dyDescent="0.2">
      <c r="A338" s="46">
        <v>42608.962500000001</v>
      </c>
      <c r="B338" s="46">
        <v>42611</v>
      </c>
      <c r="C338" s="47">
        <v>2016</v>
      </c>
      <c r="D338" s="47">
        <v>11</v>
      </c>
      <c r="E338" s="47">
        <v>2016</v>
      </c>
      <c r="F338" t="s">
        <v>78</v>
      </c>
      <c r="G338" t="s">
        <v>78</v>
      </c>
      <c r="H338" t="s">
        <v>78</v>
      </c>
      <c r="I338" t="s">
        <v>423</v>
      </c>
      <c r="J338" t="s">
        <v>424</v>
      </c>
      <c r="K338" s="48">
        <v>1000</v>
      </c>
      <c r="M338" t="s">
        <v>1036</v>
      </c>
      <c r="N338" t="s">
        <v>1037</v>
      </c>
      <c r="O338" t="s">
        <v>1038</v>
      </c>
      <c r="P338">
        <v>42611</v>
      </c>
      <c r="Q338" t="s">
        <v>1039</v>
      </c>
      <c r="U338" t="s">
        <v>1039</v>
      </c>
      <c r="V338" t="s">
        <v>32</v>
      </c>
      <c r="W338" t="s">
        <v>79</v>
      </c>
      <c r="X338" t="s">
        <v>80</v>
      </c>
      <c r="Y338" t="s">
        <v>1040</v>
      </c>
      <c r="Z338" t="s">
        <v>81</v>
      </c>
      <c r="AA338" t="s">
        <v>82</v>
      </c>
      <c r="AB338" t="s">
        <v>37</v>
      </c>
      <c r="AC338" t="s">
        <v>163</v>
      </c>
      <c r="AD338" t="s">
        <v>164</v>
      </c>
      <c r="AE338" t="s">
        <v>190</v>
      </c>
      <c r="AF338" t="s">
        <v>190</v>
      </c>
      <c r="AG338" t="s">
        <v>191</v>
      </c>
      <c r="AH338" t="s">
        <v>196</v>
      </c>
      <c r="AI338" t="s">
        <v>196</v>
      </c>
      <c r="AJ338" t="s">
        <v>197</v>
      </c>
      <c r="AK338" t="s">
        <v>198</v>
      </c>
      <c r="AL338" t="s">
        <v>432</v>
      </c>
      <c r="AM338" t="s">
        <v>424</v>
      </c>
      <c r="AN338" t="s">
        <v>433</v>
      </c>
      <c r="AO338" s="17" t="s">
        <v>120</v>
      </c>
    </row>
    <row r="339" spans="1:41" x14ac:dyDescent="0.2">
      <c r="A339" s="46">
        <v>42606.72430555</v>
      </c>
      <c r="B339" s="46">
        <v>42606</v>
      </c>
      <c r="C339" s="47">
        <v>2016</v>
      </c>
      <c r="D339" s="47">
        <v>11</v>
      </c>
      <c r="E339" s="47">
        <v>2016</v>
      </c>
      <c r="F339" t="s">
        <v>78</v>
      </c>
      <c r="G339" t="s">
        <v>78</v>
      </c>
      <c r="H339" t="s">
        <v>78</v>
      </c>
      <c r="I339" t="s">
        <v>423</v>
      </c>
      <c r="J339" t="s">
        <v>424</v>
      </c>
      <c r="K339" s="48">
        <v>1000</v>
      </c>
      <c r="L339" t="s">
        <v>1041</v>
      </c>
      <c r="M339" t="s">
        <v>1036</v>
      </c>
      <c r="N339" t="s">
        <v>1037</v>
      </c>
      <c r="O339" t="s">
        <v>1038</v>
      </c>
      <c r="P339">
        <v>42611</v>
      </c>
      <c r="Q339" t="s">
        <v>1040</v>
      </c>
      <c r="R339" t="s">
        <v>637</v>
      </c>
      <c r="S339">
        <v>42606</v>
      </c>
      <c r="T339">
        <v>42611</v>
      </c>
      <c r="U339" t="s">
        <v>1040</v>
      </c>
      <c r="V339" t="s">
        <v>92</v>
      </c>
      <c r="W339" t="s">
        <v>93</v>
      </c>
      <c r="X339" t="s">
        <v>133</v>
      </c>
      <c r="Y339" t="s">
        <v>221</v>
      </c>
      <c r="Z339" t="s">
        <v>81</v>
      </c>
      <c r="AA339" t="s">
        <v>82</v>
      </c>
      <c r="AB339" t="s">
        <v>37</v>
      </c>
      <c r="AC339" t="s">
        <v>163</v>
      </c>
      <c r="AD339" t="s">
        <v>164</v>
      </c>
      <c r="AE339" t="s">
        <v>190</v>
      </c>
      <c r="AF339" t="s">
        <v>190</v>
      </c>
      <c r="AG339" t="s">
        <v>191</v>
      </c>
      <c r="AH339" t="s">
        <v>196</v>
      </c>
      <c r="AI339" t="s">
        <v>196</v>
      </c>
      <c r="AJ339" t="s">
        <v>197</v>
      </c>
      <c r="AK339" t="s">
        <v>198</v>
      </c>
      <c r="AL339" t="s">
        <v>432</v>
      </c>
      <c r="AM339" t="s">
        <v>424</v>
      </c>
      <c r="AN339" t="s">
        <v>433</v>
      </c>
      <c r="AO339" s="17" t="s">
        <v>120</v>
      </c>
    </row>
    <row r="340" spans="1:41" x14ac:dyDescent="0.2">
      <c r="A340" s="46">
        <v>42608.962500000001</v>
      </c>
      <c r="B340" s="46">
        <v>42611</v>
      </c>
      <c r="C340" s="47">
        <v>2016</v>
      </c>
      <c r="D340" s="47">
        <v>11</v>
      </c>
      <c r="E340" s="47">
        <v>2016</v>
      </c>
      <c r="F340" t="s">
        <v>78</v>
      </c>
      <c r="G340" t="s">
        <v>78</v>
      </c>
      <c r="H340" t="s">
        <v>78</v>
      </c>
      <c r="I340" t="s">
        <v>423</v>
      </c>
      <c r="J340" t="s">
        <v>424</v>
      </c>
      <c r="K340" s="48">
        <v>-1000</v>
      </c>
      <c r="M340" t="s">
        <v>1036</v>
      </c>
      <c r="N340" t="s">
        <v>1037</v>
      </c>
      <c r="O340" t="s">
        <v>1038</v>
      </c>
      <c r="P340">
        <v>42611</v>
      </c>
      <c r="Q340" t="s">
        <v>1039</v>
      </c>
      <c r="U340" t="s">
        <v>1039</v>
      </c>
      <c r="V340" t="s">
        <v>92</v>
      </c>
      <c r="W340" t="s">
        <v>93</v>
      </c>
      <c r="X340" t="s">
        <v>80</v>
      </c>
      <c r="Y340" t="s">
        <v>1040</v>
      </c>
      <c r="Z340" t="s">
        <v>81</v>
      </c>
      <c r="AA340" t="s">
        <v>82</v>
      </c>
      <c r="AB340" t="s">
        <v>37</v>
      </c>
      <c r="AC340" t="s">
        <v>163</v>
      </c>
      <c r="AD340" t="s">
        <v>164</v>
      </c>
      <c r="AE340" t="s">
        <v>190</v>
      </c>
      <c r="AF340" t="s">
        <v>190</v>
      </c>
      <c r="AG340" t="s">
        <v>191</v>
      </c>
      <c r="AH340" t="s">
        <v>196</v>
      </c>
      <c r="AI340" t="s">
        <v>196</v>
      </c>
      <c r="AJ340" t="s">
        <v>197</v>
      </c>
      <c r="AK340" t="s">
        <v>198</v>
      </c>
      <c r="AL340" t="s">
        <v>432</v>
      </c>
      <c r="AM340" t="s">
        <v>424</v>
      </c>
      <c r="AN340" t="s">
        <v>433</v>
      </c>
      <c r="AO340" s="17" t="s">
        <v>120</v>
      </c>
    </row>
    <row r="341" spans="1:41" x14ac:dyDescent="0.2">
      <c r="A341" s="46">
        <v>42671.431250000001</v>
      </c>
      <c r="B341" s="46">
        <v>42643</v>
      </c>
      <c r="C341" s="47">
        <v>2016</v>
      </c>
      <c r="D341" s="47">
        <v>12</v>
      </c>
      <c r="E341" s="47">
        <v>2016</v>
      </c>
      <c r="F341" t="s">
        <v>78</v>
      </c>
      <c r="G341" t="s">
        <v>78</v>
      </c>
      <c r="H341" t="s">
        <v>78</v>
      </c>
      <c r="I341" t="s">
        <v>423</v>
      </c>
      <c r="J341" t="s">
        <v>424</v>
      </c>
      <c r="K341" s="48">
        <v>127.78</v>
      </c>
      <c r="M341" t="s">
        <v>1042</v>
      </c>
      <c r="N341" t="s">
        <v>1043</v>
      </c>
      <c r="O341" t="s">
        <v>108</v>
      </c>
      <c r="Q341" t="s">
        <v>1044</v>
      </c>
      <c r="R341" t="s">
        <v>1045</v>
      </c>
      <c r="U341" t="s">
        <v>1044</v>
      </c>
      <c r="V341" t="s">
        <v>92</v>
      </c>
      <c r="W341" t="s">
        <v>93</v>
      </c>
      <c r="X341" t="s">
        <v>246</v>
      </c>
      <c r="Z341" t="s">
        <v>81</v>
      </c>
      <c r="AA341" t="s">
        <v>82</v>
      </c>
      <c r="AB341" t="s">
        <v>38</v>
      </c>
      <c r="AC341" t="s">
        <v>83</v>
      </c>
      <c r="AD341" t="s">
        <v>84</v>
      </c>
      <c r="AE341" t="s">
        <v>136</v>
      </c>
      <c r="AF341" t="s">
        <v>136</v>
      </c>
      <c r="AG341" t="s">
        <v>137</v>
      </c>
      <c r="AH341" t="s">
        <v>87</v>
      </c>
      <c r="AI341" t="s">
        <v>88</v>
      </c>
      <c r="AJ341" t="s">
        <v>89</v>
      </c>
      <c r="AK341" t="s">
        <v>90</v>
      </c>
      <c r="AL341" t="s">
        <v>432</v>
      </c>
      <c r="AM341" t="s">
        <v>424</v>
      </c>
      <c r="AN341" t="s">
        <v>433</v>
      </c>
      <c r="AO341" s="17" t="s">
        <v>120</v>
      </c>
    </row>
    <row r="342" spans="1:41" x14ac:dyDescent="0.2">
      <c r="A342" s="46">
        <v>42614.040972219998</v>
      </c>
      <c r="B342" s="46">
        <v>42614</v>
      </c>
      <c r="C342" s="47">
        <v>2016</v>
      </c>
      <c r="D342" s="47">
        <v>12</v>
      </c>
      <c r="E342" s="47">
        <v>2016</v>
      </c>
      <c r="F342" t="s">
        <v>78</v>
      </c>
      <c r="G342" t="s">
        <v>78</v>
      </c>
      <c r="H342" t="s">
        <v>78</v>
      </c>
      <c r="I342" t="s">
        <v>423</v>
      </c>
      <c r="J342" t="s">
        <v>424</v>
      </c>
      <c r="K342" s="48">
        <v>2864.14</v>
      </c>
      <c r="M342" t="s">
        <v>94</v>
      </c>
      <c r="N342" t="s">
        <v>95</v>
      </c>
      <c r="O342" t="s">
        <v>1046</v>
      </c>
      <c r="P342">
        <v>42614</v>
      </c>
      <c r="Q342" t="s">
        <v>1047</v>
      </c>
      <c r="U342" t="s">
        <v>1047</v>
      </c>
      <c r="V342" t="s">
        <v>32</v>
      </c>
      <c r="W342" t="s">
        <v>79</v>
      </c>
      <c r="X342" t="s">
        <v>80</v>
      </c>
      <c r="Y342" t="s">
        <v>1048</v>
      </c>
      <c r="Z342" t="s">
        <v>81</v>
      </c>
      <c r="AA342" t="s">
        <v>82</v>
      </c>
      <c r="AB342" t="s">
        <v>38</v>
      </c>
      <c r="AC342" t="s">
        <v>96</v>
      </c>
      <c r="AD342" t="s">
        <v>97</v>
      </c>
      <c r="AE342" t="s">
        <v>98</v>
      </c>
      <c r="AF342" t="s">
        <v>98</v>
      </c>
      <c r="AG342" t="s">
        <v>96</v>
      </c>
      <c r="AH342" t="s">
        <v>87</v>
      </c>
      <c r="AI342" t="s">
        <v>88</v>
      </c>
      <c r="AJ342" t="s">
        <v>89</v>
      </c>
      <c r="AK342" t="s">
        <v>90</v>
      </c>
      <c r="AL342" t="s">
        <v>432</v>
      </c>
      <c r="AM342" t="s">
        <v>424</v>
      </c>
      <c r="AN342" t="s">
        <v>433</v>
      </c>
      <c r="AO342" s="17" t="s">
        <v>120</v>
      </c>
    </row>
    <row r="343" spans="1:41" x14ac:dyDescent="0.2">
      <c r="A343" s="46">
        <v>42611.640277769999</v>
      </c>
      <c r="B343" s="46">
        <v>42611</v>
      </c>
      <c r="C343" s="47">
        <v>2016</v>
      </c>
      <c r="D343" s="47">
        <v>11</v>
      </c>
      <c r="E343" s="47">
        <v>2016</v>
      </c>
      <c r="F343" t="s">
        <v>78</v>
      </c>
      <c r="G343" t="s">
        <v>78</v>
      </c>
      <c r="H343" t="s">
        <v>78</v>
      </c>
      <c r="I343" t="s">
        <v>423</v>
      </c>
      <c r="J343" t="s">
        <v>424</v>
      </c>
      <c r="K343" s="48">
        <v>2864.14</v>
      </c>
      <c r="L343" t="s">
        <v>1049</v>
      </c>
      <c r="M343" t="s">
        <v>94</v>
      </c>
      <c r="N343" t="s">
        <v>95</v>
      </c>
      <c r="O343" t="s">
        <v>1046</v>
      </c>
      <c r="P343">
        <v>42614</v>
      </c>
      <c r="Q343" t="s">
        <v>1048</v>
      </c>
      <c r="R343" t="s">
        <v>95</v>
      </c>
      <c r="S343">
        <v>42599</v>
      </c>
      <c r="T343">
        <v>42616</v>
      </c>
      <c r="U343" t="s">
        <v>1048</v>
      </c>
      <c r="V343" t="s">
        <v>92</v>
      </c>
      <c r="W343" t="s">
        <v>93</v>
      </c>
      <c r="X343" t="s">
        <v>138</v>
      </c>
      <c r="Y343" t="s">
        <v>1050</v>
      </c>
      <c r="Z343" t="s">
        <v>81</v>
      </c>
      <c r="AA343" t="s">
        <v>82</v>
      </c>
      <c r="AB343" t="s">
        <v>38</v>
      </c>
      <c r="AC343" t="s">
        <v>96</v>
      </c>
      <c r="AD343" t="s">
        <v>97</v>
      </c>
      <c r="AE343" t="s">
        <v>98</v>
      </c>
      <c r="AF343" t="s">
        <v>98</v>
      </c>
      <c r="AG343" t="s">
        <v>96</v>
      </c>
      <c r="AH343" t="s">
        <v>87</v>
      </c>
      <c r="AI343" t="s">
        <v>88</v>
      </c>
      <c r="AJ343" t="s">
        <v>89</v>
      </c>
      <c r="AK343" t="s">
        <v>90</v>
      </c>
      <c r="AL343" t="s">
        <v>432</v>
      </c>
      <c r="AM343" t="s">
        <v>424</v>
      </c>
      <c r="AN343" t="s">
        <v>433</v>
      </c>
      <c r="AO343" s="17" t="s">
        <v>120</v>
      </c>
    </row>
    <row r="344" spans="1:41" x14ac:dyDescent="0.2">
      <c r="A344" s="46">
        <v>42653.525694440003</v>
      </c>
      <c r="B344" s="46">
        <v>42643</v>
      </c>
      <c r="C344" s="47">
        <v>2016</v>
      </c>
      <c r="D344" s="47">
        <v>12</v>
      </c>
      <c r="E344" s="47">
        <v>2016</v>
      </c>
      <c r="F344" t="s">
        <v>78</v>
      </c>
      <c r="G344" t="s">
        <v>78</v>
      </c>
      <c r="H344" t="s">
        <v>78</v>
      </c>
      <c r="I344" t="s">
        <v>423</v>
      </c>
      <c r="J344" t="s">
        <v>424</v>
      </c>
      <c r="K344" s="48">
        <v>3451.16</v>
      </c>
      <c r="L344" t="s">
        <v>1051</v>
      </c>
      <c r="M344" t="s">
        <v>94</v>
      </c>
      <c r="N344" t="s">
        <v>95</v>
      </c>
      <c r="O344" t="s">
        <v>1052</v>
      </c>
      <c r="P344">
        <v>42656</v>
      </c>
      <c r="Q344" t="s">
        <v>1053</v>
      </c>
      <c r="R344" t="s">
        <v>1054</v>
      </c>
      <c r="S344">
        <v>42626</v>
      </c>
      <c r="T344">
        <v>42658</v>
      </c>
      <c r="U344" t="s">
        <v>1053</v>
      </c>
      <c r="V344" t="s">
        <v>92</v>
      </c>
      <c r="W344" t="s">
        <v>93</v>
      </c>
      <c r="X344" t="s">
        <v>138</v>
      </c>
      <c r="Y344" t="s">
        <v>1050</v>
      </c>
      <c r="Z344" t="s">
        <v>81</v>
      </c>
      <c r="AA344" t="s">
        <v>82</v>
      </c>
      <c r="AB344" t="s">
        <v>38</v>
      </c>
      <c r="AC344" t="s">
        <v>96</v>
      </c>
      <c r="AD344" t="s">
        <v>97</v>
      </c>
      <c r="AE344" t="s">
        <v>98</v>
      </c>
      <c r="AF344" t="s">
        <v>98</v>
      </c>
      <c r="AG344" t="s">
        <v>96</v>
      </c>
      <c r="AH344" t="s">
        <v>87</v>
      </c>
      <c r="AI344" t="s">
        <v>88</v>
      </c>
      <c r="AJ344" t="s">
        <v>89</v>
      </c>
      <c r="AK344" t="s">
        <v>90</v>
      </c>
      <c r="AL344" t="s">
        <v>432</v>
      </c>
      <c r="AM344" t="s">
        <v>424</v>
      </c>
      <c r="AN344" t="s">
        <v>433</v>
      </c>
      <c r="AO344" s="17" t="s">
        <v>120</v>
      </c>
    </row>
    <row r="345" spans="1:41" x14ac:dyDescent="0.2">
      <c r="A345" s="46">
        <v>42655.621527770003</v>
      </c>
      <c r="B345" s="46">
        <v>42643</v>
      </c>
      <c r="C345" s="47">
        <v>2016</v>
      </c>
      <c r="D345" s="47">
        <v>12</v>
      </c>
      <c r="E345" s="47">
        <v>2016</v>
      </c>
      <c r="F345" t="s">
        <v>78</v>
      </c>
      <c r="G345" t="s">
        <v>78</v>
      </c>
      <c r="H345" t="s">
        <v>78</v>
      </c>
      <c r="I345" t="s">
        <v>423</v>
      </c>
      <c r="J345" t="s">
        <v>424</v>
      </c>
      <c r="K345" s="48">
        <v>3968.83</v>
      </c>
      <c r="L345" t="s">
        <v>1055</v>
      </c>
      <c r="M345" t="s">
        <v>94</v>
      </c>
      <c r="N345" t="s">
        <v>95</v>
      </c>
      <c r="O345" t="s">
        <v>1056</v>
      </c>
      <c r="P345">
        <v>42657</v>
      </c>
      <c r="Q345" t="s">
        <v>1057</v>
      </c>
      <c r="R345" t="s">
        <v>1054</v>
      </c>
      <c r="S345">
        <v>42647</v>
      </c>
      <c r="T345">
        <v>42660</v>
      </c>
      <c r="U345" t="s">
        <v>1057</v>
      </c>
      <c r="V345" t="s">
        <v>92</v>
      </c>
      <c r="W345" t="s">
        <v>93</v>
      </c>
      <c r="X345" t="s">
        <v>138</v>
      </c>
      <c r="Y345" t="s">
        <v>1050</v>
      </c>
      <c r="Z345" t="s">
        <v>81</v>
      </c>
      <c r="AA345" t="s">
        <v>82</v>
      </c>
      <c r="AB345" t="s">
        <v>38</v>
      </c>
      <c r="AC345" t="s">
        <v>96</v>
      </c>
      <c r="AD345" t="s">
        <v>97</v>
      </c>
      <c r="AE345" t="s">
        <v>98</v>
      </c>
      <c r="AF345" t="s">
        <v>98</v>
      </c>
      <c r="AG345" t="s">
        <v>96</v>
      </c>
      <c r="AH345" t="s">
        <v>87</v>
      </c>
      <c r="AI345" t="s">
        <v>88</v>
      </c>
      <c r="AJ345" t="s">
        <v>89</v>
      </c>
      <c r="AK345" t="s">
        <v>90</v>
      </c>
      <c r="AL345" t="s">
        <v>432</v>
      </c>
      <c r="AM345" t="s">
        <v>424</v>
      </c>
      <c r="AN345" t="s">
        <v>433</v>
      </c>
      <c r="AO345" s="17" t="s">
        <v>120</v>
      </c>
    </row>
    <row r="346" spans="1:41" x14ac:dyDescent="0.2">
      <c r="A346" s="46">
        <v>42614.040972219998</v>
      </c>
      <c r="B346" s="46">
        <v>42614</v>
      </c>
      <c r="C346" s="47">
        <v>2016</v>
      </c>
      <c r="D346" s="47">
        <v>12</v>
      </c>
      <c r="E346" s="47">
        <v>2016</v>
      </c>
      <c r="F346" t="s">
        <v>78</v>
      </c>
      <c r="G346" t="s">
        <v>78</v>
      </c>
      <c r="H346" t="s">
        <v>78</v>
      </c>
      <c r="I346" t="s">
        <v>423</v>
      </c>
      <c r="J346" t="s">
        <v>424</v>
      </c>
      <c r="K346" s="48">
        <v>-2864.14</v>
      </c>
      <c r="M346" t="s">
        <v>94</v>
      </c>
      <c r="N346" t="s">
        <v>95</v>
      </c>
      <c r="O346" t="s">
        <v>1046</v>
      </c>
      <c r="P346">
        <v>42614</v>
      </c>
      <c r="Q346" t="s">
        <v>1047</v>
      </c>
      <c r="U346" t="s">
        <v>1047</v>
      </c>
      <c r="V346" t="s">
        <v>92</v>
      </c>
      <c r="W346" t="s">
        <v>93</v>
      </c>
      <c r="X346" t="s">
        <v>80</v>
      </c>
      <c r="Y346" t="s">
        <v>1048</v>
      </c>
      <c r="Z346" t="s">
        <v>81</v>
      </c>
      <c r="AA346" t="s">
        <v>82</v>
      </c>
      <c r="AB346" t="s">
        <v>38</v>
      </c>
      <c r="AC346" t="s">
        <v>96</v>
      </c>
      <c r="AD346" t="s">
        <v>97</v>
      </c>
      <c r="AE346" t="s">
        <v>98</v>
      </c>
      <c r="AF346" t="s">
        <v>98</v>
      </c>
      <c r="AG346" t="s">
        <v>96</v>
      </c>
      <c r="AH346" t="s">
        <v>87</v>
      </c>
      <c r="AI346" t="s">
        <v>88</v>
      </c>
      <c r="AJ346" t="s">
        <v>89</v>
      </c>
      <c r="AK346" t="s">
        <v>90</v>
      </c>
      <c r="AL346" t="s">
        <v>432</v>
      </c>
      <c r="AM346" t="s">
        <v>424</v>
      </c>
      <c r="AN346" t="s">
        <v>433</v>
      </c>
      <c r="AO346" s="17" t="s">
        <v>120</v>
      </c>
    </row>
    <row r="347" spans="1:41" x14ac:dyDescent="0.2">
      <c r="A347" s="46">
        <v>42641.72777777</v>
      </c>
      <c r="B347" s="46">
        <v>42641</v>
      </c>
      <c r="C347" s="47">
        <v>2016</v>
      </c>
      <c r="D347" s="47">
        <v>12</v>
      </c>
      <c r="E347" s="47">
        <v>2016</v>
      </c>
      <c r="F347" t="s">
        <v>78</v>
      </c>
      <c r="G347" t="s">
        <v>78</v>
      </c>
      <c r="H347" t="s">
        <v>78</v>
      </c>
      <c r="I347" t="s">
        <v>423</v>
      </c>
      <c r="J347" t="s">
        <v>424</v>
      </c>
      <c r="K347" s="48">
        <v>2475</v>
      </c>
      <c r="L347" t="s">
        <v>1058</v>
      </c>
      <c r="M347" t="s">
        <v>279</v>
      </c>
      <c r="N347" t="s">
        <v>249</v>
      </c>
      <c r="O347" t="s">
        <v>1059</v>
      </c>
      <c r="P347">
        <v>42647</v>
      </c>
      <c r="Q347" t="s">
        <v>1060</v>
      </c>
      <c r="R347" t="s">
        <v>280</v>
      </c>
      <c r="S347">
        <v>42590</v>
      </c>
      <c r="T347">
        <v>42647</v>
      </c>
      <c r="U347" t="s">
        <v>1060</v>
      </c>
      <c r="V347" t="s">
        <v>92</v>
      </c>
      <c r="W347" t="s">
        <v>93</v>
      </c>
      <c r="X347" t="s">
        <v>138</v>
      </c>
      <c r="Y347" t="s">
        <v>1061</v>
      </c>
      <c r="Z347" t="s">
        <v>81</v>
      </c>
      <c r="AA347" t="s">
        <v>82</v>
      </c>
      <c r="AB347" t="s">
        <v>36</v>
      </c>
      <c r="AC347" t="s">
        <v>83</v>
      </c>
      <c r="AD347" t="s">
        <v>84</v>
      </c>
      <c r="AE347" t="s">
        <v>85</v>
      </c>
      <c r="AF347" t="s">
        <v>85</v>
      </c>
      <c r="AG347" t="s">
        <v>86</v>
      </c>
      <c r="AH347" t="s">
        <v>215</v>
      </c>
      <c r="AI347" t="s">
        <v>216</v>
      </c>
      <c r="AJ347" t="s">
        <v>217</v>
      </c>
      <c r="AK347" t="s">
        <v>218</v>
      </c>
      <c r="AL347" t="s">
        <v>432</v>
      </c>
      <c r="AM347" t="s">
        <v>424</v>
      </c>
      <c r="AN347" t="s">
        <v>433</v>
      </c>
    </row>
    <row r="348" spans="1:41" x14ac:dyDescent="0.2">
      <c r="A348" s="46">
        <v>42641.727083329999</v>
      </c>
      <c r="B348" s="46">
        <v>42641</v>
      </c>
      <c r="C348" s="47">
        <v>2016</v>
      </c>
      <c r="D348" s="47">
        <v>12</v>
      </c>
      <c r="E348" s="47">
        <v>2016</v>
      </c>
      <c r="F348" t="s">
        <v>78</v>
      </c>
      <c r="G348" t="s">
        <v>78</v>
      </c>
      <c r="H348" t="s">
        <v>78</v>
      </c>
      <c r="I348" t="s">
        <v>423</v>
      </c>
      <c r="J348" t="s">
        <v>424</v>
      </c>
      <c r="K348" s="48">
        <v>9625</v>
      </c>
      <c r="L348" t="s">
        <v>1062</v>
      </c>
      <c r="M348" t="s">
        <v>279</v>
      </c>
      <c r="N348" t="s">
        <v>249</v>
      </c>
      <c r="O348" t="s">
        <v>1059</v>
      </c>
      <c r="P348">
        <v>42647</v>
      </c>
      <c r="Q348" t="s">
        <v>1063</v>
      </c>
      <c r="R348" t="s">
        <v>280</v>
      </c>
      <c r="S348">
        <v>42590</v>
      </c>
      <c r="T348">
        <v>42647</v>
      </c>
      <c r="U348" t="s">
        <v>1063</v>
      </c>
      <c r="V348" t="s">
        <v>92</v>
      </c>
      <c r="W348" t="s">
        <v>93</v>
      </c>
      <c r="X348" t="s">
        <v>138</v>
      </c>
      <c r="Y348" t="s">
        <v>1061</v>
      </c>
      <c r="Z348" t="s">
        <v>81</v>
      </c>
      <c r="AA348" t="s">
        <v>82</v>
      </c>
      <c r="AB348" t="s">
        <v>36</v>
      </c>
      <c r="AC348" t="s">
        <v>83</v>
      </c>
      <c r="AD348" t="s">
        <v>84</v>
      </c>
      <c r="AE348" t="s">
        <v>85</v>
      </c>
      <c r="AF348" t="s">
        <v>85</v>
      </c>
      <c r="AG348" t="s">
        <v>86</v>
      </c>
      <c r="AH348" t="s">
        <v>215</v>
      </c>
      <c r="AI348" t="s">
        <v>216</v>
      </c>
      <c r="AJ348" t="s">
        <v>217</v>
      </c>
      <c r="AK348" t="s">
        <v>218</v>
      </c>
      <c r="AL348" t="s">
        <v>432</v>
      </c>
      <c r="AM348" t="s">
        <v>424</v>
      </c>
      <c r="AN348" t="s">
        <v>433</v>
      </c>
    </row>
    <row r="349" spans="1:41" x14ac:dyDescent="0.2">
      <c r="A349" s="46">
        <v>42641.136111109998</v>
      </c>
      <c r="B349" s="46">
        <v>42643</v>
      </c>
      <c r="C349" s="47">
        <v>2016</v>
      </c>
      <c r="D349" s="47">
        <v>12</v>
      </c>
      <c r="E349" s="47">
        <v>2016</v>
      </c>
      <c r="F349" t="s">
        <v>78</v>
      </c>
      <c r="G349" t="s">
        <v>78</v>
      </c>
      <c r="H349" t="s">
        <v>78</v>
      </c>
      <c r="I349" t="s">
        <v>423</v>
      </c>
      <c r="J349" t="s">
        <v>424</v>
      </c>
      <c r="K349" s="48">
        <v>10</v>
      </c>
      <c r="M349" t="s">
        <v>1064</v>
      </c>
      <c r="N349" t="s">
        <v>1065</v>
      </c>
      <c r="O349" t="s">
        <v>1066</v>
      </c>
      <c r="P349">
        <v>42643</v>
      </c>
      <c r="Q349" t="s">
        <v>1067</v>
      </c>
      <c r="U349" t="s">
        <v>1067</v>
      </c>
      <c r="V349" t="s">
        <v>32</v>
      </c>
      <c r="W349" t="s">
        <v>79</v>
      </c>
      <c r="X349" t="s">
        <v>80</v>
      </c>
      <c r="Y349" t="s">
        <v>1068</v>
      </c>
      <c r="Z349" t="s">
        <v>81</v>
      </c>
      <c r="AA349" t="s">
        <v>82</v>
      </c>
      <c r="AB349" t="s">
        <v>36</v>
      </c>
      <c r="AC349" t="s">
        <v>83</v>
      </c>
      <c r="AD349" t="s">
        <v>84</v>
      </c>
      <c r="AE349" t="s">
        <v>180</v>
      </c>
      <c r="AF349" t="s">
        <v>180</v>
      </c>
      <c r="AG349" t="s">
        <v>181</v>
      </c>
      <c r="AH349" t="s">
        <v>215</v>
      </c>
      <c r="AI349" t="s">
        <v>216</v>
      </c>
      <c r="AJ349" t="s">
        <v>217</v>
      </c>
      <c r="AK349" t="s">
        <v>218</v>
      </c>
      <c r="AL349" t="s">
        <v>432</v>
      </c>
      <c r="AM349" t="s">
        <v>424</v>
      </c>
      <c r="AN349" t="s">
        <v>433</v>
      </c>
    </row>
    <row r="350" spans="1:41" x14ac:dyDescent="0.2">
      <c r="A350" s="46">
        <v>42640.743750000001</v>
      </c>
      <c r="B350" s="46">
        <v>42640</v>
      </c>
      <c r="C350" s="47">
        <v>2016</v>
      </c>
      <c r="D350" s="47">
        <v>12</v>
      </c>
      <c r="E350" s="47">
        <v>2016</v>
      </c>
      <c r="F350" t="s">
        <v>78</v>
      </c>
      <c r="G350" t="s">
        <v>78</v>
      </c>
      <c r="H350" t="s">
        <v>78</v>
      </c>
      <c r="I350" t="s">
        <v>423</v>
      </c>
      <c r="J350" t="s">
        <v>424</v>
      </c>
      <c r="K350" s="52">
        <v>10</v>
      </c>
      <c r="L350" t="s">
        <v>1069</v>
      </c>
      <c r="M350" t="s">
        <v>1070</v>
      </c>
      <c r="N350" t="s">
        <v>1065</v>
      </c>
      <c r="O350" t="s">
        <v>1066</v>
      </c>
      <c r="P350" s="46">
        <v>42643</v>
      </c>
      <c r="Q350" t="s">
        <v>1068</v>
      </c>
      <c r="R350" t="s">
        <v>783</v>
      </c>
      <c r="S350" s="46">
        <v>42640</v>
      </c>
      <c r="T350" s="46">
        <v>42641</v>
      </c>
      <c r="U350" t="s">
        <v>1068</v>
      </c>
      <c r="V350" t="s">
        <v>92</v>
      </c>
      <c r="W350" t="s">
        <v>93</v>
      </c>
      <c r="X350" t="s">
        <v>135</v>
      </c>
      <c r="Y350" t="s">
        <v>784</v>
      </c>
      <c r="Z350" t="s">
        <v>81</v>
      </c>
      <c r="AA350" t="s">
        <v>82</v>
      </c>
      <c r="AB350" t="s">
        <v>36</v>
      </c>
      <c r="AC350" t="s">
        <v>83</v>
      </c>
      <c r="AD350" t="s">
        <v>84</v>
      </c>
      <c r="AE350" t="s">
        <v>180</v>
      </c>
      <c r="AF350" t="s">
        <v>180</v>
      </c>
      <c r="AG350" t="s">
        <v>181</v>
      </c>
      <c r="AH350" t="s">
        <v>215</v>
      </c>
      <c r="AI350" t="s">
        <v>216</v>
      </c>
      <c r="AJ350" t="s">
        <v>217</v>
      </c>
      <c r="AK350" t="s">
        <v>218</v>
      </c>
      <c r="AL350" t="s">
        <v>432</v>
      </c>
      <c r="AM350" t="s">
        <v>424</v>
      </c>
      <c r="AN350" t="s">
        <v>433</v>
      </c>
    </row>
    <row r="351" spans="1:41" x14ac:dyDescent="0.2">
      <c r="A351" s="46">
        <v>42641.136111109998</v>
      </c>
      <c r="B351" s="46">
        <v>42643</v>
      </c>
      <c r="C351" s="47">
        <v>2016</v>
      </c>
      <c r="D351" s="47">
        <v>12</v>
      </c>
      <c r="E351" s="47">
        <v>2016</v>
      </c>
      <c r="F351" t="s">
        <v>78</v>
      </c>
      <c r="G351" t="s">
        <v>78</v>
      </c>
      <c r="H351" t="s">
        <v>78</v>
      </c>
      <c r="I351" t="s">
        <v>423</v>
      </c>
      <c r="J351" t="s">
        <v>424</v>
      </c>
      <c r="K351" s="48">
        <v>-10</v>
      </c>
      <c r="M351" t="s">
        <v>1071</v>
      </c>
      <c r="N351" t="s">
        <v>1065</v>
      </c>
      <c r="O351" t="s">
        <v>1066</v>
      </c>
      <c r="P351" s="46">
        <v>42643</v>
      </c>
      <c r="Q351" t="s">
        <v>1067</v>
      </c>
      <c r="U351" t="s">
        <v>1067</v>
      </c>
      <c r="V351" t="s">
        <v>92</v>
      </c>
      <c r="W351" t="s">
        <v>93</v>
      </c>
      <c r="X351" t="s">
        <v>80</v>
      </c>
      <c r="Y351" t="s">
        <v>1068</v>
      </c>
      <c r="Z351" t="s">
        <v>81</v>
      </c>
      <c r="AA351" t="s">
        <v>82</v>
      </c>
      <c r="AB351" t="s">
        <v>36</v>
      </c>
      <c r="AC351" t="s">
        <v>83</v>
      </c>
      <c r="AD351" t="s">
        <v>84</v>
      </c>
      <c r="AE351" t="s">
        <v>180</v>
      </c>
      <c r="AF351" t="s">
        <v>180</v>
      </c>
      <c r="AG351" t="s">
        <v>181</v>
      </c>
      <c r="AH351" t="s">
        <v>215</v>
      </c>
      <c r="AI351" t="s">
        <v>216</v>
      </c>
      <c r="AJ351" t="s">
        <v>217</v>
      </c>
      <c r="AK351" t="s">
        <v>218</v>
      </c>
      <c r="AL351" t="s">
        <v>432</v>
      </c>
      <c r="AM351" t="s">
        <v>424</v>
      </c>
      <c r="AN351" t="s">
        <v>433</v>
      </c>
    </row>
    <row r="352" spans="1:41" x14ac:dyDescent="0.2">
      <c r="A352" s="46">
        <v>42565.962500000001</v>
      </c>
      <c r="B352" s="46">
        <v>42566</v>
      </c>
      <c r="C352" s="47">
        <v>2016</v>
      </c>
      <c r="D352" s="47">
        <v>10</v>
      </c>
      <c r="E352" s="47">
        <v>2016</v>
      </c>
      <c r="F352" t="s">
        <v>78</v>
      </c>
      <c r="G352" t="s">
        <v>78</v>
      </c>
      <c r="H352" t="s">
        <v>78</v>
      </c>
      <c r="I352" t="s">
        <v>423</v>
      </c>
      <c r="J352" t="s">
        <v>424</v>
      </c>
      <c r="K352" s="52">
        <v>155.57</v>
      </c>
      <c r="M352" t="s">
        <v>1072</v>
      </c>
      <c r="N352" t="s">
        <v>1073</v>
      </c>
      <c r="O352" t="s">
        <v>1074</v>
      </c>
      <c r="P352" s="46">
        <v>42566</v>
      </c>
      <c r="Q352" t="s">
        <v>1075</v>
      </c>
      <c r="U352" t="s">
        <v>1075</v>
      </c>
      <c r="V352" t="s">
        <v>32</v>
      </c>
      <c r="W352" t="s">
        <v>79</v>
      </c>
      <c r="X352" t="s">
        <v>80</v>
      </c>
      <c r="Y352" t="s">
        <v>1076</v>
      </c>
      <c r="Z352" t="s">
        <v>81</v>
      </c>
      <c r="AA352" t="s">
        <v>82</v>
      </c>
      <c r="AB352" t="s">
        <v>37</v>
      </c>
      <c r="AC352" t="s">
        <v>83</v>
      </c>
      <c r="AD352" t="s">
        <v>84</v>
      </c>
      <c r="AE352" t="s">
        <v>136</v>
      </c>
      <c r="AF352" t="s">
        <v>136</v>
      </c>
      <c r="AG352" t="s">
        <v>137</v>
      </c>
      <c r="AH352" t="s">
        <v>196</v>
      </c>
      <c r="AI352" t="s">
        <v>196</v>
      </c>
      <c r="AJ352" t="s">
        <v>197</v>
      </c>
      <c r="AK352" t="s">
        <v>198</v>
      </c>
      <c r="AL352" t="s">
        <v>432</v>
      </c>
      <c r="AM352" t="s">
        <v>424</v>
      </c>
      <c r="AN352" t="s">
        <v>433</v>
      </c>
    </row>
    <row r="353" spans="1:40" x14ac:dyDescent="0.2">
      <c r="A353" s="46">
        <v>42565.510416659999</v>
      </c>
      <c r="B353" s="46">
        <v>42564</v>
      </c>
      <c r="C353" s="47">
        <v>2016</v>
      </c>
      <c r="D353" s="47">
        <v>10</v>
      </c>
      <c r="E353" s="47">
        <v>2016</v>
      </c>
      <c r="F353" t="s">
        <v>78</v>
      </c>
      <c r="G353" t="s">
        <v>78</v>
      </c>
      <c r="H353" t="s">
        <v>78</v>
      </c>
      <c r="I353" t="s">
        <v>423</v>
      </c>
      <c r="J353" t="s">
        <v>424</v>
      </c>
      <c r="K353" s="52">
        <v>155.57</v>
      </c>
      <c r="L353" t="s">
        <v>1077</v>
      </c>
      <c r="M353" t="s">
        <v>1078</v>
      </c>
      <c r="N353" t="s">
        <v>1073</v>
      </c>
      <c r="O353" t="s">
        <v>1074</v>
      </c>
      <c r="P353" s="46">
        <v>42566</v>
      </c>
      <c r="Q353" t="s">
        <v>1076</v>
      </c>
      <c r="R353" t="s">
        <v>783</v>
      </c>
      <c r="S353" s="46">
        <v>42563</v>
      </c>
      <c r="T353" s="46">
        <v>42566</v>
      </c>
      <c r="U353" t="s">
        <v>1076</v>
      </c>
      <c r="V353" t="s">
        <v>92</v>
      </c>
      <c r="W353" t="s">
        <v>93</v>
      </c>
      <c r="X353" t="s">
        <v>135</v>
      </c>
      <c r="Z353" t="s">
        <v>81</v>
      </c>
      <c r="AA353" t="s">
        <v>82</v>
      </c>
      <c r="AB353" t="s">
        <v>37</v>
      </c>
      <c r="AC353" t="s">
        <v>83</v>
      </c>
      <c r="AD353" t="s">
        <v>84</v>
      </c>
      <c r="AE353" t="s">
        <v>136</v>
      </c>
      <c r="AF353" t="s">
        <v>136</v>
      </c>
      <c r="AG353" t="s">
        <v>137</v>
      </c>
      <c r="AH353" t="s">
        <v>196</v>
      </c>
      <c r="AI353" t="s">
        <v>196</v>
      </c>
      <c r="AJ353" t="s">
        <v>197</v>
      </c>
      <c r="AK353" t="s">
        <v>198</v>
      </c>
      <c r="AL353" t="s">
        <v>432</v>
      </c>
      <c r="AM353" t="s">
        <v>424</v>
      </c>
      <c r="AN353" t="s">
        <v>433</v>
      </c>
    </row>
    <row r="354" spans="1:40" x14ac:dyDescent="0.2">
      <c r="A354" s="46">
        <v>42565.962500000001</v>
      </c>
      <c r="B354" s="46">
        <v>42566</v>
      </c>
      <c r="C354" s="47">
        <v>2016</v>
      </c>
      <c r="D354" s="47">
        <v>10</v>
      </c>
      <c r="E354" s="47">
        <v>2016</v>
      </c>
      <c r="F354" t="s">
        <v>78</v>
      </c>
      <c r="G354" t="s">
        <v>78</v>
      </c>
      <c r="H354" t="s">
        <v>78</v>
      </c>
      <c r="I354" t="s">
        <v>423</v>
      </c>
      <c r="J354" t="s">
        <v>424</v>
      </c>
      <c r="K354" s="48">
        <v>-155.57</v>
      </c>
      <c r="M354" t="s">
        <v>1079</v>
      </c>
      <c r="N354" t="s">
        <v>1073</v>
      </c>
      <c r="O354" t="s">
        <v>1074</v>
      </c>
      <c r="P354" s="46">
        <v>42566</v>
      </c>
      <c r="Q354" t="s">
        <v>1075</v>
      </c>
      <c r="U354" t="s">
        <v>1075</v>
      </c>
      <c r="V354" t="s">
        <v>92</v>
      </c>
      <c r="W354" t="s">
        <v>93</v>
      </c>
      <c r="X354" t="s">
        <v>80</v>
      </c>
      <c r="Y354" t="s">
        <v>1076</v>
      </c>
      <c r="Z354" t="s">
        <v>81</v>
      </c>
      <c r="AA354" t="s">
        <v>82</v>
      </c>
      <c r="AB354" t="s">
        <v>37</v>
      </c>
      <c r="AC354" t="s">
        <v>83</v>
      </c>
      <c r="AD354" t="s">
        <v>84</v>
      </c>
      <c r="AE354" t="s">
        <v>136</v>
      </c>
      <c r="AF354" t="s">
        <v>136</v>
      </c>
      <c r="AG354" t="s">
        <v>137</v>
      </c>
      <c r="AH354" t="s">
        <v>196</v>
      </c>
      <c r="AI354" t="s">
        <v>196</v>
      </c>
      <c r="AJ354" t="s">
        <v>197</v>
      </c>
      <c r="AK354" t="s">
        <v>198</v>
      </c>
      <c r="AL354" t="s">
        <v>432</v>
      </c>
      <c r="AM354" t="s">
        <v>424</v>
      </c>
      <c r="AN354" t="s">
        <v>433</v>
      </c>
    </row>
    <row r="355" spans="1:40" x14ac:dyDescent="0.2">
      <c r="A355" s="46">
        <v>42639.997916660002</v>
      </c>
      <c r="B355" s="46">
        <v>42640</v>
      </c>
      <c r="C355" s="47">
        <v>2016</v>
      </c>
      <c r="D355" s="47">
        <v>12</v>
      </c>
      <c r="E355" s="47">
        <v>2016</v>
      </c>
      <c r="F355" t="s">
        <v>78</v>
      </c>
      <c r="G355" t="s">
        <v>78</v>
      </c>
      <c r="H355" t="s">
        <v>78</v>
      </c>
      <c r="I355" t="s">
        <v>423</v>
      </c>
      <c r="J355" t="s">
        <v>424</v>
      </c>
      <c r="K355" s="52">
        <v>800</v>
      </c>
      <c r="M355" t="s">
        <v>1080</v>
      </c>
      <c r="N355" t="s">
        <v>1081</v>
      </c>
      <c r="O355" t="s">
        <v>1082</v>
      </c>
      <c r="P355" s="46">
        <v>42640</v>
      </c>
      <c r="Q355" t="s">
        <v>1083</v>
      </c>
      <c r="U355" t="s">
        <v>1083</v>
      </c>
      <c r="V355" t="s">
        <v>32</v>
      </c>
      <c r="W355" t="s">
        <v>79</v>
      </c>
      <c r="X355" t="s">
        <v>80</v>
      </c>
      <c r="Y355" t="s">
        <v>1084</v>
      </c>
      <c r="Z355" t="s">
        <v>81</v>
      </c>
      <c r="AA355" t="s">
        <v>82</v>
      </c>
      <c r="AB355" t="s">
        <v>33</v>
      </c>
      <c r="AC355" t="s">
        <v>163</v>
      </c>
      <c r="AD355" t="s">
        <v>164</v>
      </c>
      <c r="AE355" t="s">
        <v>190</v>
      </c>
      <c r="AF355" t="s">
        <v>190</v>
      </c>
      <c r="AG355" t="s">
        <v>191</v>
      </c>
      <c r="AH355" t="s">
        <v>99</v>
      </c>
      <c r="AI355" t="s">
        <v>100</v>
      </c>
      <c r="AJ355" t="s">
        <v>101</v>
      </c>
      <c r="AK355" t="s">
        <v>102</v>
      </c>
      <c r="AL355" t="s">
        <v>432</v>
      </c>
      <c r="AM355" t="s">
        <v>424</v>
      </c>
      <c r="AN355" t="s">
        <v>433</v>
      </c>
    </row>
    <row r="356" spans="1:40" x14ac:dyDescent="0.2">
      <c r="A356" s="46">
        <v>42635.601388880001</v>
      </c>
      <c r="B356" s="46">
        <v>42634</v>
      </c>
      <c r="C356" s="47">
        <v>2016</v>
      </c>
      <c r="D356" s="47">
        <v>12</v>
      </c>
      <c r="E356" s="47">
        <v>2016</v>
      </c>
      <c r="F356" t="s">
        <v>78</v>
      </c>
      <c r="G356" t="s">
        <v>78</v>
      </c>
      <c r="H356" t="s">
        <v>78</v>
      </c>
      <c r="I356" t="s">
        <v>423</v>
      </c>
      <c r="J356" t="s">
        <v>424</v>
      </c>
      <c r="K356" s="52">
        <v>800</v>
      </c>
      <c r="L356" t="s">
        <v>1085</v>
      </c>
      <c r="M356" t="s">
        <v>1080</v>
      </c>
      <c r="N356" t="s">
        <v>1081</v>
      </c>
      <c r="O356" t="s">
        <v>1082</v>
      </c>
      <c r="P356">
        <v>42640</v>
      </c>
      <c r="Q356" t="s">
        <v>1084</v>
      </c>
      <c r="R356" t="s">
        <v>220</v>
      </c>
      <c r="S356">
        <v>42634</v>
      </c>
      <c r="T356">
        <v>42640</v>
      </c>
      <c r="U356" t="s">
        <v>1084</v>
      </c>
      <c r="V356" t="s">
        <v>92</v>
      </c>
      <c r="W356" t="s">
        <v>93</v>
      </c>
      <c r="X356" t="s">
        <v>133</v>
      </c>
      <c r="Z356" t="s">
        <v>81</v>
      </c>
      <c r="AA356" t="s">
        <v>82</v>
      </c>
      <c r="AB356" t="s">
        <v>33</v>
      </c>
      <c r="AC356" t="s">
        <v>163</v>
      </c>
      <c r="AD356" t="s">
        <v>164</v>
      </c>
      <c r="AE356" t="s">
        <v>190</v>
      </c>
      <c r="AF356" t="s">
        <v>190</v>
      </c>
      <c r="AG356" t="s">
        <v>191</v>
      </c>
      <c r="AH356" t="s">
        <v>99</v>
      </c>
      <c r="AI356" t="s">
        <v>100</v>
      </c>
      <c r="AJ356" t="s">
        <v>101</v>
      </c>
      <c r="AK356" t="s">
        <v>102</v>
      </c>
      <c r="AL356" t="s">
        <v>432</v>
      </c>
      <c r="AM356" t="s">
        <v>424</v>
      </c>
      <c r="AN356" t="s">
        <v>433</v>
      </c>
    </row>
    <row r="357" spans="1:40" x14ac:dyDescent="0.2">
      <c r="A357" s="46">
        <v>42639.997916660002</v>
      </c>
      <c r="B357" s="46">
        <v>42640</v>
      </c>
      <c r="C357" s="47">
        <v>2016</v>
      </c>
      <c r="D357" s="47">
        <v>12</v>
      </c>
      <c r="E357" s="47">
        <v>2016</v>
      </c>
      <c r="F357" t="s">
        <v>78</v>
      </c>
      <c r="G357" t="s">
        <v>78</v>
      </c>
      <c r="H357" t="s">
        <v>78</v>
      </c>
      <c r="I357" t="s">
        <v>423</v>
      </c>
      <c r="J357" t="s">
        <v>424</v>
      </c>
      <c r="K357" s="52">
        <v>-800</v>
      </c>
      <c r="M357" t="s">
        <v>1080</v>
      </c>
      <c r="N357" t="s">
        <v>1081</v>
      </c>
      <c r="O357" t="s">
        <v>1082</v>
      </c>
      <c r="P357">
        <v>42640</v>
      </c>
      <c r="Q357" t="s">
        <v>1083</v>
      </c>
      <c r="U357" t="s">
        <v>1083</v>
      </c>
      <c r="V357" t="s">
        <v>92</v>
      </c>
      <c r="W357" t="s">
        <v>93</v>
      </c>
      <c r="X357" t="s">
        <v>80</v>
      </c>
      <c r="Y357" t="s">
        <v>1084</v>
      </c>
      <c r="Z357" t="s">
        <v>81</v>
      </c>
      <c r="AA357" t="s">
        <v>82</v>
      </c>
      <c r="AB357" t="s">
        <v>33</v>
      </c>
      <c r="AC357" t="s">
        <v>163</v>
      </c>
      <c r="AD357" t="s">
        <v>164</v>
      </c>
      <c r="AE357" t="s">
        <v>190</v>
      </c>
      <c r="AF357" t="s">
        <v>190</v>
      </c>
      <c r="AG357" t="s">
        <v>191</v>
      </c>
      <c r="AH357" t="s">
        <v>99</v>
      </c>
      <c r="AI357" t="s">
        <v>100</v>
      </c>
      <c r="AJ357" t="s">
        <v>101</v>
      </c>
      <c r="AK357" t="s">
        <v>102</v>
      </c>
      <c r="AL357" t="s">
        <v>432</v>
      </c>
      <c r="AM357" t="s">
        <v>424</v>
      </c>
      <c r="AN357" t="s">
        <v>433</v>
      </c>
    </row>
    <row r="358" spans="1:40" x14ac:dyDescent="0.2">
      <c r="A358" s="46">
        <v>42545.963888879996</v>
      </c>
      <c r="B358" s="46">
        <v>42548</v>
      </c>
      <c r="C358" s="47">
        <v>2016</v>
      </c>
      <c r="D358" s="47">
        <v>9</v>
      </c>
      <c r="E358" s="47">
        <v>2016</v>
      </c>
      <c r="F358" t="s">
        <v>78</v>
      </c>
      <c r="G358" t="s">
        <v>78</v>
      </c>
      <c r="H358" t="s">
        <v>78</v>
      </c>
      <c r="I358" t="s">
        <v>423</v>
      </c>
      <c r="J358" t="s">
        <v>424</v>
      </c>
      <c r="K358" s="48">
        <v>337</v>
      </c>
      <c r="M358" t="s">
        <v>1086</v>
      </c>
      <c r="N358" t="s">
        <v>1087</v>
      </c>
      <c r="O358" t="s">
        <v>1088</v>
      </c>
      <c r="P358">
        <v>42548</v>
      </c>
      <c r="Q358" t="s">
        <v>1089</v>
      </c>
      <c r="U358" t="s">
        <v>1089</v>
      </c>
      <c r="V358" t="s">
        <v>32</v>
      </c>
      <c r="W358" t="s">
        <v>79</v>
      </c>
      <c r="X358" t="s">
        <v>80</v>
      </c>
      <c r="Y358" t="s">
        <v>1090</v>
      </c>
      <c r="Z358" t="s">
        <v>81</v>
      </c>
      <c r="AA358" t="s">
        <v>82</v>
      </c>
      <c r="AB358" t="s">
        <v>37</v>
      </c>
      <c r="AC358" t="s">
        <v>83</v>
      </c>
      <c r="AD358" t="s">
        <v>84</v>
      </c>
      <c r="AE358" t="s">
        <v>136</v>
      </c>
      <c r="AF358" t="s">
        <v>136</v>
      </c>
      <c r="AG358" t="s">
        <v>137</v>
      </c>
      <c r="AH358" t="s">
        <v>196</v>
      </c>
      <c r="AI358" t="s">
        <v>196</v>
      </c>
      <c r="AJ358" t="s">
        <v>197</v>
      </c>
      <c r="AK358" t="s">
        <v>198</v>
      </c>
      <c r="AL358" t="s">
        <v>432</v>
      </c>
      <c r="AM358" t="s">
        <v>424</v>
      </c>
      <c r="AN358" t="s">
        <v>433</v>
      </c>
    </row>
    <row r="359" spans="1:40" x14ac:dyDescent="0.2">
      <c r="A359" s="46">
        <v>42545.581944439997</v>
      </c>
      <c r="B359" s="46">
        <v>42545</v>
      </c>
      <c r="C359" s="47">
        <v>2016</v>
      </c>
      <c r="D359" s="47">
        <v>9</v>
      </c>
      <c r="E359" s="47">
        <v>2016</v>
      </c>
      <c r="F359" t="s">
        <v>78</v>
      </c>
      <c r="G359" t="s">
        <v>78</v>
      </c>
      <c r="H359" t="s">
        <v>78</v>
      </c>
      <c r="I359" t="s">
        <v>423</v>
      </c>
      <c r="J359" t="s">
        <v>424</v>
      </c>
      <c r="K359" s="48">
        <v>337</v>
      </c>
      <c r="L359" t="s">
        <v>1091</v>
      </c>
      <c r="M359" t="s">
        <v>1092</v>
      </c>
      <c r="N359" t="s">
        <v>1087</v>
      </c>
      <c r="O359" t="s">
        <v>1088</v>
      </c>
      <c r="P359">
        <v>42548</v>
      </c>
      <c r="Q359" t="s">
        <v>1090</v>
      </c>
      <c r="R359" t="s">
        <v>1093</v>
      </c>
      <c r="S359">
        <v>42545</v>
      </c>
      <c r="T359">
        <v>42548</v>
      </c>
      <c r="U359" t="s">
        <v>1090</v>
      </c>
      <c r="V359" t="s">
        <v>92</v>
      </c>
      <c r="W359" t="s">
        <v>93</v>
      </c>
      <c r="X359" t="s">
        <v>135</v>
      </c>
      <c r="Z359" t="s">
        <v>81</v>
      </c>
      <c r="AA359" t="s">
        <v>82</v>
      </c>
      <c r="AB359" t="s">
        <v>37</v>
      </c>
      <c r="AC359" t="s">
        <v>83</v>
      </c>
      <c r="AD359" t="s">
        <v>84</v>
      </c>
      <c r="AE359" t="s">
        <v>136</v>
      </c>
      <c r="AF359" t="s">
        <v>136</v>
      </c>
      <c r="AG359" t="s">
        <v>137</v>
      </c>
      <c r="AH359" t="s">
        <v>196</v>
      </c>
      <c r="AI359" t="s">
        <v>196</v>
      </c>
      <c r="AJ359" t="s">
        <v>197</v>
      </c>
      <c r="AK359" t="s">
        <v>198</v>
      </c>
      <c r="AL359" t="s">
        <v>432</v>
      </c>
      <c r="AM359" t="s">
        <v>424</v>
      </c>
      <c r="AN359" t="s">
        <v>433</v>
      </c>
    </row>
    <row r="360" spans="1:40" x14ac:dyDescent="0.2">
      <c r="A360" s="46">
        <v>42670.384722219998</v>
      </c>
      <c r="B360" s="46">
        <v>42643</v>
      </c>
      <c r="C360" s="47">
        <v>2016</v>
      </c>
      <c r="D360" s="47">
        <v>12</v>
      </c>
      <c r="E360" s="47">
        <v>2016</v>
      </c>
      <c r="F360" t="s">
        <v>78</v>
      </c>
      <c r="G360" t="s">
        <v>78</v>
      </c>
      <c r="H360" t="s">
        <v>78</v>
      </c>
      <c r="I360" t="s">
        <v>423</v>
      </c>
      <c r="J360" t="s">
        <v>424</v>
      </c>
      <c r="K360" s="52">
        <v>142.29</v>
      </c>
      <c r="M360" t="s">
        <v>1094</v>
      </c>
      <c r="N360" t="s">
        <v>1087</v>
      </c>
      <c r="O360" t="s">
        <v>108</v>
      </c>
      <c r="P360" s="46"/>
      <c r="Q360" t="s">
        <v>1095</v>
      </c>
      <c r="R360" t="s">
        <v>1096</v>
      </c>
      <c r="S360" s="46"/>
      <c r="T360" s="46"/>
      <c r="U360" t="s">
        <v>1095</v>
      </c>
      <c r="V360" t="s">
        <v>92</v>
      </c>
      <c r="W360" t="s">
        <v>93</v>
      </c>
      <c r="X360" t="s">
        <v>246</v>
      </c>
      <c r="Z360" t="s">
        <v>81</v>
      </c>
      <c r="AA360" t="s">
        <v>82</v>
      </c>
      <c r="AB360" t="s">
        <v>37</v>
      </c>
      <c r="AC360" t="s">
        <v>83</v>
      </c>
      <c r="AD360" t="s">
        <v>84</v>
      </c>
      <c r="AE360" t="s">
        <v>136</v>
      </c>
      <c r="AF360" t="s">
        <v>136</v>
      </c>
      <c r="AG360" t="s">
        <v>137</v>
      </c>
      <c r="AH360" t="s">
        <v>196</v>
      </c>
      <c r="AI360" t="s">
        <v>196</v>
      </c>
      <c r="AJ360" t="s">
        <v>197</v>
      </c>
      <c r="AK360" t="s">
        <v>198</v>
      </c>
      <c r="AL360" t="s">
        <v>432</v>
      </c>
      <c r="AM360" t="s">
        <v>424</v>
      </c>
      <c r="AN360" t="s">
        <v>433</v>
      </c>
    </row>
    <row r="361" spans="1:40" x14ac:dyDescent="0.2">
      <c r="A361" s="46">
        <v>42545.963888879996</v>
      </c>
      <c r="B361" s="46">
        <v>42548</v>
      </c>
      <c r="C361" s="47">
        <v>2016</v>
      </c>
      <c r="D361" s="47">
        <v>9</v>
      </c>
      <c r="E361" s="47">
        <v>2016</v>
      </c>
      <c r="F361" t="s">
        <v>78</v>
      </c>
      <c r="G361" t="s">
        <v>78</v>
      </c>
      <c r="H361" t="s">
        <v>78</v>
      </c>
      <c r="I361" t="s">
        <v>423</v>
      </c>
      <c r="J361" t="s">
        <v>424</v>
      </c>
      <c r="K361" s="52">
        <v>-337</v>
      </c>
      <c r="M361" t="s">
        <v>1097</v>
      </c>
      <c r="N361" t="s">
        <v>1087</v>
      </c>
      <c r="O361" t="s">
        <v>1088</v>
      </c>
      <c r="P361">
        <v>42548</v>
      </c>
      <c r="Q361" t="s">
        <v>1089</v>
      </c>
      <c r="U361" t="s">
        <v>1089</v>
      </c>
      <c r="V361" t="s">
        <v>92</v>
      </c>
      <c r="W361" t="s">
        <v>93</v>
      </c>
      <c r="X361" t="s">
        <v>80</v>
      </c>
      <c r="Y361" t="s">
        <v>1090</v>
      </c>
      <c r="Z361" t="s">
        <v>81</v>
      </c>
      <c r="AA361" t="s">
        <v>82</v>
      </c>
      <c r="AB361" t="s">
        <v>37</v>
      </c>
      <c r="AC361" t="s">
        <v>83</v>
      </c>
      <c r="AD361" t="s">
        <v>84</v>
      </c>
      <c r="AE361" t="s">
        <v>136</v>
      </c>
      <c r="AF361" t="s">
        <v>136</v>
      </c>
      <c r="AG361" t="s">
        <v>137</v>
      </c>
      <c r="AH361" t="s">
        <v>196</v>
      </c>
      <c r="AI361" t="s">
        <v>196</v>
      </c>
      <c r="AJ361" t="s">
        <v>197</v>
      </c>
      <c r="AK361" t="s">
        <v>198</v>
      </c>
      <c r="AL361" t="s">
        <v>432</v>
      </c>
      <c r="AM361" t="s">
        <v>424</v>
      </c>
      <c r="AN361" t="s">
        <v>433</v>
      </c>
    </row>
    <row r="362" spans="1:40" x14ac:dyDescent="0.2">
      <c r="A362" s="46">
        <v>42531.958333330003</v>
      </c>
      <c r="B362" s="46">
        <v>42534</v>
      </c>
      <c r="C362" s="47">
        <v>2016</v>
      </c>
      <c r="D362" s="47">
        <v>9</v>
      </c>
      <c r="E362" s="47">
        <v>2016</v>
      </c>
      <c r="F362" t="s">
        <v>78</v>
      </c>
      <c r="G362" t="s">
        <v>78</v>
      </c>
      <c r="H362" t="s">
        <v>78</v>
      </c>
      <c r="I362" t="s">
        <v>423</v>
      </c>
      <c r="J362" t="s">
        <v>424</v>
      </c>
      <c r="K362" s="48">
        <v>50000</v>
      </c>
      <c r="M362" t="s">
        <v>1098</v>
      </c>
      <c r="N362" t="s">
        <v>1099</v>
      </c>
      <c r="O362" t="s">
        <v>1100</v>
      </c>
      <c r="P362">
        <v>42534</v>
      </c>
      <c r="Q362" t="s">
        <v>1101</v>
      </c>
      <c r="U362" t="s">
        <v>1101</v>
      </c>
      <c r="V362" t="s">
        <v>32</v>
      </c>
      <c r="W362" t="s">
        <v>79</v>
      </c>
      <c r="X362" t="s">
        <v>80</v>
      </c>
      <c r="Y362" t="s">
        <v>1102</v>
      </c>
      <c r="Z362" t="s">
        <v>81</v>
      </c>
      <c r="AA362" t="s">
        <v>82</v>
      </c>
      <c r="AB362" t="s">
        <v>38</v>
      </c>
      <c r="AC362" t="s">
        <v>83</v>
      </c>
      <c r="AD362" t="s">
        <v>84</v>
      </c>
      <c r="AE362" t="s">
        <v>178</v>
      </c>
      <c r="AF362" t="s">
        <v>178</v>
      </c>
      <c r="AG362" t="s">
        <v>179</v>
      </c>
      <c r="AH362" t="s">
        <v>87</v>
      </c>
      <c r="AI362" t="s">
        <v>88</v>
      </c>
      <c r="AJ362" t="s">
        <v>89</v>
      </c>
      <c r="AK362" t="s">
        <v>90</v>
      </c>
      <c r="AL362" t="s">
        <v>432</v>
      </c>
      <c r="AM362" t="s">
        <v>424</v>
      </c>
      <c r="AN362" t="s">
        <v>433</v>
      </c>
    </row>
    <row r="363" spans="1:40" x14ac:dyDescent="0.2">
      <c r="A363" s="46">
        <v>42529.617361110002</v>
      </c>
      <c r="B363" s="46">
        <v>42529</v>
      </c>
      <c r="C363" s="47">
        <v>2016</v>
      </c>
      <c r="D363" s="47">
        <v>9</v>
      </c>
      <c r="E363" s="47">
        <v>2016</v>
      </c>
      <c r="F363" t="s">
        <v>78</v>
      </c>
      <c r="G363" t="s">
        <v>78</v>
      </c>
      <c r="H363" t="s">
        <v>78</v>
      </c>
      <c r="I363" t="s">
        <v>423</v>
      </c>
      <c r="J363" t="s">
        <v>424</v>
      </c>
      <c r="K363" s="48">
        <v>50000</v>
      </c>
      <c r="L363" t="s">
        <v>1103</v>
      </c>
      <c r="M363" t="s">
        <v>1098</v>
      </c>
      <c r="N363" t="s">
        <v>1099</v>
      </c>
      <c r="O363" t="s">
        <v>1100</v>
      </c>
      <c r="P363">
        <v>42534</v>
      </c>
      <c r="Q363" t="s">
        <v>1102</v>
      </c>
      <c r="R363" t="s">
        <v>1104</v>
      </c>
      <c r="S363">
        <v>42510</v>
      </c>
      <c r="T363">
        <v>42534</v>
      </c>
      <c r="U363" t="s">
        <v>1102</v>
      </c>
      <c r="V363" t="s">
        <v>92</v>
      </c>
      <c r="W363" t="s">
        <v>93</v>
      </c>
      <c r="X363" t="s">
        <v>138</v>
      </c>
      <c r="Y363" t="s">
        <v>1105</v>
      </c>
      <c r="Z363" t="s">
        <v>81</v>
      </c>
      <c r="AA363" t="s">
        <v>82</v>
      </c>
      <c r="AB363" t="s">
        <v>38</v>
      </c>
      <c r="AC363" t="s">
        <v>83</v>
      </c>
      <c r="AD363" t="s">
        <v>84</v>
      </c>
      <c r="AE363" t="s">
        <v>178</v>
      </c>
      <c r="AF363" t="s">
        <v>178</v>
      </c>
      <c r="AG363" t="s">
        <v>179</v>
      </c>
      <c r="AH363" t="s">
        <v>87</v>
      </c>
      <c r="AI363" t="s">
        <v>88</v>
      </c>
      <c r="AJ363" t="s">
        <v>89</v>
      </c>
      <c r="AK363" t="s">
        <v>90</v>
      </c>
      <c r="AL363" t="s">
        <v>432</v>
      </c>
      <c r="AM363" t="s">
        <v>424</v>
      </c>
      <c r="AN363" t="s">
        <v>433</v>
      </c>
    </row>
    <row r="364" spans="1:40" x14ac:dyDescent="0.2">
      <c r="A364" s="46">
        <v>42531.958333330003</v>
      </c>
      <c r="B364" s="46">
        <v>42534</v>
      </c>
      <c r="C364" s="47">
        <v>2016</v>
      </c>
      <c r="D364" s="47">
        <v>9</v>
      </c>
      <c r="E364" s="47">
        <v>2016</v>
      </c>
      <c r="F364" t="s">
        <v>78</v>
      </c>
      <c r="G364" t="s">
        <v>78</v>
      </c>
      <c r="H364" t="s">
        <v>78</v>
      </c>
      <c r="I364" t="s">
        <v>423</v>
      </c>
      <c r="J364" t="s">
        <v>424</v>
      </c>
      <c r="K364" s="52">
        <v>-50000</v>
      </c>
      <c r="M364" t="s">
        <v>1098</v>
      </c>
      <c r="N364" t="s">
        <v>1099</v>
      </c>
      <c r="O364" t="s">
        <v>1100</v>
      </c>
      <c r="P364">
        <v>42534</v>
      </c>
      <c r="Q364" t="s">
        <v>1101</v>
      </c>
      <c r="U364" t="s">
        <v>1101</v>
      </c>
      <c r="V364" t="s">
        <v>92</v>
      </c>
      <c r="W364" t="s">
        <v>93</v>
      </c>
      <c r="X364" t="s">
        <v>80</v>
      </c>
      <c r="Y364" t="s">
        <v>1102</v>
      </c>
      <c r="Z364" t="s">
        <v>81</v>
      </c>
      <c r="AA364" t="s">
        <v>82</v>
      </c>
      <c r="AB364" t="s">
        <v>38</v>
      </c>
      <c r="AC364" t="s">
        <v>83</v>
      </c>
      <c r="AD364" t="s">
        <v>84</v>
      </c>
      <c r="AE364" t="s">
        <v>178</v>
      </c>
      <c r="AF364" t="s">
        <v>178</v>
      </c>
      <c r="AG364" t="s">
        <v>179</v>
      </c>
      <c r="AH364" t="s">
        <v>87</v>
      </c>
      <c r="AI364" t="s">
        <v>88</v>
      </c>
      <c r="AJ364" t="s">
        <v>89</v>
      </c>
      <c r="AK364" t="s">
        <v>90</v>
      </c>
      <c r="AL364" t="s">
        <v>432</v>
      </c>
      <c r="AM364" t="s">
        <v>424</v>
      </c>
      <c r="AN364" t="s">
        <v>433</v>
      </c>
    </row>
    <row r="365" spans="1:40" x14ac:dyDescent="0.2">
      <c r="A365" s="46">
        <v>42622.997222220001</v>
      </c>
      <c r="B365" s="46">
        <v>42625</v>
      </c>
      <c r="C365" s="47">
        <v>2016</v>
      </c>
      <c r="D365" s="47">
        <v>12</v>
      </c>
      <c r="E365" s="47">
        <v>2016</v>
      </c>
      <c r="F365" t="s">
        <v>78</v>
      </c>
      <c r="G365" t="s">
        <v>78</v>
      </c>
      <c r="H365" t="s">
        <v>78</v>
      </c>
      <c r="I365" t="s">
        <v>423</v>
      </c>
      <c r="J365" t="s">
        <v>424</v>
      </c>
      <c r="K365" s="52">
        <v>1000</v>
      </c>
      <c r="M365" t="s">
        <v>1106</v>
      </c>
      <c r="N365" t="s">
        <v>1107</v>
      </c>
      <c r="O365" t="s">
        <v>1108</v>
      </c>
      <c r="P365">
        <v>42625</v>
      </c>
      <c r="Q365" t="s">
        <v>1109</v>
      </c>
      <c r="U365" t="s">
        <v>1109</v>
      </c>
      <c r="V365" t="s">
        <v>32</v>
      </c>
      <c r="W365" t="s">
        <v>79</v>
      </c>
      <c r="X365" t="s">
        <v>80</v>
      </c>
      <c r="Y365" t="s">
        <v>1110</v>
      </c>
      <c r="Z365" t="s">
        <v>81</v>
      </c>
      <c r="AA365" t="s">
        <v>82</v>
      </c>
      <c r="AB365" t="s">
        <v>37</v>
      </c>
      <c r="AC365" t="s">
        <v>163</v>
      </c>
      <c r="AD365" t="s">
        <v>164</v>
      </c>
      <c r="AE365" t="s">
        <v>190</v>
      </c>
      <c r="AF365" t="s">
        <v>190</v>
      </c>
      <c r="AG365" t="s">
        <v>191</v>
      </c>
      <c r="AH365" t="s">
        <v>196</v>
      </c>
      <c r="AI365" t="s">
        <v>196</v>
      </c>
      <c r="AJ365" t="s">
        <v>197</v>
      </c>
      <c r="AK365" t="s">
        <v>198</v>
      </c>
      <c r="AL365" t="s">
        <v>432</v>
      </c>
      <c r="AM365" t="s">
        <v>424</v>
      </c>
      <c r="AN365" t="s">
        <v>433</v>
      </c>
    </row>
    <row r="366" spans="1:40" x14ac:dyDescent="0.2">
      <c r="A366" s="46">
        <v>42620.705555549997</v>
      </c>
      <c r="B366" s="46">
        <v>42619</v>
      </c>
      <c r="C366" s="47">
        <v>2016</v>
      </c>
      <c r="D366" s="47">
        <v>12</v>
      </c>
      <c r="E366" s="47">
        <v>2016</v>
      </c>
      <c r="F366" t="s">
        <v>78</v>
      </c>
      <c r="G366" t="s">
        <v>78</v>
      </c>
      <c r="H366" t="s">
        <v>78</v>
      </c>
      <c r="I366" t="s">
        <v>423</v>
      </c>
      <c r="J366" t="s">
        <v>424</v>
      </c>
      <c r="K366" s="48">
        <v>1000</v>
      </c>
      <c r="L366" t="s">
        <v>1111</v>
      </c>
      <c r="M366" t="s">
        <v>1106</v>
      </c>
      <c r="N366" t="s">
        <v>1107</v>
      </c>
      <c r="O366" t="s">
        <v>1108</v>
      </c>
      <c r="P366">
        <v>42625</v>
      </c>
      <c r="Q366" t="s">
        <v>1110</v>
      </c>
      <c r="R366" t="s">
        <v>230</v>
      </c>
      <c r="S366">
        <v>42619</v>
      </c>
      <c r="T366">
        <v>42625</v>
      </c>
      <c r="U366" t="s">
        <v>1110</v>
      </c>
      <c r="V366" t="s">
        <v>92</v>
      </c>
      <c r="W366" t="s">
        <v>93</v>
      </c>
      <c r="X366" t="s">
        <v>133</v>
      </c>
      <c r="Z366" t="s">
        <v>81</v>
      </c>
      <c r="AA366" t="s">
        <v>82</v>
      </c>
      <c r="AB366" t="s">
        <v>37</v>
      </c>
      <c r="AC366" t="s">
        <v>163</v>
      </c>
      <c r="AD366" t="s">
        <v>164</v>
      </c>
      <c r="AE366" t="s">
        <v>190</v>
      </c>
      <c r="AF366" t="s">
        <v>190</v>
      </c>
      <c r="AG366" t="s">
        <v>191</v>
      </c>
      <c r="AH366" t="s">
        <v>196</v>
      </c>
      <c r="AI366" t="s">
        <v>196</v>
      </c>
      <c r="AJ366" t="s">
        <v>197</v>
      </c>
      <c r="AK366" t="s">
        <v>198</v>
      </c>
      <c r="AL366" t="s">
        <v>432</v>
      </c>
      <c r="AM366" t="s">
        <v>424</v>
      </c>
      <c r="AN366" t="s">
        <v>433</v>
      </c>
    </row>
    <row r="367" spans="1:40" x14ac:dyDescent="0.2">
      <c r="A367" s="46">
        <v>42622.997222220001</v>
      </c>
      <c r="B367" s="46">
        <v>42625</v>
      </c>
      <c r="C367" s="47">
        <v>2016</v>
      </c>
      <c r="D367" s="47">
        <v>12</v>
      </c>
      <c r="E367" s="47">
        <v>2016</v>
      </c>
      <c r="F367" t="s">
        <v>78</v>
      </c>
      <c r="G367" t="s">
        <v>78</v>
      </c>
      <c r="H367" t="s">
        <v>78</v>
      </c>
      <c r="I367" t="s">
        <v>423</v>
      </c>
      <c r="J367" t="s">
        <v>424</v>
      </c>
      <c r="K367" s="52">
        <v>-1000</v>
      </c>
      <c r="M367" t="s">
        <v>1106</v>
      </c>
      <c r="N367" t="s">
        <v>1107</v>
      </c>
      <c r="O367" t="s">
        <v>1108</v>
      </c>
      <c r="P367">
        <v>42625</v>
      </c>
      <c r="Q367" t="s">
        <v>1109</v>
      </c>
      <c r="U367" t="s">
        <v>1109</v>
      </c>
      <c r="V367" t="s">
        <v>92</v>
      </c>
      <c r="W367" t="s">
        <v>93</v>
      </c>
      <c r="X367" t="s">
        <v>80</v>
      </c>
      <c r="Y367" t="s">
        <v>1110</v>
      </c>
      <c r="Z367" t="s">
        <v>81</v>
      </c>
      <c r="AA367" t="s">
        <v>82</v>
      </c>
      <c r="AB367" t="s">
        <v>37</v>
      </c>
      <c r="AC367" t="s">
        <v>163</v>
      </c>
      <c r="AD367" t="s">
        <v>164</v>
      </c>
      <c r="AE367" t="s">
        <v>190</v>
      </c>
      <c r="AF367" t="s">
        <v>190</v>
      </c>
      <c r="AG367" t="s">
        <v>191</v>
      </c>
      <c r="AH367" t="s">
        <v>196</v>
      </c>
      <c r="AI367" t="s">
        <v>196</v>
      </c>
      <c r="AJ367" t="s">
        <v>197</v>
      </c>
      <c r="AK367" t="s">
        <v>198</v>
      </c>
      <c r="AL367" t="s">
        <v>432</v>
      </c>
      <c r="AM367" t="s">
        <v>424</v>
      </c>
      <c r="AN367" t="s">
        <v>433</v>
      </c>
    </row>
    <row r="368" spans="1:40" x14ac:dyDescent="0.2">
      <c r="A368" s="46">
        <v>42637.094444440001</v>
      </c>
      <c r="B368" s="46">
        <v>42639</v>
      </c>
      <c r="C368" s="47">
        <v>2016</v>
      </c>
      <c r="D368" s="47">
        <v>12</v>
      </c>
      <c r="E368" s="47">
        <v>2016</v>
      </c>
      <c r="F368" t="s">
        <v>78</v>
      </c>
      <c r="G368" t="s">
        <v>78</v>
      </c>
      <c r="H368" t="s">
        <v>78</v>
      </c>
      <c r="I368" t="s">
        <v>423</v>
      </c>
      <c r="J368" t="s">
        <v>424</v>
      </c>
      <c r="K368" s="52">
        <v>2412.3000000000002</v>
      </c>
      <c r="M368" t="s">
        <v>1112</v>
      </c>
      <c r="N368" t="s">
        <v>1113</v>
      </c>
      <c r="O368" t="s">
        <v>1114</v>
      </c>
      <c r="P368">
        <v>42639</v>
      </c>
      <c r="Q368" t="s">
        <v>1115</v>
      </c>
      <c r="U368" t="s">
        <v>1115</v>
      </c>
      <c r="V368" t="s">
        <v>32</v>
      </c>
      <c r="W368" t="s">
        <v>79</v>
      </c>
      <c r="X368" t="s">
        <v>80</v>
      </c>
      <c r="Y368" t="s">
        <v>1116</v>
      </c>
      <c r="Z368" t="s">
        <v>81</v>
      </c>
      <c r="AA368" t="s">
        <v>82</v>
      </c>
      <c r="AB368" t="s">
        <v>33</v>
      </c>
      <c r="AC368" t="s">
        <v>103</v>
      </c>
      <c r="AD368" t="s">
        <v>104</v>
      </c>
      <c r="AE368" t="s">
        <v>186</v>
      </c>
      <c r="AF368" t="s">
        <v>186</v>
      </c>
      <c r="AG368" t="s">
        <v>187</v>
      </c>
      <c r="AH368" t="s">
        <v>99</v>
      </c>
      <c r="AI368" t="s">
        <v>100</v>
      </c>
      <c r="AJ368" t="s">
        <v>101</v>
      </c>
      <c r="AK368" t="s">
        <v>102</v>
      </c>
      <c r="AL368" t="s">
        <v>432</v>
      </c>
      <c r="AM368" t="s">
        <v>424</v>
      </c>
      <c r="AN368" t="s">
        <v>433</v>
      </c>
    </row>
    <row r="369" spans="1:40" x14ac:dyDescent="0.2">
      <c r="A369" s="46">
        <v>42635.632638880001</v>
      </c>
      <c r="B369" s="46">
        <v>42635</v>
      </c>
      <c r="C369" s="47">
        <v>2016</v>
      </c>
      <c r="D369" s="47">
        <v>12</v>
      </c>
      <c r="E369" s="47">
        <v>2016</v>
      </c>
      <c r="F369" t="s">
        <v>78</v>
      </c>
      <c r="G369" t="s">
        <v>78</v>
      </c>
      <c r="H369" t="s">
        <v>78</v>
      </c>
      <c r="I369" t="s">
        <v>423</v>
      </c>
      <c r="J369" t="s">
        <v>424</v>
      </c>
      <c r="K369" s="52">
        <v>2412.3000000000002</v>
      </c>
      <c r="L369" t="s">
        <v>1117</v>
      </c>
      <c r="M369" t="s">
        <v>1112</v>
      </c>
      <c r="N369" t="s">
        <v>1113</v>
      </c>
      <c r="O369" t="s">
        <v>1114</v>
      </c>
      <c r="P369">
        <v>42639</v>
      </c>
      <c r="Q369" t="s">
        <v>1116</v>
      </c>
      <c r="R369" t="s">
        <v>1118</v>
      </c>
      <c r="S369">
        <v>42613</v>
      </c>
      <c r="T369">
        <v>42640</v>
      </c>
      <c r="U369" t="s">
        <v>1116</v>
      </c>
      <c r="V369" t="s">
        <v>92</v>
      </c>
      <c r="W369" t="s">
        <v>93</v>
      </c>
      <c r="X369" t="s">
        <v>138</v>
      </c>
      <c r="Y369" t="s">
        <v>1119</v>
      </c>
      <c r="Z369" t="s">
        <v>81</v>
      </c>
      <c r="AA369" t="s">
        <v>82</v>
      </c>
      <c r="AB369" t="s">
        <v>33</v>
      </c>
      <c r="AC369" t="s">
        <v>103</v>
      </c>
      <c r="AD369" t="s">
        <v>104</v>
      </c>
      <c r="AE369" t="s">
        <v>186</v>
      </c>
      <c r="AF369" t="s">
        <v>186</v>
      </c>
      <c r="AG369" t="s">
        <v>187</v>
      </c>
      <c r="AH369" t="s">
        <v>99</v>
      </c>
      <c r="AI369" t="s">
        <v>100</v>
      </c>
      <c r="AJ369" t="s">
        <v>101</v>
      </c>
      <c r="AK369" t="s">
        <v>102</v>
      </c>
      <c r="AL369" t="s">
        <v>432</v>
      </c>
      <c r="AM369" t="s">
        <v>424</v>
      </c>
      <c r="AN369" t="s">
        <v>433</v>
      </c>
    </row>
    <row r="370" spans="1:40" x14ac:dyDescent="0.2">
      <c r="A370" s="46">
        <v>42641.724999999999</v>
      </c>
      <c r="B370" s="46">
        <v>42641</v>
      </c>
      <c r="C370" s="47">
        <v>2016</v>
      </c>
      <c r="D370" s="47">
        <v>12</v>
      </c>
      <c r="E370" s="47">
        <v>2016</v>
      </c>
      <c r="F370" t="s">
        <v>78</v>
      </c>
      <c r="G370" t="s">
        <v>78</v>
      </c>
      <c r="H370" t="s">
        <v>78</v>
      </c>
      <c r="I370" t="s">
        <v>423</v>
      </c>
      <c r="J370" t="s">
        <v>424</v>
      </c>
      <c r="K370" s="52">
        <v>295.3</v>
      </c>
      <c r="L370" t="s">
        <v>1120</v>
      </c>
      <c r="M370" t="s">
        <v>1112</v>
      </c>
      <c r="N370" t="s">
        <v>1113</v>
      </c>
      <c r="O370" t="s">
        <v>1121</v>
      </c>
      <c r="P370">
        <v>42647</v>
      </c>
      <c r="Q370" t="s">
        <v>1122</v>
      </c>
      <c r="R370" t="s">
        <v>1123</v>
      </c>
      <c r="S370">
        <v>42635</v>
      </c>
      <c r="T370">
        <v>42647</v>
      </c>
      <c r="U370" t="s">
        <v>1122</v>
      </c>
      <c r="V370" t="s">
        <v>92</v>
      </c>
      <c r="W370" t="s">
        <v>93</v>
      </c>
      <c r="X370" t="s">
        <v>138</v>
      </c>
      <c r="Y370" t="s">
        <v>1119</v>
      </c>
      <c r="Z370" t="s">
        <v>81</v>
      </c>
      <c r="AA370" t="s">
        <v>82</v>
      </c>
      <c r="AB370" t="s">
        <v>33</v>
      </c>
      <c r="AC370" t="s">
        <v>103</v>
      </c>
      <c r="AD370" t="s">
        <v>104</v>
      </c>
      <c r="AE370" t="s">
        <v>186</v>
      </c>
      <c r="AF370" t="s">
        <v>186</v>
      </c>
      <c r="AG370" t="s">
        <v>187</v>
      </c>
      <c r="AH370" t="s">
        <v>99</v>
      </c>
      <c r="AI370" t="s">
        <v>100</v>
      </c>
      <c r="AJ370" t="s">
        <v>101</v>
      </c>
      <c r="AK370" t="s">
        <v>102</v>
      </c>
      <c r="AL370" t="s">
        <v>432</v>
      </c>
      <c r="AM370" t="s">
        <v>424</v>
      </c>
      <c r="AN370" t="s">
        <v>433</v>
      </c>
    </row>
    <row r="371" spans="1:40" x14ac:dyDescent="0.2">
      <c r="A371" s="46">
        <v>42637.094444440001</v>
      </c>
      <c r="B371" s="46">
        <v>42639</v>
      </c>
      <c r="C371" s="47">
        <v>2016</v>
      </c>
      <c r="D371" s="47">
        <v>12</v>
      </c>
      <c r="E371" s="47">
        <v>2016</v>
      </c>
      <c r="F371" t="s">
        <v>78</v>
      </c>
      <c r="G371" t="s">
        <v>78</v>
      </c>
      <c r="H371" t="s">
        <v>78</v>
      </c>
      <c r="I371" t="s">
        <v>423</v>
      </c>
      <c r="J371" t="s">
        <v>424</v>
      </c>
      <c r="K371" s="52">
        <v>-2412.3000000000002</v>
      </c>
      <c r="M371" t="s">
        <v>1112</v>
      </c>
      <c r="N371" t="s">
        <v>1113</v>
      </c>
      <c r="O371" t="s">
        <v>1114</v>
      </c>
      <c r="P371">
        <v>42639</v>
      </c>
      <c r="Q371" t="s">
        <v>1115</v>
      </c>
      <c r="U371" t="s">
        <v>1115</v>
      </c>
      <c r="V371" t="s">
        <v>92</v>
      </c>
      <c r="W371" t="s">
        <v>93</v>
      </c>
      <c r="X371" t="s">
        <v>80</v>
      </c>
      <c r="Y371" t="s">
        <v>1116</v>
      </c>
      <c r="Z371" t="s">
        <v>81</v>
      </c>
      <c r="AA371" t="s">
        <v>82</v>
      </c>
      <c r="AB371" t="s">
        <v>33</v>
      </c>
      <c r="AC371" t="s">
        <v>103</v>
      </c>
      <c r="AD371" t="s">
        <v>104</v>
      </c>
      <c r="AE371" t="s">
        <v>186</v>
      </c>
      <c r="AF371" t="s">
        <v>186</v>
      </c>
      <c r="AG371" t="s">
        <v>187</v>
      </c>
      <c r="AH371" t="s">
        <v>99</v>
      </c>
      <c r="AI371" t="s">
        <v>100</v>
      </c>
      <c r="AJ371" t="s">
        <v>101</v>
      </c>
      <c r="AK371" t="s">
        <v>102</v>
      </c>
      <c r="AL371" t="s">
        <v>432</v>
      </c>
      <c r="AM371" t="s">
        <v>424</v>
      </c>
      <c r="AN371" t="s">
        <v>433</v>
      </c>
    </row>
    <row r="372" spans="1:40" x14ac:dyDescent="0.2">
      <c r="A372" s="46">
        <v>42627.009722219998</v>
      </c>
      <c r="B372" s="46">
        <v>42627</v>
      </c>
      <c r="C372" s="47">
        <v>2016</v>
      </c>
      <c r="D372" s="47">
        <v>12</v>
      </c>
      <c r="E372" s="47">
        <v>2016</v>
      </c>
      <c r="F372" t="s">
        <v>78</v>
      </c>
      <c r="G372" t="s">
        <v>78</v>
      </c>
      <c r="H372" t="s">
        <v>78</v>
      </c>
      <c r="I372" t="s">
        <v>423</v>
      </c>
      <c r="J372" t="s">
        <v>424</v>
      </c>
      <c r="K372" s="48">
        <v>1000</v>
      </c>
      <c r="M372" t="s">
        <v>1124</v>
      </c>
      <c r="N372" t="s">
        <v>1125</v>
      </c>
      <c r="O372" t="s">
        <v>1126</v>
      </c>
      <c r="P372" s="46">
        <v>42627</v>
      </c>
      <c r="Q372" t="s">
        <v>1127</v>
      </c>
      <c r="U372" t="s">
        <v>1127</v>
      </c>
      <c r="V372" t="s">
        <v>32</v>
      </c>
      <c r="W372" t="s">
        <v>79</v>
      </c>
      <c r="X372" t="s">
        <v>80</v>
      </c>
      <c r="Y372" t="s">
        <v>1128</v>
      </c>
      <c r="Z372" t="s">
        <v>81</v>
      </c>
      <c r="AA372" t="s">
        <v>82</v>
      </c>
      <c r="AB372" t="s">
        <v>37</v>
      </c>
      <c r="AC372" t="s">
        <v>163</v>
      </c>
      <c r="AD372" t="s">
        <v>164</v>
      </c>
      <c r="AE372" t="s">
        <v>190</v>
      </c>
      <c r="AF372" t="s">
        <v>190</v>
      </c>
      <c r="AG372" t="s">
        <v>191</v>
      </c>
      <c r="AH372" t="s">
        <v>196</v>
      </c>
      <c r="AI372" t="s">
        <v>196</v>
      </c>
      <c r="AJ372" t="s">
        <v>197</v>
      </c>
      <c r="AK372" t="s">
        <v>198</v>
      </c>
      <c r="AL372" t="s">
        <v>432</v>
      </c>
      <c r="AM372" t="s">
        <v>424</v>
      </c>
      <c r="AN372" t="s">
        <v>433</v>
      </c>
    </row>
    <row r="373" spans="1:40" x14ac:dyDescent="0.2">
      <c r="A373" s="46">
        <v>42622.581944439997</v>
      </c>
      <c r="B373" s="46">
        <v>42614</v>
      </c>
      <c r="C373" s="47">
        <v>2016</v>
      </c>
      <c r="D373" s="47">
        <v>12</v>
      </c>
      <c r="E373" s="47">
        <v>2016</v>
      </c>
      <c r="F373" t="s">
        <v>78</v>
      </c>
      <c r="G373" t="s">
        <v>78</v>
      </c>
      <c r="H373" t="s">
        <v>78</v>
      </c>
      <c r="I373" t="s">
        <v>423</v>
      </c>
      <c r="J373" t="s">
        <v>424</v>
      </c>
      <c r="K373" s="52">
        <v>1000</v>
      </c>
      <c r="L373" t="s">
        <v>1129</v>
      </c>
      <c r="M373" t="s">
        <v>1124</v>
      </c>
      <c r="N373" t="s">
        <v>1125</v>
      </c>
      <c r="O373" t="s">
        <v>1126</v>
      </c>
      <c r="P373" s="46">
        <v>42627</v>
      </c>
      <c r="Q373" t="s">
        <v>1128</v>
      </c>
      <c r="R373" t="s">
        <v>230</v>
      </c>
      <c r="S373">
        <v>42614</v>
      </c>
      <c r="T373">
        <v>42627</v>
      </c>
      <c r="U373" t="s">
        <v>1128</v>
      </c>
      <c r="V373" t="s">
        <v>92</v>
      </c>
      <c r="W373" t="s">
        <v>93</v>
      </c>
      <c r="X373" t="s">
        <v>133</v>
      </c>
      <c r="Z373" t="s">
        <v>81</v>
      </c>
      <c r="AA373" t="s">
        <v>82</v>
      </c>
      <c r="AB373" t="s">
        <v>37</v>
      </c>
      <c r="AC373" t="s">
        <v>163</v>
      </c>
      <c r="AD373" t="s">
        <v>164</v>
      </c>
      <c r="AE373" t="s">
        <v>190</v>
      </c>
      <c r="AF373" t="s">
        <v>190</v>
      </c>
      <c r="AG373" t="s">
        <v>191</v>
      </c>
      <c r="AH373" t="s">
        <v>196</v>
      </c>
      <c r="AI373" t="s">
        <v>196</v>
      </c>
      <c r="AJ373" t="s">
        <v>197</v>
      </c>
      <c r="AK373" t="s">
        <v>198</v>
      </c>
      <c r="AL373" t="s">
        <v>432</v>
      </c>
      <c r="AM373" t="s">
        <v>424</v>
      </c>
      <c r="AN373" t="s">
        <v>433</v>
      </c>
    </row>
    <row r="374" spans="1:40" x14ac:dyDescent="0.2">
      <c r="A374" s="46">
        <v>42627.009722219998</v>
      </c>
      <c r="B374" s="46">
        <v>42627</v>
      </c>
      <c r="C374" s="47">
        <v>2016</v>
      </c>
      <c r="D374" s="47">
        <v>12</v>
      </c>
      <c r="E374" s="47">
        <v>2016</v>
      </c>
      <c r="F374" t="s">
        <v>78</v>
      </c>
      <c r="G374" t="s">
        <v>78</v>
      </c>
      <c r="H374" t="s">
        <v>78</v>
      </c>
      <c r="I374" t="s">
        <v>423</v>
      </c>
      <c r="J374" t="s">
        <v>424</v>
      </c>
      <c r="K374" s="52">
        <v>-1000</v>
      </c>
      <c r="M374" t="s">
        <v>1124</v>
      </c>
      <c r="N374" t="s">
        <v>1125</v>
      </c>
      <c r="O374" t="s">
        <v>1126</v>
      </c>
      <c r="P374">
        <v>42627</v>
      </c>
      <c r="Q374" t="s">
        <v>1127</v>
      </c>
      <c r="U374" t="s">
        <v>1127</v>
      </c>
      <c r="V374" t="s">
        <v>92</v>
      </c>
      <c r="W374" t="s">
        <v>93</v>
      </c>
      <c r="X374" t="s">
        <v>80</v>
      </c>
      <c r="Y374" t="s">
        <v>1128</v>
      </c>
      <c r="Z374" t="s">
        <v>81</v>
      </c>
      <c r="AA374" t="s">
        <v>82</v>
      </c>
      <c r="AB374" t="s">
        <v>37</v>
      </c>
      <c r="AC374" t="s">
        <v>163</v>
      </c>
      <c r="AD374" t="s">
        <v>164</v>
      </c>
      <c r="AE374" t="s">
        <v>190</v>
      </c>
      <c r="AF374" t="s">
        <v>190</v>
      </c>
      <c r="AG374" t="s">
        <v>191</v>
      </c>
      <c r="AH374" t="s">
        <v>196</v>
      </c>
      <c r="AI374" t="s">
        <v>196</v>
      </c>
      <c r="AJ374" t="s">
        <v>197</v>
      </c>
      <c r="AK374" t="s">
        <v>198</v>
      </c>
      <c r="AL374" t="s">
        <v>432</v>
      </c>
      <c r="AM374" t="s">
        <v>424</v>
      </c>
      <c r="AN374" t="s">
        <v>433</v>
      </c>
    </row>
    <row r="375" spans="1:40" x14ac:dyDescent="0.2">
      <c r="A375" s="46">
        <v>42549.046527769999</v>
      </c>
      <c r="B375" s="46">
        <v>42549</v>
      </c>
      <c r="C375" s="47">
        <v>2016</v>
      </c>
      <c r="D375" s="47">
        <v>9</v>
      </c>
      <c r="E375" s="47">
        <v>2016</v>
      </c>
      <c r="F375" t="s">
        <v>78</v>
      </c>
      <c r="G375" t="s">
        <v>78</v>
      </c>
      <c r="H375" t="s">
        <v>78</v>
      </c>
      <c r="I375" t="s">
        <v>423</v>
      </c>
      <c r="J375" t="s">
        <v>424</v>
      </c>
      <c r="K375" s="48">
        <v>8000</v>
      </c>
      <c r="M375" t="s">
        <v>1130</v>
      </c>
      <c r="N375" t="s">
        <v>1131</v>
      </c>
      <c r="O375" t="s">
        <v>1132</v>
      </c>
      <c r="P375">
        <v>42549</v>
      </c>
      <c r="Q375" t="s">
        <v>1133</v>
      </c>
      <c r="U375" t="s">
        <v>1133</v>
      </c>
      <c r="V375" t="s">
        <v>32</v>
      </c>
      <c r="W375" t="s">
        <v>79</v>
      </c>
      <c r="X375" t="s">
        <v>80</v>
      </c>
      <c r="Y375" t="s">
        <v>1134</v>
      </c>
      <c r="Z375" t="s">
        <v>81</v>
      </c>
      <c r="AA375" t="s">
        <v>82</v>
      </c>
      <c r="AB375" t="s">
        <v>37</v>
      </c>
      <c r="AC375" t="s">
        <v>83</v>
      </c>
      <c r="AD375" t="s">
        <v>84</v>
      </c>
      <c r="AE375" t="s">
        <v>85</v>
      </c>
      <c r="AF375" t="s">
        <v>85</v>
      </c>
      <c r="AG375" t="s">
        <v>86</v>
      </c>
      <c r="AH375" t="s">
        <v>196</v>
      </c>
      <c r="AI375" t="s">
        <v>196</v>
      </c>
      <c r="AJ375" t="s">
        <v>197</v>
      </c>
      <c r="AK375" t="s">
        <v>198</v>
      </c>
      <c r="AL375" t="s">
        <v>432</v>
      </c>
      <c r="AM375" t="s">
        <v>424</v>
      </c>
      <c r="AN375" t="s">
        <v>433</v>
      </c>
    </row>
    <row r="376" spans="1:40" x14ac:dyDescent="0.2">
      <c r="A376" s="46">
        <v>42585.054166659997</v>
      </c>
      <c r="B376" s="46">
        <v>42585</v>
      </c>
      <c r="C376" s="47">
        <v>2016</v>
      </c>
      <c r="D376" s="47">
        <v>11</v>
      </c>
      <c r="E376" s="47">
        <v>2016</v>
      </c>
      <c r="F376" t="s">
        <v>78</v>
      </c>
      <c r="G376" t="s">
        <v>78</v>
      </c>
      <c r="H376" t="s">
        <v>78</v>
      </c>
      <c r="I376" t="s">
        <v>423</v>
      </c>
      <c r="J376" t="s">
        <v>424</v>
      </c>
      <c r="K376" s="52">
        <v>3363.85</v>
      </c>
      <c r="M376" t="s">
        <v>1130</v>
      </c>
      <c r="N376" t="s">
        <v>1131</v>
      </c>
      <c r="O376" t="s">
        <v>1135</v>
      </c>
      <c r="P376">
        <v>42585</v>
      </c>
      <c r="Q376" t="s">
        <v>1136</v>
      </c>
      <c r="U376" t="s">
        <v>1136</v>
      </c>
      <c r="V376" t="s">
        <v>32</v>
      </c>
      <c r="W376" t="s">
        <v>79</v>
      </c>
      <c r="X376" t="s">
        <v>80</v>
      </c>
      <c r="Y376" t="s">
        <v>1137</v>
      </c>
      <c r="Z376" t="s">
        <v>81</v>
      </c>
      <c r="AA376" t="s">
        <v>82</v>
      </c>
      <c r="AB376" t="s">
        <v>37</v>
      </c>
      <c r="AC376" t="s">
        <v>83</v>
      </c>
      <c r="AD376" t="s">
        <v>84</v>
      </c>
      <c r="AE376" t="s">
        <v>85</v>
      </c>
      <c r="AF376" t="s">
        <v>85</v>
      </c>
      <c r="AG376" t="s">
        <v>86</v>
      </c>
      <c r="AH376" t="s">
        <v>196</v>
      </c>
      <c r="AI376" t="s">
        <v>196</v>
      </c>
      <c r="AJ376" t="s">
        <v>197</v>
      </c>
      <c r="AK376" t="s">
        <v>198</v>
      </c>
      <c r="AL376" t="s">
        <v>432</v>
      </c>
      <c r="AM376" t="s">
        <v>424</v>
      </c>
      <c r="AN376" t="s">
        <v>433</v>
      </c>
    </row>
    <row r="377" spans="1:40" x14ac:dyDescent="0.2">
      <c r="A377" s="46">
        <v>42629.079166659998</v>
      </c>
      <c r="B377" s="46">
        <v>42629</v>
      </c>
      <c r="C377" s="47">
        <v>2016</v>
      </c>
      <c r="D377" s="47">
        <v>12</v>
      </c>
      <c r="E377" s="47">
        <v>2016</v>
      </c>
      <c r="F377" t="s">
        <v>78</v>
      </c>
      <c r="G377" t="s">
        <v>78</v>
      </c>
      <c r="H377" t="s">
        <v>78</v>
      </c>
      <c r="I377" t="s">
        <v>423</v>
      </c>
      <c r="J377" t="s">
        <v>424</v>
      </c>
      <c r="K377" s="52">
        <v>3133.65</v>
      </c>
      <c r="M377" t="s">
        <v>1130</v>
      </c>
      <c r="N377" t="s">
        <v>1131</v>
      </c>
      <c r="O377" t="s">
        <v>1138</v>
      </c>
      <c r="P377">
        <v>42629</v>
      </c>
      <c r="Q377" t="s">
        <v>1139</v>
      </c>
      <c r="U377" t="s">
        <v>1139</v>
      </c>
      <c r="V377" t="s">
        <v>32</v>
      </c>
      <c r="W377" t="s">
        <v>79</v>
      </c>
      <c r="X377" t="s">
        <v>80</v>
      </c>
      <c r="Y377" t="s">
        <v>1140</v>
      </c>
      <c r="Z377" t="s">
        <v>81</v>
      </c>
      <c r="AA377" t="s">
        <v>82</v>
      </c>
      <c r="AB377" t="s">
        <v>37</v>
      </c>
      <c r="AC377" t="s">
        <v>83</v>
      </c>
      <c r="AD377" t="s">
        <v>84</v>
      </c>
      <c r="AE377" t="s">
        <v>85</v>
      </c>
      <c r="AF377" t="s">
        <v>85</v>
      </c>
      <c r="AG377" t="s">
        <v>86</v>
      </c>
      <c r="AH377" t="s">
        <v>196</v>
      </c>
      <c r="AI377" t="s">
        <v>196</v>
      </c>
      <c r="AJ377" t="s">
        <v>197</v>
      </c>
      <c r="AK377" t="s">
        <v>198</v>
      </c>
      <c r="AL377" t="s">
        <v>432</v>
      </c>
      <c r="AM377" t="s">
        <v>424</v>
      </c>
      <c r="AN377" t="s">
        <v>433</v>
      </c>
    </row>
    <row r="378" spans="1:40" x14ac:dyDescent="0.2">
      <c r="A378" s="46">
        <v>42544.617361110002</v>
      </c>
      <c r="B378" s="46">
        <v>42544</v>
      </c>
      <c r="C378" s="47">
        <v>2016</v>
      </c>
      <c r="D378" s="47">
        <v>9</v>
      </c>
      <c r="E378" s="47">
        <v>2016</v>
      </c>
      <c r="F378" t="s">
        <v>78</v>
      </c>
      <c r="G378" t="s">
        <v>78</v>
      </c>
      <c r="H378" t="s">
        <v>78</v>
      </c>
      <c r="I378" t="s">
        <v>423</v>
      </c>
      <c r="J378" t="s">
        <v>424</v>
      </c>
      <c r="K378" s="52">
        <v>8000</v>
      </c>
      <c r="L378" t="s">
        <v>1141</v>
      </c>
      <c r="M378" t="s">
        <v>1130</v>
      </c>
      <c r="N378" t="s">
        <v>1131</v>
      </c>
      <c r="O378" t="s">
        <v>1132</v>
      </c>
      <c r="P378">
        <v>42549</v>
      </c>
      <c r="Q378" t="s">
        <v>1134</v>
      </c>
      <c r="R378" t="s">
        <v>1131</v>
      </c>
      <c r="S378">
        <v>42523</v>
      </c>
      <c r="T378">
        <v>42549</v>
      </c>
      <c r="U378" t="s">
        <v>1134</v>
      </c>
      <c r="V378" t="s">
        <v>92</v>
      </c>
      <c r="W378" t="s">
        <v>93</v>
      </c>
      <c r="X378" t="s">
        <v>138</v>
      </c>
      <c r="Y378" t="s">
        <v>1142</v>
      </c>
      <c r="Z378" t="s">
        <v>81</v>
      </c>
      <c r="AA378" t="s">
        <v>82</v>
      </c>
      <c r="AB378" t="s">
        <v>37</v>
      </c>
      <c r="AC378" t="s">
        <v>83</v>
      </c>
      <c r="AD378" t="s">
        <v>84</v>
      </c>
      <c r="AE378" t="s">
        <v>85</v>
      </c>
      <c r="AF378" t="s">
        <v>85</v>
      </c>
      <c r="AG378" t="s">
        <v>86</v>
      </c>
      <c r="AH378" t="s">
        <v>196</v>
      </c>
      <c r="AI378" t="s">
        <v>196</v>
      </c>
      <c r="AJ378" t="s">
        <v>197</v>
      </c>
      <c r="AK378" t="s">
        <v>198</v>
      </c>
      <c r="AL378" t="s">
        <v>432</v>
      </c>
      <c r="AM378" t="s">
        <v>424</v>
      </c>
      <c r="AN378" t="s">
        <v>433</v>
      </c>
    </row>
    <row r="379" spans="1:40" x14ac:dyDescent="0.2">
      <c r="A379" s="46">
        <v>42584.511805549999</v>
      </c>
      <c r="B379" s="46">
        <v>42584</v>
      </c>
      <c r="C379" s="47">
        <v>2016</v>
      </c>
      <c r="D379" s="47">
        <v>11</v>
      </c>
      <c r="E379" s="47">
        <v>2016</v>
      </c>
      <c r="F379" t="s">
        <v>78</v>
      </c>
      <c r="G379" t="s">
        <v>78</v>
      </c>
      <c r="H379" t="s">
        <v>78</v>
      </c>
      <c r="I379" t="s">
        <v>423</v>
      </c>
      <c r="J379" t="s">
        <v>424</v>
      </c>
      <c r="K379" s="52">
        <v>3363.85</v>
      </c>
      <c r="L379" t="s">
        <v>1143</v>
      </c>
      <c r="M379" t="s">
        <v>1130</v>
      </c>
      <c r="N379" t="s">
        <v>1131</v>
      </c>
      <c r="O379" t="s">
        <v>1135</v>
      </c>
      <c r="P379" s="46">
        <v>42585</v>
      </c>
      <c r="Q379" t="s">
        <v>1137</v>
      </c>
      <c r="R379" t="s">
        <v>1131</v>
      </c>
      <c r="S379" s="46">
        <v>42545</v>
      </c>
      <c r="T379" s="46">
        <v>42589</v>
      </c>
      <c r="U379" t="s">
        <v>1137</v>
      </c>
      <c r="V379" t="s">
        <v>92</v>
      </c>
      <c r="W379" t="s">
        <v>93</v>
      </c>
      <c r="X379" t="s">
        <v>138</v>
      </c>
      <c r="Y379" t="s">
        <v>1144</v>
      </c>
      <c r="Z379" t="s">
        <v>81</v>
      </c>
      <c r="AA379" t="s">
        <v>82</v>
      </c>
      <c r="AB379" t="s">
        <v>37</v>
      </c>
      <c r="AC379" t="s">
        <v>83</v>
      </c>
      <c r="AD379" t="s">
        <v>84</v>
      </c>
      <c r="AE379" t="s">
        <v>85</v>
      </c>
      <c r="AF379" t="s">
        <v>85</v>
      </c>
      <c r="AG379" t="s">
        <v>86</v>
      </c>
      <c r="AH379" t="s">
        <v>196</v>
      </c>
      <c r="AI379" t="s">
        <v>196</v>
      </c>
      <c r="AJ379" t="s">
        <v>197</v>
      </c>
      <c r="AK379" t="s">
        <v>198</v>
      </c>
      <c r="AL379" t="s">
        <v>432</v>
      </c>
      <c r="AM379" t="s">
        <v>424</v>
      </c>
      <c r="AN379" t="s">
        <v>433</v>
      </c>
    </row>
    <row r="380" spans="1:40" x14ac:dyDescent="0.2">
      <c r="A380" s="46">
        <v>42626.607638879999</v>
      </c>
      <c r="B380" s="46">
        <v>42626</v>
      </c>
      <c r="C380" s="47">
        <v>2016</v>
      </c>
      <c r="D380" s="47">
        <v>12</v>
      </c>
      <c r="E380" s="47">
        <v>2016</v>
      </c>
      <c r="F380" t="s">
        <v>78</v>
      </c>
      <c r="G380" t="s">
        <v>78</v>
      </c>
      <c r="H380" t="s">
        <v>78</v>
      </c>
      <c r="I380" t="s">
        <v>423</v>
      </c>
      <c r="J380" t="s">
        <v>424</v>
      </c>
      <c r="K380" s="48">
        <v>3133.65</v>
      </c>
      <c r="L380" t="s">
        <v>1145</v>
      </c>
      <c r="M380" t="s">
        <v>1130</v>
      </c>
      <c r="N380" t="s">
        <v>1131</v>
      </c>
      <c r="O380" t="s">
        <v>1138</v>
      </c>
      <c r="P380">
        <v>42629</v>
      </c>
      <c r="Q380" t="s">
        <v>1140</v>
      </c>
      <c r="R380" t="s">
        <v>1146</v>
      </c>
      <c r="S380">
        <v>42600</v>
      </c>
      <c r="T380">
        <v>42631</v>
      </c>
      <c r="U380" t="s">
        <v>1140</v>
      </c>
      <c r="V380" t="s">
        <v>92</v>
      </c>
      <c r="W380" t="s">
        <v>93</v>
      </c>
      <c r="X380" t="s">
        <v>138</v>
      </c>
      <c r="Y380" t="s">
        <v>1144</v>
      </c>
      <c r="Z380" t="s">
        <v>81</v>
      </c>
      <c r="AA380" t="s">
        <v>82</v>
      </c>
      <c r="AB380" t="s">
        <v>37</v>
      </c>
      <c r="AC380" t="s">
        <v>83</v>
      </c>
      <c r="AD380" t="s">
        <v>84</v>
      </c>
      <c r="AE380" t="s">
        <v>85</v>
      </c>
      <c r="AF380" t="s">
        <v>85</v>
      </c>
      <c r="AG380" t="s">
        <v>86</v>
      </c>
      <c r="AH380" t="s">
        <v>196</v>
      </c>
      <c r="AI380" t="s">
        <v>196</v>
      </c>
      <c r="AJ380" t="s">
        <v>197</v>
      </c>
      <c r="AK380" t="s">
        <v>198</v>
      </c>
      <c r="AL380" t="s">
        <v>432</v>
      </c>
      <c r="AM380" t="s">
        <v>424</v>
      </c>
      <c r="AN380" t="s">
        <v>433</v>
      </c>
    </row>
    <row r="381" spans="1:40" x14ac:dyDescent="0.2">
      <c r="A381" s="46">
        <v>42549.046527769999</v>
      </c>
      <c r="B381" s="46">
        <v>42549</v>
      </c>
      <c r="C381" s="47">
        <v>2016</v>
      </c>
      <c r="D381" s="47">
        <v>9</v>
      </c>
      <c r="E381" s="47">
        <v>2016</v>
      </c>
      <c r="F381" t="s">
        <v>78</v>
      </c>
      <c r="G381" t="s">
        <v>78</v>
      </c>
      <c r="H381" t="s">
        <v>78</v>
      </c>
      <c r="I381" t="s">
        <v>423</v>
      </c>
      <c r="J381" t="s">
        <v>424</v>
      </c>
      <c r="K381" s="52">
        <v>-8000</v>
      </c>
      <c r="M381" t="s">
        <v>1130</v>
      </c>
      <c r="N381" t="s">
        <v>1131</v>
      </c>
      <c r="O381" t="s">
        <v>1132</v>
      </c>
      <c r="P381" s="46">
        <v>42549</v>
      </c>
      <c r="Q381" t="s">
        <v>1133</v>
      </c>
      <c r="S381" s="46"/>
      <c r="T381" s="46"/>
      <c r="U381" t="s">
        <v>1133</v>
      </c>
      <c r="V381" t="s">
        <v>92</v>
      </c>
      <c r="W381" t="s">
        <v>93</v>
      </c>
      <c r="X381" t="s">
        <v>80</v>
      </c>
      <c r="Y381" t="s">
        <v>1134</v>
      </c>
      <c r="Z381" t="s">
        <v>81</v>
      </c>
      <c r="AA381" t="s">
        <v>82</v>
      </c>
      <c r="AB381" t="s">
        <v>37</v>
      </c>
      <c r="AC381" t="s">
        <v>83</v>
      </c>
      <c r="AD381" t="s">
        <v>84</v>
      </c>
      <c r="AE381" t="s">
        <v>85</v>
      </c>
      <c r="AF381" t="s">
        <v>85</v>
      </c>
      <c r="AG381" t="s">
        <v>86</v>
      </c>
      <c r="AH381" t="s">
        <v>196</v>
      </c>
      <c r="AI381" t="s">
        <v>196</v>
      </c>
      <c r="AJ381" t="s">
        <v>197</v>
      </c>
      <c r="AK381" t="s">
        <v>198</v>
      </c>
      <c r="AL381" t="s">
        <v>432</v>
      </c>
      <c r="AM381" t="s">
        <v>424</v>
      </c>
      <c r="AN381" t="s">
        <v>433</v>
      </c>
    </row>
    <row r="382" spans="1:40" x14ac:dyDescent="0.2">
      <c r="A382" s="46">
        <v>42585.054166659997</v>
      </c>
      <c r="B382" s="46">
        <v>42585</v>
      </c>
      <c r="C382" s="47">
        <v>2016</v>
      </c>
      <c r="D382" s="47">
        <v>11</v>
      </c>
      <c r="E382" s="47">
        <v>2016</v>
      </c>
      <c r="F382" t="s">
        <v>78</v>
      </c>
      <c r="G382" t="s">
        <v>78</v>
      </c>
      <c r="H382" t="s">
        <v>78</v>
      </c>
      <c r="I382" t="s">
        <v>423</v>
      </c>
      <c r="J382" t="s">
        <v>424</v>
      </c>
      <c r="K382" s="52">
        <v>-3363.85</v>
      </c>
      <c r="M382" t="s">
        <v>1130</v>
      </c>
      <c r="N382" t="s">
        <v>1131</v>
      </c>
      <c r="O382" t="s">
        <v>1135</v>
      </c>
      <c r="P382" s="46">
        <v>42585</v>
      </c>
      <c r="Q382" t="s">
        <v>1136</v>
      </c>
      <c r="S382" s="46"/>
      <c r="T382" s="46"/>
      <c r="U382" t="s">
        <v>1136</v>
      </c>
      <c r="V382" t="s">
        <v>92</v>
      </c>
      <c r="W382" t="s">
        <v>93</v>
      </c>
      <c r="X382" t="s">
        <v>80</v>
      </c>
      <c r="Y382" t="s">
        <v>1137</v>
      </c>
      <c r="Z382" t="s">
        <v>81</v>
      </c>
      <c r="AA382" t="s">
        <v>82</v>
      </c>
      <c r="AB382" t="s">
        <v>37</v>
      </c>
      <c r="AC382" t="s">
        <v>83</v>
      </c>
      <c r="AD382" t="s">
        <v>84</v>
      </c>
      <c r="AE382" t="s">
        <v>85</v>
      </c>
      <c r="AF382" t="s">
        <v>85</v>
      </c>
      <c r="AG382" t="s">
        <v>86</v>
      </c>
      <c r="AH382" t="s">
        <v>196</v>
      </c>
      <c r="AI382" t="s">
        <v>196</v>
      </c>
      <c r="AJ382" t="s">
        <v>197</v>
      </c>
      <c r="AK382" t="s">
        <v>198</v>
      </c>
      <c r="AL382" t="s">
        <v>432</v>
      </c>
      <c r="AM382" t="s">
        <v>424</v>
      </c>
      <c r="AN382" t="s">
        <v>433</v>
      </c>
    </row>
    <row r="383" spans="1:40" x14ac:dyDescent="0.2">
      <c r="A383" s="46">
        <v>42629.079166659998</v>
      </c>
      <c r="B383" s="46">
        <v>42629</v>
      </c>
      <c r="C383" s="47">
        <v>2016</v>
      </c>
      <c r="D383" s="47">
        <v>12</v>
      </c>
      <c r="E383" s="47">
        <v>2016</v>
      </c>
      <c r="F383" t="s">
        <v>78</v>
      </c>
      <c r="G383" t="s">
        <v>78</v>
      </c>
      <c r="H383" t="s">
        <v>78</v>
      </c>
      <c r="I383" t="s">
        <v>423</v>
      </c>
      <c r="J383" t="s">
        <v>424</v>
      </c>
      <c r="K383" s="48">
        <v>-3133.65</v>
      </c>
      <c r="M383" t="s">
        <v>1130</v>
      </c>
      <c r="N383" t="s">
        <v>1131</v>
      </c>
      <c r="O383" t="s">
        <v>1138</v>
      </c>
      <c r="P383" s="46">
        <v>42629</v>
      </c>
      <c r="Q383" t="s">
        <v>1139</v>
      </c>
      <c r="U383" t="s">
        <v>1139</v>
      </c>
      <c r="V383" t="s">
        <v>92</v>
      </c>
      <c r="W383" t="s">
        <v>93</v>
      </c>
      <c r="X383" t="s">
        <v>80</v>
      </c>
      <c r="Y383" t="s">
        <v>1140</v>
      </c>
      <c r="Z383" t="s">
        <v>81</v>
      </c>
      <c r="AA383" t="s">
        <v>82</v>
      </c>
      <c r="AB383" t="s">
        <v>37</v>
      </c>
      <c r="AC383" t="s">
        <v>83</v>
      </c>
      <c r="AD383" t="s">
        <v>84</v>
      </c>
      <c r="AE383" t="s">
        <v>85</v>
      </c>
      <c r="AF383" t="s">
        <v>85</v>
      </c>
      <c r="AG383" t="s">
        <v>86</v>
      </c>
      <c r="AH383" t="s">
        <v>196</v>
      </c>
      <c r="AI383" t="s">
        <v>196</v>
      </c>
      <c r="AJ383" t="s">
        <v>197</v>
      </c>
      <c r="AK383" t="s">
        <v>198</v>
      </c>
      <c r="AL383" t="s">
        <v>432</v>
      </c>
      <c r="AM383" t="s">
        <v>424</v>
      </c>
      <c r="AN383" t="s">
        <v>433</v>
      </c>
    </row>
    <row r="384" spans="1:40" x14ac:dyDescent="0.2">
      <c r="A384" s="46">
        <v>42612.954861110004</v>
      </c>
      <c r="B384" s="46">
        <v>42613</v>
      </c>
      <c r="C384" s="47">
        <v>2016</v>
      </c>
      <c r="D384" s="47">
        <v>11</v>
      </c>
      <c r="E384" s="47">
        <v>2016</v>
      </c>
      <c r="F384" t="s">
        <v>78</v>
      </c>
      <c r="G384" t="s">
        <v>78</v>
      </c>
      <c r="H384" t="s">
        <v>78</v>
      </c>
      <c r="I384" t="s">
        <v>423</v>
      </c>
      <c r="J384" t="s">
        <v>424</v>
      </c>
      <c r="K384" s="52">
        <v>1000</v>
      </c>
      <c r="M384" t="s">
        <v>1147</v>
      </c>
      <c r="N384" t="s">
        <v>1148</v>
      </c>
      <c r="O384" t="s">
        <v>1149</v>
      </c>
      <c r="P384" s="46">
        <v>42613</v>
      </c>
      <c r="Q384" t="s">
        <v>1150</v>
      </c>
      <c r="U384" t="s">
        <v>1150</v>
      </c>
      <c r="V384" t="s">
        <v>32</v>
      </c>
      <c r="W384" t="s">
        <v>79</v>
      </c>
      <c r="X384" t="s">
        <v>80</v>
      </c>
      <c r="Y384" t="s">
        <v>1151</v>
      </c>
      <c r="Z384" t="s">
        <v>81</v>
      </c>
      <c r="AA384" t="s">
        <v>82</v>
      </c>
      <c r="AB384" t="s">
        <v>37</v>
      </c>
      <c r="AC384" t="s">
        <v>163</v>
      </c>
      <c r="AD384" t="s">
        <v>164</v>
      </c>
      <c r="AE384" t="s">
        <v>190</v>
      </c>
      <c r="AF384" t="s">
        <v>190</v>
      </c>
      <c r="AG384" t="s">
        <v>191</v>
      </c>
      <c r="AH384" t="s">
        <v>196</v>
      </c>
      <c r="AI384" t="s">
        <v>196</v>
      </c>
      <c r="AJ384" t="s">
        <v>197</v>
      </c>
      <c r="AK384" t="s">
        <v>198</v>
      </c>
      <c r="AL384" t="s">
        <v>432</v>
      </c>
      <c r="AM384" t="s">
        <v>424</v>
      </c>
      <c r="AN384" t="s">
        <v>433</v>
      </c>
    </row>
    <row r="385" spans="1:40" x14ac:dyDescent="0.2">
      <c r="A385" s="46">
        <v>42608.650694440003</v>
      </c>
      <c r="B385" s="46">
        <v>42608</v>
      </c>
      <c r="C385" s="47">
        <v>2016</v>
      </c>
      <c r="D385" s="47">
        <v>11</v>
      </c>
      <c r="E385" s="47">
        <v>2016</v>
      </c>
      <c r="F385" t="s">
        <v>78</v>
      </c>
      <c r="G385" t="s">
        <v>78</v>
      </c>
      <c r="H385" t="s">
        <v>78</v>
      </c>
      <c r="I385" t="s">
        <v>423</v>
      </c>
      <c r="J385" t="s">
        <v>424</v>
      </c>
      <c r="K385" s="48">
        <v>1000</v>
      </c>
      <c r="L385" t="s">
        <v>1152</v>
      </c>
      <c r="M385" t="s">
        <v>1147</v>
      </c>
      <c r="N385" t="s">
        <v>1148</v>
      </c>
      <c r="O385" t="s">
        <v>1149</v>
      </c>
      <c r="P385">
        <v>42613</v>
      </c>
      <c r="Q385" t="s">
        <v>1151</v>
      </c>
      <c r="R385" t="s">
        <v>1153</v>
      </c>
      <c r="S385">
        <v>42608</v>
      </c>
      <c r="T385">
        <v>42613</v>
      </c>
      <c r="U385" t="s">
        <v>1151</v>
      </c>
      <c r="V385" t="s">
        <v>92</v>
      </c>
      <c r="W385" t="s">
        <v>93</v>
      </c>
      <c r="X385" t="s">
        <v>133</v>
      </c>
      <c r="Y385" t="s">
        <v>221</v>
      </c>
      <c r="Z385" t="s">
        <v>81</v>
      </c>
      <c r="AA385" t="s">
        <v>82</v>
      </c>
      <c r="AB385" t="s">
        <v>37</v>
      </c>
      <c r="AC385" t="s">
        <v>163</v>
      </c>
      <c r="AD385" t="s">
        <v>164</v>
      </c>
      <c r="AE385" t="s">
        <v>190</v>
      </c>
      <c r="AF385" t="s">
        <v>190</v>
      </c>
      <c r="AG385" t="s">
        <v>191</v>
      </c>
      <c r="AH385" t="s">
        <v>196</v>
      </c>
      <c r="AI385" t="s">
        <v>196</v>
      </c>
      <c r="AJ385" t="s">
        <v>197</v>
      </c>
      <c r="AK385" t="s">
        <v>198</v>
      </c>
      <c r="AL385" t="s">
        <v>432</v>
      </c>
      <c r="AM385" t="s">
        <v>424</v>
      </c>
      <c r="AN385" t="s">
        <v>433</v>
      </c>
    </row>
    <row r="386" spans="1:40" x14ac:dyDescent="0.2">
      <c r="A386" s="46">
        <v>42612.954861110004</v>
      </c>
      <c r="B386" s="46">
        <v>42613</v>
      </c>
      <c r="C386" s="47">
        <v>2016</v>
      </c>
      <c r="D386" s="47">
        <v>11</v>
      </c>
      <c r="E386" s="47">
        <v>2016</v>
      </c>
      <c r="F386" t="s">
        <v>78</v>
      </c>
      <c r="G386" t="s">
        <v>78</v>
      </c>
      <c r="H386" t="s">
        <v>78</v>
      </c>
      <c r="I386" t="s">
        <v>423</v>
      </c>
      <c r="J386" t="s">
        <v>424</v>
      </c>
      <c r="K386" s="48">
        <v>-1000</v>
      </c>
      <c r="M386" t="s">
        <v>1147</v>
      </c>
      <c r="N386" t="s">
        <v>1148</v>
      </c>
      <c r="O386" t="s">
        <v>1149</v>
      </c>
      <c r="P386">
        <v>42613</v>
      </c>
      <c r="Q386" t="s">
        <v>1150</v>
      </c>
      <c r="U386" t="s">
        <v>1150</v>
      </c>
      <c r="V386" t="s">
        <v>92</v>
      </c>
      <c r="W386" t="s">
        <v>93</v>
      </c>
      <c r="X386" t="s">
        <v>80</v>
      </c>
      <c r="Y386" t="s">
        <v>1151</v>
      </c>
      <c r="Z386" t="s">
        <v>81</v>
      </c>
      <c r="AA386" t="s">
        <v>82</v>
      </c>
      <c r="AB386" t="s">
        <v>37</v>
      </c>
      <c r="AC386" t="s">
        <v>163</v>
      </c>
      <c r="AD386" t="s">
        <v>164</v>
      </c>
      <c r="AE386" t="s">
        <v>190</v>
      </c>
      <c r="AF386" t="s">
        <v>190</v>
      </c>
      <c r="AG386" t="s">
        <v>191</v>
      </c>
      <c r="AH386" t="s">
        <v>196</v>
      </c>
      <c r="AI386" t="s">
        <v>196</v>
      </c>
      <c r="AJ386" t="s">
        <v>197</v>
      </c>
      <c r="AK386" t="s">
        <v>198</v>
      </c>
      <c r="AL386" t="s">
        <v>432</v>
      </c>
      <c r="AM386" t="s">
        <v>424</v>
      </c>
      <c r="AN386" t="s">
        <v>433</v>
      </c>
    </row>
    <row r="387" spans="1:40" x14ac:dyDescent="0.2">
      <c r="A387" s="46">
        <v>42482.965277770003</v>
      </c>
      <c r="B387" s="46">
        <v>42485</v>
      </c>
      <c r="C387" s="47">
        <v>2016</v>
      </c>
      <c r="D387" s="47">
        <v>7</v>
      </c>
      <c r="E387" s="47">
        <v>2016</v>
      </c>
      <c r="F387" t="s">
        <v>78</v>
      </c>
      <c r="G387" t="s">
        <v>78</v>
      </c>
      <c r="H387" t="s">
        <v>78</v>
      </c>
      <c r="I387" t="s">
        <v>423</v>
      </c>
      <c r="J387" t="s">
        <v>424</v>
      </c>
      <c r="K387" s="48">
        <v>383.17</v>
      </c>
      <c r="M387" t="s">
        <v>1154</v>
      </c>
      <c r="N387" t="s">
        <v>1155</v>
      </c>
      <c r="O387" t="s">
        <v>1156</v>
      </c>
      <c r="P387">
        <v>42485</v>
      </c>
      <c r="Q387" t="s">
        <v>1157</v>
      </c>
      <c r="U387" t="s">
        <v>1157</v>
      </c>
      <c r="V387" t="s">
        <v>32</v>
      </c>
      <c r="W387" t="s">
        <v>79</v>
      </c>
      <c r="X387" t="s">
        <v>80</v>
      </c>
      <c r="Y387" t="s">
        <v>1158</v>
      </c>
      <c r="Z387" t="s">
        <v>81</v>
      </c>
      <c r="AA387" t="s">
        <v>82</v>
      </c>
      <c r="AB387" t="s">
        <v>33</v>
      </c>
      <c r="AC387" t="s">
        <v>83</v>
      </c>
      <c r="AD387" t="s">
        <v>84</v>
      </c>
      <c r="AE387" t="s">
        <v>85</v>
      </c>
      <c r="AF387" t="s">
        <v>85</v>
      </c>
      <c r="AG387" t="s">
        <v>86</v>
      </c>
      <c r="AH387" t="s">
        <v>99</v>
      </c>
      <c r="AI387" t="s">
        <v>100</v>
      </c>
      <c r="AJ387" t="s">
        <v>101</v>
      </c>
      <c r="AK387" t="s">
        <v>102</v>
      </c>
      <c r="AL387" t="s">
        <v>432</v>
      </c>
      <c r="AM387" t="s">
        <v>424</v>
      </c>
      <c r="AN387" t="s">
        <v>433</v>
      </c>
    </row>
    <row r="388" spans="1:40" x14ac:dyDescent="0.2">
      <c r="A388" s="46">
        <v>42569.988888879998</v>
      </c>
      <c r="B388" s="46">
        <v>42570</v>
      </c>
      <c r="C388" s="47">
        <v>2016</v>
      </c>
      <c r="D388" s="47">
        <v>10</v>
      </c>
      <c r="E388" s="47">
        <v>2016</v>
      </c>
      <c r="F388" t="s">
        <v>78</v>
      </c>
      <c r="G388" t="s">
        <v>78</v>
      </c>
      <c r="H388" t="s">
        <v>78</v>
      </c>
      <c r="I388" t="s">
        <v>423</v>
      </c>
      <c r="J388" t="s">
        <v>424</v>
      </c>
      <c r="K388" s="48">
        <v>237.31</v>
      </c>
      <c r="M388" t="s">
        <v>1154</v>
      </c>
      <c r="N388" t="s">
        <v>1155</v>
      </c>
      <c r="O388" t="s">
        <v>1159</v>
      </c>
      <c r="P388">
        <v>42570</v>
      </c>
      <c r="Q388" t="s">
        <v>1160</v>
      </c>
      <c r="U388" t="s">
        <v>1160</v>
      </c>
      <c r="V388" t="s">
        <v>32</v>
      </c>
      <c r="W388" t="s">
        <v>79</v>
      </c>
      <c r="X388" t="s">
        <v>80</v>
      </c>
      <c r="Y388" t="s">
        <v>1161</v>
      </c>
      <c r="Z388" t="s">
        <v>81</v>
      </c>
      <c r="AA388" t="s">
        <v>82</v>
      </c>
      <c r="AB388" t="s">
        <v>33</v>
      </c>
      <c r="AC388" t="s">
        <v>83</v>
      </c>
      <c r="AD388" t="s">
        <v>84</v>
      </c>
      <c r="AE388" t="s">
        <v>85</v>
      </c>
      <c r="AF388" t="s">
        <v>85</v>
      </c>
      <c r="AG388" t="s">
        <v>86</v>
      </c>
      <c r="AH388" t="s">
        <v>99</v>
      </c>
      <c r="AI388" t="s">
        <v>100</v>
      </c>
      <c r="AJ388" t="s">
        <v>101</v>
      </c>
      <c r="AK388" t="s">
        <v>102</v>
      </c>
      <c r="AL388" t="s">
        <v>432</v>
      </c>
      <c r="AM388" t="s">
        <v>424</v>
      </c>
      <c r="AN388" t="s">
        <v>433</v>
      </c>
    </row>
    <row r="389" spans="1:40" x14ac:dyDescent="0.2">
      <c r="A389" s="46">
        <v>42480.65625</v>
      </c>
      <c r="B389" s="46">
        <v>42480</v>
      </c>
      <c r="C389" s="47">
        <v>2016</v>
      </c>
      <c r="D389" s="47">
        <v>7</v>
      </c>
      <c r="E389" s="47">
        <v>2016</v>
      </c>
      <c r="F389" t="s">
        <v>78</v>
      </c>
      <c r="G389" t="s">
        <v>78</v>
      </c>
      <c r="H389" t="s">
        <v>78</v>
      </c>
      <c r="I389" t="s">
        <v>423</v>
      </c>
      <c r="J389" t="s">
        <v>424</v>
      </c>
      <c r="K389" s="48">
        <v>383.17</v>
      </c>
      <c r="L389" t="s">
        <v>1162</v>
      </c>
      <c r="M389" t="s">
        <v>1154</v>
      </c>
      <c r="N389" t="s">
        <v>1155</v>
      </c>
      <c r="O389" t="s">
        <v>1156</v>
      </c>
      <c r="P389">
        <v>42485</v>
      </c>
      <c r="Q389" t="s">
        <v>1158</v>
      </c>
      <c r="R389" t="s">
        <v>1163</v>
      </c>
      <c r="S389">
        <v>42480</v>
      </c>
      <c r="T389">
        <v>42485</v>
      </c>
      <c r="U389" t="s">
        <v>1158</v>
      </c>
      <c r="V389" t="s">
        <v>92</v>
      </c>
      <c r="W389" t="s">
        <v>93</v>
      </c>
      <c r="X389" t="s">
        <v>133</v>
      </c>
      <c r="Y389" t="s">
        <v>1164</v>
      </c>
      <c r="Z389" t="s">
        <v>81</v>
      </c>
      <c r="AA389" t="s">
        <v>82</v>
      </c>
      <c r="AB389" t="s">
        <v>33</v>
      </c>
      <c r="AC389" t="s">
        <v>83</v>
      </c>
      <c r="AD389" t="s">
        <v>84</v>
      </c>
      <c r="AE389" t="s">
        <v>85</v>
      </c>
      <c r="AF389" t="s">
        <v>85</v>
      </c>
      <c r="AG389" t="s">
        <v>86</v>
      </c>
      <c r="AH389" t="s">
        <v>99</v>
      </c>
      <c r="AI389" t="s">
        <v>100</v>
      </c>
      <c r="AJ389" t="s">
        <v>101</v>
      </c>
      <c r="AK389" t="s">
        <v>102</v>
      </c>
      <c r="AL389" t="s">
        <v>432</v>
      </c>
      <c r="AM389" t="s">
        <v>424</v>
      </c>
      <c r="AN389" t="s">
        <v>433</v>
      </c>
    </row>
    <row r="390" spans="1:40" x14ac:dyDescent="0.2">
      <c r="A390" s="46">
        <v>42565.360416659998</v>
      </c>
      <c r="B390" s="46">
        <v>42563</v>
      </c>
      <c r="C390" s="47">
        <v>2016</v>
      </c>
      <c r="D390" s="47">
        <v>10</v>
      </c>
      <c r="E390" s="47">
        <v>2016</v>
      </c>
      <c r="F390" t="s">
        <v>78</v>
      </c>
      <c r="G390" t="s">
        <v>78</v>
      </c>
      <c r="H390" t="s">
        <v>78</v>
      </c>
      <c r="I390" t="s">
        <v>423</v>
      </c>
      <c r="J390" t="s">
        <v>424</v>
      </c>
      <c r="K390" s="48">
        <v>237.31</v>
      </c>
      <c r="L390" t="s">
        <v>1165</v>
      </c>
      <c r="M390" t="s">
        <v>1154</v>
      </c>
      <c r="N390" t="s">
        <v>1155</v>
      </c>
      <c r="O390" t="s">
        <v>1159</v>
      </c>
      <c r="P390">
        <v>42570</v>
      </c>
      <c r="Q390" t="s">
        <v>1161</v>
      </c>
      <c r="R390" t="s">
        <v>1166</v>
      </c>
      <c r="S390">
        <v>42563</v>
      </c>
      <c r="T390">
        <v>42570</v>
      </c>
      <c r="U390" t="s">
        <v>1161</v>
      </c>
      <c r="V390" t="s">
        <v>92</v>
      </c>
      <c r="W390" t="s">
        <v>93</v>
      </c>
      <c r="X390" t="s">
        <v>133</v>
      </c>
      <c r="Y390" t="s">
        <v>1164</v>
      </c>
      <c r="Z390" t="s">
        <v>81</v>
      </c>
      <c r="AA390" t="s">
        <v>82</v>
      </c>
      <c r="AB390" t="s">
        <v>33</v>
      </c>
      <c r="AC390" t="s">
        <v>83</v>
      </c>
      <c r="AD390" t="s">
        <v>84</v>
      </c>
      <c r="AE390" t="s">
        <v>85</v>
      </c>
      <c r="AF390" t="s">
        <v>85</v>
      </c>
      <c r="AG390" t="s">
        <v>86</v>
      </c>
      <c r="AH390" t="s">
        <v>99</v>
      </c>
      <c r="AI390" t="s">
        <v>100</v>
      </c>
      <c r="AJ390" t="s">
        <v>101</v>
      </c>
      <c r="AK390" t="s">
        <v>102</v>
      </c>
      <c r="AL390" t="s">
        <v>432</v>
      </c>
      <c r="AM390" t="s">
        <v>424</v>
      </c>
      <c r="AN390" t="s">
        <v>433</v>
      </c>
    </row>
    <row r="391" spans="1:40" x14ac:dyDescent="0.2">
      <c r="A391" s="46">
        <v>42482.965277770003</v>
      </c>
      <c r="B391" s="46">
        <v>42485</v>
      </c>
      <c r="C391" s="47">
        <v>2016</v>
      </c>
      <c r="D391" s="47">
        <v>7</v>
      </c>
      <c r="E391" s="47">
        <v>2016</v>
      </c>
      <c r="F391" t="s">
        <v>78</v>
      </c>
      <c r="G391" t="s">
        <v>78</v>
      </c>
      <c r="H391" t="s">
        <v>78</v>
      </c>
      <c r="I391" t="s">
        <v>423</v>
      </c>
      <c r="J391" t="s">
        <v>424</v>
      </c>
      <c r="K391" s="48">
        <v>-383.17</v>
      </c>
      <c r="M391" t="s">
        <v>1154</v>
      </c>
      <c r="N391" t="s">
        <v>1155</v>
      </c>
      <c r="O391" t="s">
        <v>1156</v>
      </c>
      <c r="P391">
        <v>42485</v>
      </c>
      <c r="Q391" t="s">
        <v>1157</v>
      </c>
      <c r="U391" t="s">
        <v>1157</v>
      </c>
      <c r="V391" t="s">
        <v>92</v>
      </c>
      <c r="W391" t="s">
        <v>93</v>
      </c>
      <c r="X391" t="s">
        <v>80</v>
      </c>
      <c r="Y391" t="s">
        <v>1158</v>
      </c>
      <c r="Z391" t="s">
        <v>81</v>
      </c>
      <c r="AA391" t="s">
        <v>82</v>
      </c>
      <c r="AB391" t="s">
        <v>33</v>
      </c>
      <c r="AC391" t="s">
        <v>83</v>
      </c>
      <c r="AD391" t="s">
        <v>84</v>
      </c>
      <c r="AE391" t="s">
        <v>85</v>
      </c>
      <c r="AF391" t="s">
        <v>85</v>
      </c>
      <c r="AG391" t="s">
        <v>86</v>
      </c>
      <c r="AH391" t="s">
        <v>99</v>
      </c>
      <c r="AI391" t="s">
        <v>100</v>
      </c>
      <c r="AJ391" t="s">
        <v>101</v>
      </c>
      <c r="AK391" t="s">
        <v>102</v>
      </c>
      <c r="AL391" t="s">
        <v>432</v>
      </c>
      <c r="AM391" t="s">
        <v>424</v>
      </c>
      <c r="AN391" t="s">
        <v>433</v>
      </c>
    </row>
    <row r="392" spans="1:40" x14ac:dyDescent="0.2">
      <c r="A392" s="46">
        <v>42569.988888879998</v>
      </c>
      <c r="B392" s="46">
        <v>42570</v>
      </c>
      <c r="C392" s="47">
        <v>2016</v>
      </c>
      <c r="D392" s="47">
        <v>10</v>
      </c>
      <c r="E392" s="47">
        <v>2016</v>
      </c>
      <c r="F392" t="s">
        <v>78</v>
      </c>
      <c r="G392" t="s">
        <v>78</v>
      </c>
      <c r="H392" t="s">
        <v>78</v>
      </c>
      <c r="I392" t="s">
        <v>423</v>
      </c>
      <c r="J392" t="s">
        <v>424</v>
      </c>
      <c r="K392" s="52">
        <v>-237.31</v>
      </c>
      <c r="M392" t="s">
        <v>1154</v>
      </c>
      <c r="N392" t="s">
        <v>1155</v>
      </c>
      <c r="O392" t="s">
        <v>1159</v>
      </c>
      <c r="P392" s="46">
        <v>42570</v>
      </c>
      <c r="Q392" t="s">
        <v>1160</v>
      </c>
      <c r="S392" s="46"/>
      <c r="T392" s="46"/>
      <c r="U392" t="s">
        <v>1160</v>
      </c>
      <c r="V392" t="s">
        <v>92</v>
      </c>
      <c r="W392" t="s">
        <v>93</v>
      </c>
      <c r="X392" t="s">
        <v>80</v>
      </c>
      <c r="Y392" t="s">
        <v>1161</v>
      </c>
      <c r="Z392" t="s">
        <v>81</v>
      </c>
      <c r="AA392" t="s">
        <v>82</v>
      </c>
      <c r="AB392" t="s">
        <v>33</v>
      </c>
      <c r="AC392" t="s">
        <v>83</v>
      </c>
      <c r="AD392" t="s">
        <v>84</v>
      </c>
      <c r="AE392" t="s">
        <v>85</v>
      </c>
      <c r="AF392" t="s">
        <v>85</v>
      </c>
      <c r="AG392" t="s">
        <v>86</v>
      </c>
      <c r="AH392" t="s">
        <v>99</v>
      </c>
      <c r="AI392" t="s">
        <v>100</v>
      </c>
      <c r="AJ392" t="s">
        <v>101</v>
      </c>
      <c r="AK392" t="s">
        <v>102</v>
      </c>
      <c r="AL392" t="s">
        <v>432</v>
      </c>
      <c r="AM392" t="s">
        <v>424</v>
      </c>
      <c r="AN392" t="s">
        <v>433</v>
      </c>
    </row>
    <row r="393" spans="1:40" x14ac:dyDescent="0.2">
      <c r="A393" s="46">
        <v>42660.686111110001</v>
      </c>
      <c r="B393" s="46">
        <v>42643</v>
      </c>
      <c r="C393" s="47">
        <v>2016</v>
      </c>
      <c r="D393" s="47">
        <v>12</v>
      </c>
      <c r="E393" s="47">
        <v>2016</v>
      </c>
      <c r="F393" t="s">
        <v>78</v>
      </c>
      <c r="G393" t="s">
        <v>78</v>
      </c>
      <c r="H393" t="s">
        <v>78</v>
      </c>
      <c r="I393" t="s">
        <v>423</v>
      </c>
      <c r="J393" t="s">
        <v>424</v>
      </c>
      <c r="K393" s="52">
        <v>336.68</v>
      </c>
      <c r="L393" t="s">
        <v>1167</v>
      </c>
      <c r="M393" t="s">
        <v>1154</v>
      </c>
      <c r="N393" t="s">
        <v>1155</v>
      </c>
      <c r="O393" t="s">
        <v>1168</v>
      </c>
      <c r="P393" s="46">
        <v>42664</v>
      </c>
      <c r="Q393" t="s">
        <v>1169</v>
      </c>
      <c r="R393" t="s">
        <v>1166</v>
      </c>
      <c r="S393" s="46">
        <v>42655</v>
      </c>
      <c r="T393" s="46">
        <v>42665</v>
      </c>
      <c r="U393" t="s">
        <v>1169</v>
      </c>
      <c r="V393" t="s">
        <v>92</v>
      </c>
      <c r="W393" t="s">
        <v>93</v>
      </c>
      <c r="X393" t="s">
        <v>133</v>
      </c>
      <c r="Y393" t="s">
        <v>1164</v>
      </c>
      <c r="Z393" t="s">
        <v>81</v>
      </c>
      <c r="AA393" t="s">
        <v>82</v>
      </c>
      <c r="AB393" t="s">
        <v>33</v>
      </c>
      <c r="AC393" t="s">
        <v>163</v>
      </c>
      <c r="AD393" t="s">
        <v>164</v>
      </c>
      <c r="AE393" t="s">
        <v>1170</v>
      </c>
      <c r="AF393" t="s">
        <v>1170</v>
      </c>
      <c r="AG393" t="s">
        <v>1171</v>
      </c>
      <c r="AH393" t="s">
        <v>99</v>
      </c>
      <c r="AI393" t="s">
        <v>100</v>
      </c>
      <c r="AJ393" t="s">
        <v>101</v>
      </c>
      <c r="AK393" t="s">
        <v>102</v>
      </c>
      <c r="AL393" t="s">
        <v>432</v>
      </c>
      <c r="AM393" t="s">
        <v>424</v>
      </c>
      <c r="AN393" t="s">
        <v>433</v>
      </c>
    </row>
    <row r="394" spans="1:40" x14ac:dyDescent="0.2">
      <c r="A394" s="46">
        <v>42670.629166660001</v>
      </c>
      <c r="B394" s="46">
        <v>42643</v>
      </c>
      <c r="C394" s="47">
        <v>2016</v>
      </c>
      <c r="D394" s="47">
        <v>12</v>
      </c>
      <c r="E394" s="47">
        <v>2016</v>
      </c>
      <c r="F394" t="s">
        <v>78</v>
      </c>
      <c r="G394" t="s">
        <v>78</v>
      </c>
      <c r="H394" t="s">
        <v>78</v>
      </c>
      <c r="I394" t="s">
        <v>423</v>
      </c>
      <c r="J394" t="s">
        <v>424</v>
      </c>
      <c r="K394" s="48">
        <v>599.73</v>
      </c>
      <c r="M394" t="s">
        <v>1172</v>
      </c>
      <c r="N394" t="s">
        <v>1155</v>
      </c>
      <c r="O394" t="s">
        <v>108</v>
      </c>
      <c r="P394" s="46"/>
      <c r="Q394" t="s">
        <v>1095</v>
      </c>
      <c r="R394" t="s">
        <v>1173</v>
      </c>
      <c r="U394" t="s">
        <v>1095</v>
      </c>
      <c r="V394" t="s">
        <v>92</v>
      </c>
      <c r="W394" t="s">
        <v>93</v>
      </c>
      <c r="X394" t="s">
        <v>246</v>
      </c>
      <c r="Z394" t="s">
        <v>81</v>
      </c>
      <c r="AA394" t="s">
        <v>82</v>
      </c>
      <c r="AB394" t="s">
        <v>33</v>
      </c>
      <c r="AC394" t="s">
        <v>163</v>
      </c>
      <c r="AD394" t="s">
        <v>164</v>
      </c>
      <c r="AE394" t="s">
        <v>1170</v>
      </c>
      <c r="AF394" t="s">
        <v>1170</v>
      </c>
      <c r="AG394" t="s">
        <v>1171</v>
      </c>
      <c r="AH394" t="s">
        <v>99</v>
      </c>
      <c r="AI394" t="s">
        <v>100</v>
      </c>
      <c r="AJ394" t="s">
        <v>101</v>
      </c>
      <c r="AK394" t="s">
        <v>102</v>
      </c>
      <c r="AL394" t="s">
        <v>432</v>
      </c>
      <c r="AM394" t="s">
        <v>424</v>
      </c>
      <c r="AN394" t="s">
        <v>433</v>
      </c>
    </row>
    <row r="395" spans="1:40" x14ac:dyDescent="0.2">
      <c r="A395" s="46">
        <v>42670.56944444</v>
      </c>
      <c r="B395" s="46">
        <v>42643</v>
      </c>
      <c r="C395" s="47">
        <v>2016</v>
      </c>
      <c r="D395" s="47">
        <v>12</v>
      </c>
      <c r="E395" s="47">
        <v>2016</v>
      </c>
      <c r="F395" t="s">
        <v>78</v>
      </c>
      <c r="G395" t="s">
        <v>78</v>
      </c>
      <c r="H395" t="s">
        <v>78</v>
      </c>
      <c r="I395" t="s">
        <v>423</v>
      </c>
      <c r="J395" t="s">
        <v>424</v>
      </c>
      <c r="K395" s="52">
        <v>322.86</v>
      </c>
      <c r="M395" t="s">
        <v>1172</v>
      </c>
      <c r="N395" t="s">
        <v>1155</v>
      </c>
      <c r="O395" t="s">
        <v>108</v>
      </c>
      <c r="P395" s="46"/>
      <c r="Q395" t="s">
        <v>1095</v>
      </c>
      <c r="R395" t="s">
        <v>1174</v>
      </c>
      <c r="U395" t="s">
        <v>1095</v>
      </c>
      <c r="V395" t="s">
        <v>92</v>
      </c>
      <c r="W395" t="s">
        <v>93</v>
      </c>
      <c r="X395" t="s">
        <v>246</v>
      </c>
      <c r="Z395" t="s">
        <v>81</v>
      </c>
      <c r="AA395" t="s">
        <v>82</v>
      </c>
      <c r="AB395" t="s">
        <v>33</v>
      </c>
      <c r="AC395" t="s">
        <v>163</v>
      </c>
      <c r="AD395" t="s">
        <v>164</v>
      </c>
      <c r="AE395" t="s">
        <v>1170</v>
      </c>
      <c r="AF395" t="s">
        <v>1170</v>
      </c>
      <c r="AG395" t="s">
        <v>1171</v>
      </c>
      <c r="AH395" t="s">
        <v>99</v>
      </c>
      <c r="AI395" t="s">
        <v>100</v>
      </c>
      <c r="AJ395" t="s">
        <v>101</v>
      </c>
      <c r="AK395" t="s">
        <v>102</v>
      </c>
      <c r="AL395" t="s">
        <v>432</v>
      </c>
      <c r="AM395" t="s">
        <v>424</v>
      </c>
      <c r="AN395" t="s">
        <v>433</v>
      </c>
    </row>
    <row r="396" spans="1:40" x14ac:dyDescent="0.2">
      <c r="A396" s="46">
        <v>42615.008333329999</v>
      </c>
      <c r="B396" s="46">
        <v>42615</v>
      </c>
      <c r="C396" s="47">
        <v>2016</v>
      </c>
      <c r="D396" s="47">
        <v>12</v>
      </c>
      <c r="E396" s="47">
        <v>2016</v>
      </c>
      <c r="F396" t="s">
        <v>78</v>
      </c>
      <c r="G396" t="s">
        <v>78</v>
      </c>
      <c r="H396" t="s">
        <v>78</v>
      </c>
      <c r="I396" t="s">
        <v>423</v>
      </c>
      <c r="J396" t="s">
        <v>424</v>
      </c>
      <c r="K396" s="48">
        <v>1000</v>
      </c>
      <c r="M396" t="s">
        <v>1175</v>
      </c>
      <c r="N396" t="s">
        <v>1176</v>
      </c>
      <c r="O396" t="s">
        <v>1177</v>
      </c>
      <c r="P396" s="46">
        <v>42615</v>
      </c>
      <c r="Q396" t="s">
        <v>1178</v>
      </c>
      <c r="U396" t="s">
        <v>1178</v>
      </c>
      <c r="V396" t="s">
        <v>32</v>
      </c>
      <c r="W396" t="s">
        <v>79</v>
      </c>
      <c r="X396" t="s">
        <v>80</v>
      </c>
      <c r="Y396" t="s">
        <v>1179</v>
      </c>
      <c r="Z396" t="s">
        <v>81</v>
      </c>
      <c r="AA396" t="s">
        <v>82</v>
      </c>
      <c r="AB396" t="s">
        <v>37</v>
      </c>
      <c r="AC396" t="s">
        <v>163</v>
      </c>
      <c r="AD396" t="s">
        <v>164</v>
      </c>
      <c r="AE396" t="s">
        <v>190</v>
      </c>
      <c r="AF396" t="s">
        <v>190</v>
      </c>
      <c r="AG396" t="s">
        <v>191</v>
      </c>
      <c r="AH396" t="s">
        <v>196</v>
      </c>
      <c r="AI396" t="s">
        <v>196</v>
      </c>
      <c r="AJ396" t="s">
        <v>197</v>
      </c>
      <c r="AK396" t="s">
        <v>198</v>
      </c>
      <c r="AL396" t="s">
        <v>432</v>
      </c>
      <c r="AM396" t="s">
        <v>424</v>
      </c>
      <c r="AN396" t="s">
        <v>433</v>
      </c>
    </row>
    <row r="397" spans="1:40" x14ac:dyDescent="0.2">
      <c r="A397" s="46">
        <v>42613.613194439997</v>
      </c>
      <c r="B397" s="46">
        <v>42611</v>
      </c>
      <c r="C397" s="47">
        <v>2016</v>
      </c>
      <c r="D397" s="47">
        <v>11</v>
      </c>
      <c r="E397" s="47">
        <v>2016</v>
      </c>
      <c r="F397" t="s">
        <v>78</v>
      </c>
      <c r="G397" t="s">
        <v>78</v>
      </c>
      <c r="H397" t="s">
        <v>78</v>
      </c>
      <c r="I397" t="s">
        <v>423</v>
      </c>
      <c r="J397" t="s">
        <v>424</v>
      </c>
      <c r="K397" s="52">
        <v>1000</v>
      </c>
      <c r="L397" t="s">
        <v>1180</v>
      </c>
      <c r="M397" t="s">
        <v>1175</v>
      </c>
      <c r="N397" t="s">
        <v>1176</v>
      </c>
      <c r="O397" t="s">
        <v>1177</v>
      </c>
      <c r="P397" s="46">
        <v>42615</v>
      </c>
      <c r="Q397" t="s">
        <v>1179</v>
      </c>
      <c r="R397" t="s">
        <v>469</v>
      </c>
      <c r="S397">
        <v>42611</v>
      </c>
      <c r="T397">
        <v>42618</v>
      </c>
      <c r="U397" t="s">
        <v>1179</v>
      </c>
      <c r="V397" t="s">
        <v>92</v>
      </c>
      <c r="W397" t="s">
        <v>93</v>
      </c>
      <c r="X397" t="s">
        <v>133</v>
      </c>
      <c r="Y397" t="s">
        <v>230</v>
      </c>
      <c r="Z397" t="s">
        <v>81</v>
      </c>
      <c r="AA397" t="s">
        <v>82</v>
      </c>
      <c r="AB397" t="s">
        <v>37</v>
      </c>
      <c r="AC397" t="s">
        <v>163</v>
      </c>
      <c r="AD397" t="s">
        <v>164</v>
      </c>
      <c r="AE397" t="s">
        <v>190</v>
      </c>
      <c r="AF397" t="s">
        <v>190</v>
      </c>
      <c r="AG397" t="s">
        <v>191</v>
      </c>
      <c r="AH397" t="s">
        <v>196</v>
      </c>
      <c r="AI397" t="s">
        <v>196</v>
      </c>
      <c r="AJ397" t="s">
        <v>197</v>
      </c>
      <c r="AK397" t="s">
        <v>198</v>
      </c>
      <c r="AL397" t="s">
        <v>432</v>
      </c>
      <c r="AM397" t="s">
        <v>424</v>
      </c>
      <c r="AN397" t="s">
        <v>433</v>
      </c>
    </row>
    <row r="398" spans="1:40" x14ac:dyDescent="0.2">
      <c r="A398" s="46">
        <v>42615.008333329999</v>
      </c>
      <c r="B398" s="46">
        <v>42615</v>
      </c>
      <c r="C398" s="47">
        <v>2016</v>
      </c>
      <c r="D398" s="47">
        <v>12</v>
      </c>
      <c r="E398" s="47">
        <v>2016</v>
      </c>
      <c r="F398" t="s">
        <v>78</v>
      </c>
      <c r="G398" t="s">
        <v>78</v>
      </c>
      <c r="H398" t="s">
        <v>78</v>
      </c>
      <c r="I398" t="s">
        <v>423</v>
      </c>
      <c r="J398" t="s">
        <v>424</v>
      </c>
      <c r="K398" s="52">
        <v>-1000</v>
      </c>
      <c r="M398" t="s">
        <v>1175</v>
      </c>
      <c r="N398" t="s">
        <v>1176</v>
      </c>
      <c r="O398" t="s">
        <v>1177</v>
      </c>
      <c r="P398" s="46">
        <v>42615</v>
      </c>
      <c r="Q398" t="s">
        <v>1178</v>
      </c>
      <c r="S398" s="46"/>
      <c r="T398" s="46"/>
      <c r="U398" t="s">
        <v>1178</v>
      </c>
      <c r="V398" t="s">
        <v>92</v>
      </c>
      <c r="W398" t="s">
        <v>93</v>
      </c>
      <c r="X398" t="s">
        <v>80</v>
      </c>
      <c r="Y398" t="s">
        <v>1179</v>
      </c>
      <c r="Z398" t="s">
        <v>81</v>
      </c>
      <c r="AA398" t="s">
        <v>82</v>
      </c>
      <c r="AB398" t="s">
        <v>37</v>
      </c>
      <c r="AC398" t="s">
        <v>163</v>
      </c>
      <c r="AD398" t="s">
        <v>164</v>
      </c>
      <c r="AE398" t="s">
        <v>190</v>
      </c>
      <c r="AF398" t="s">
        <v>190</v>
      </c>
      <c r="AG398" t="s">
        <v>191</v>
      </c>
      <c r="AH398" t="s">
        <v>196</v>
      </c>
      <c r="AI398" t="s">
        <v>196</v>
      </c>
      <c r="AJ398" t="s">
        <v>197</v>
      </c>
      <c r="AK398" t="s">
        <v>198</v>
      </c>
      <c r="AL398" t="s">
        <v>432</v>
      </c>
      <c r="AM398" t="s">
        <v>424</v>
      </c>
      <c r="AN398" t="s">
        <v>433</v>
      </c>
    </row>
    <row r="399" spans="1:40" x14ac:dyDescent="0.2">
      <c r="A399" s="46">
        <v>42328.027777770003</v>
      </c>
      <c r="B399" s="46">
        <v>42328</v>
      </c>
      <c r="C399" s="47">
        <v>2016</v>
      </c>
      <c r="D399" s="47">
        <v>2</v>
      </c>
      <c r="E399" s="47">
        <v>2016</v>
      </c>
      <c r="F399" t="s">
        <v>78</v>
      </c>
      <c r="G399" t="s">
        <v>78</v>
      </c>
      <c r="H399" t="s">
        <v>78</v>
      </c>
      <c r="I399" t="s">
        <v>423</v>
      </c>
      <c r="J399" t="s">
        <v>424</v>
      </c>
      <c r="K399" s="48">
        <v>1000</v>
      </c>
      <c r="M399" t="s">
        <v>274</v>
      </c>
      <c r="N399" t="s">
        <v>275</v>
      </c>
      <c r="O399" t="s">
        <v>276</v>
      </c>
      <c r="P399">
        <v>42328</v>
      </c>
      <c r="Q399" t="s">
        <v>291</v>
      </c>
      <c r="S399" s="46"/>
      <c r="T399" s="46"/>
      <c r="U399" t="s">
        <v>291</v>
      </c>
      <c r="V399" t="s">
        <v>32</v>
      </c>
      <c r="W399" t="s">
        <v>79</v>
      </c>
      <c r="X399" t="s">
        <v>80</v>
      </c>
      <c r="Y399" t="s">
        <v>277</v>
      </c>
      <c r="Z399" t="s">
        <v>81</v>
      </c>
      <c r="AA399" t="s">
        <v>82</v>
      </c>
      <c r="AB399" t="s">
        <v>37</v>
      </c>
      <c r="AC399" t="s">
        <v>163</v>
      </c>
      <c r="AD399" t="s">
        <v>164</v>
      </c>
      <c r="AE399" t="s">
        <v>190</v>
      </c>
      <c r="AF399" t="s">
        <v>190</v>
      </c>
      <c r="AG399" t="s">
        <v>191</v>
      </c>
      <c r="AH399" t="s">
        <v>196</v>
      </c>
      <c r="AI399" t="s">
        <v>196</v>
      </c>
      <c r="AJ399" t="s">
        <v>197</v>
      </c>
      <c r="AK399" t="s">
        <v>198</v>
      </c>
      <c r="AL399" t="s">
        <v>432</v>
      </c>
      <c r="AM399" t="s">
        <v>424</v>
      </c>
      <c r="AN399" t="s">
        <v>433</v>
      </c>
    </row>
    <row r="400" spans="1:40" x14ac:dyDescent="0.2">
      <c r="A400" s="46">
        <v>42325.452777769999</v>
      </c>
      <c r="B400" s="46">
        <v>42320</v>
      </c>
      <c r="C400" s="47">
        <v>2016</v>
      </c>
      <c r="D400" s="47">
        <v>2</v>
      </c>
      <c r="E400" s="47">
        <v>2016</v>
      </c>
      <c r="F400" t="s">
        <v>78</v>
      </c>
      <c r="G400" t="s">
        <v>78</v>
      </c>
      <c r="H400" t="s">
        <v>78</v>
      </c>
      <c r="I400" t="s">
        <v>423</v>
      </c>
      <c r="J400" t="s">
        <v>424</v>
      </c>
      <c r="K400" s="52">
        <v>1000</v>
      </c>
      <c r="L400" t="s">
        <v>273</v>
      </c>
      <c r="M400" t="s">
        <v>274</v>
      </c>
      <c r="N400" t="s">
        <v>275</v>
      </c>
      <c r="O400" t="s">
        <v>276</v>
      </c>
      <c r="P400">
        <v>42328</v>
      </c>
      <c r="Q400" t="s">
        <v>277</v>
      </c>
      <c r="R400" t="s">
        <v>230</v>
      </c>
      <c r="S400" s="46">
        <v>42320</v>
      </c>
      <c r="T400" s="46">
        <v>42330</v>
      </c>
      <c r="U400" t="s">
        <v>277</v>
      </c>
      <c r="V400" t="s">
        <v>92</v>
      </c>
      <c r="W400" t="s">
        <v>93</v>
      </c>
      <c r="X400" t="s">
        <v>133</v>
      </c>
      <c r="Y400" t="s">
        <v>230</v>
      </c>
      <c r="Z400" t="s">
        <v>81</v>
      </c>
      <c r="AA400" t="s">
        <v>82</v>
      </c>
      <c r="AB400" t="s">
        <v>37</v>
      </c>
      <c r="AC400" t="s">
        <v>163</v>
      </c>
      <c r="AD400" t="s">
        <v>164</v>
      </c>
      <c r="AE400" t="s">
        <v>190</v>
      </c>
      <c r="AF400" t="s">
        <v>190</v>
      </c>
      <c r="AG400" t="s">
        <v>191</v>
      </c>
      <c r="AH400" t="s">
        <v>196</v>
      </c>
      <c r="AI400" t="s">
        <v>196</v>
      </c>
      <c r="AJ400" t="s">
        <v>197</v>
      </c>
      <c r="AK400" t="s">
        <v>198</v>
      </c>
      <c r="AL400" t="s">
        <v>432</v>
      </c>
      <c r="AM400" t="s">
        <v>424</v>
      </c>
      <c r="AN400" t="s">
        <v>433</v>
      </c>
    </row>
    <row r="401" spans="1:40" x14ac:dyDescent="0.2">
      <c r="A401" s="46">
        <v>42328.027777770003</v>
      </c>
      <c r="B401" s="46">
        <v>42328</v>
      </c>
      <c r="C401" s="47">
        <v>2016</v>
      </c>
      <c r="D401" s="47">
        <v>2</v>
      </c>
      <c r="E401" s="47">
        <v>2016</v>
      </c>
      <c r="F401" t="s">
        <v>78</v>
      </c>
      <c r="G401" t="s">
        <v>78</v>
      </c>
      <c r="H401" t="s">
        <v>78</v>
      </c>
      <c r="I401" t="s">
        <v>423</v>
      </c>
      <c r="J401" t="s">
        <v>424</v>
      </c>
      <c r="K401" s="52">
        <v>-1000</v>
      </c>
      <c r="M401" t="s">
        <v>274</v>
      </c>
      <c r="N401" t="s">
        <v>275</v>
      </c>
      <c r="O401" t="s">
        <v>276</v>
      </c>
      <c r="P401" s="46">
        <v>42328</v>
      </c>
      <c r="Q401" t="s">
        <v>291</v>
      </c>
      <c r="S401" s="46"/>
      <c r="T401" s="46"/>
      <c r="U401" t="s">
        <v>291</v>
      </c>
      <c r="V401" t="s">
        <v>92</v>
      </c>
      <c r="W401" t="s">
        <v>93</v>
      </c>
      <c r="X401" t="s">
        <v>80</v>
      </c>
      <c r="Y401" t="s">
        <v>277</v>
      </c>
      <c r="Z401" t="s">
        <v>81</v>
      </c>
      <c r="AA401" t="s">
        <v>82</v>
      </c>
      <c r="AB401" t="s">
        <v>37</v>
      </c>
      <c r="AC401" t="s">
        <v>163</v>
      </c>
      <c r="AD401" t="s">
        <v>164</v>
      </c>
      <c r="AE401" t="s">
        <v>190</v>
      </c>
      <c r="AF401" t="s">
        <v>190</v>
      </c>
      <c r="AG401" t="s">
        <v>191</v>
      </c>
      <c r="AH401" t="s">
        <v>196</v>
      </c>
      <c r="AI401" t="s">
        <v>196</v>
      </c>
      <c r="AJ401" t="s">
        <v>197</v>
      </c>
      <c r="AK401" t="s">
        <v>198</v>
      </c>
      <c r="AL401" t="s">
        <v>432</v>
      </c>
      <c r="AM401" t="s">
        <v>424</v>
      </c>
      <c r="AN401" t="s">
        <v>433</v>
      </c>
    </row>
    <row r="402" spans="1:40" x14ac:dyDescent="0.2">
      <c r="A402" s="46">
        <v>42615.008333329999</v>
      </c>
      <c r="B402" s="46">
        <v>42615</v>
      </c>
      <c r="C402" s="47">
        <v>2016</v>
      </c>
      <c r="D402" s="47">
        <v>12</v>
      </c>
      <c r="E402" s="47">
        <v>2016</v>
      </c>
      <c r="F402" t="s">
        <v>78</v>
      </c>
      <c r="G402" t="s">
        <v>78</v>
      </c>
      <c r="H402" t="s">
        <v>78</v>
      </c>
      <c r="I402" t="s">
        <v>423</v>
      </c>
      <c r="J402" t="s">
        <v>424</v>
      </c>
      <c r="K402" s="48">
        <v>1000</v>
      </c>
      <c r="M402" t="s">
        <v>1181</v>
      </c>
      <c r="N402" t="s">
        <v>1182</v>
      </c>
      <c r="O402" t="s">
        <v>1183</v>
      </c>
      <c r="P402" s="46">
        <v>42615</v>
      </c>
      <c r="Q402" t="s">
        <v>1184</v>
      </c>
      <c r="U402" t="s">
        <v>1184</v>
      </c>
      <c r="V402" t="s">
        <v>32</v>
      </c>
      <c r="W402" t="s">
        <v>79</v>
      </c>
      <c r="X402" t="s">
        <v>80</v>
      </c>
      <c r="Y402" t="s">
        <v>1185</v>
      </c>
      <c r="Z402" t="s">
        <v>81</v>
      </c>
      <c r="AA402" t="s">
        <v>82</v>
      </c>
      <c r="AB402" t="s">
        <v>37</v>
      </c>
      <c r="AC402" t="s">
        <v>163</v>
      </c>
      <c r="AD402" t="s">
        <v>164</v>
      </c>
      <c r="AE402" t="s">
        <v>190</v>
      </c>
      <c r="AF402" t="s">
        <v>190</v>
      </c>
      <c r="AG402" t="s">
        <v>191</v>
      </c>
      <c r="AH402" t="s">
        <v>196</v>
      </c>
      <c r="AI402" t="s">
        <v>196</v>
      </c>
      <c r="AJ402" t="s">
        <v>197</v>
      </c>
      <c r="AK402" t="s">
        <v>198</v>
      </c>
      <c r="AL402" t="s">
        <v>432</v>
      </c>
      <c r="AM402" t="s">
        <v>424</v>
      </c>
      <c r="AN402" t="s">
        <v>433</v>
      </c>
    </row>
    <row r="403" spans="1:40" x14ac:dyDescent="0.2">
      <c r="A403" s="46">
        <v>42613.702083329998</v>
      </c>
      <c r="B403" s="46">
        <v>42613</v>
      </c>
      <c r="C403" s="47">
        <v>2016</v>
      </c>
      <c r="D403" s="47">
        <v>11</v>
      </c>
      <c r="E403" s="47">
        <v>2016</v>
      </c>
      <c r="F403" t="s">
        <v>78</v>
      </c>
      <c r="G403" t="s">
        <v>78</v>
      </c>
      <c r="H403" t="s">
        <v>78</v>
      </c>
      <c r="I403" t="s">
        <v>423</v>
      </c>
      <c r="J403" t="s">
        <v>424</v>
      </c>
      <c r="K403" s="52">
        <v>1000</v>
      </c>
      <c r="L403" t="s">
        <v>1186</v>
      </c>
      <c r="M403" t="s">
        <v>1181</v>
      </c>
      <c r="N403" t="s">
        <v>1182</v>
      </c>
      <c r="O403" t="s">
        <v>1183</v>
      </c>
      <c r="P403" s="46">
        <v>42615</v>
      </c>
      <c r="Q403" t="s">
        <v>1185</v>
      </c>
      <c r="R403" t="s">
        <v>230</v>
      </c>
      <c r="S403">
        <v>42613</v>
      </c>
      <c r="T403">
        <v>42618</v>
      </c>
      <c r="U403" t="s">
        <v>1185</v>
      </c>
      <c r="V403" t="s">
        <v>92</v>
      </c>
      <c r="W403" t="s">
        <v>93</v>
      </c>
      <c r="X403" t="s">
        <v>133</v>
      </c>
      <c r="Y403" t="s">
        <v>230</v>
      </c>
      <c r="Z403" t="s">
        <v>81</v>
      </c>
      <c r="AA403" t="s">
        <v>82</v>
      </c>
      <c r="AB403" t="s">
        <v>37</v>
      </c>
      <c r="AC403" t="s">
        <v>163</v>
      </c>
      <c r="AD403" t="s">
        <v>164</v>
      </c>
      <c r="AE403" t="s">
        <v>190</v>
      </c>
      <c r="AF403" t="s">
        <v>190</v>
      </c>
      <c r="AG403" t="s">
        <v>191</v>
      </c>
      <c r="AH403" t="s">
        <v>196</v>
      </c>
      <c r="AI403" t="s">
        <v>196</v>
      </c>
      <c r="AJ403" t="s">
        <v>197</v>
      </c>
      <c r="AK403" t="s">
        <v>198</v>
      </c>
      <c r="AL403" t="s">
        <v>432</v>
      </c>
      <c r="AM403" t="s">
        <v>424</v>
      </c>
      <c r="AN403" t="s">
        <v>433</v>
      </c>
    </row>
    <row r="404" spans="1:40" x14ac:dyDescent="0.2">
      <c r="A404" s="46">
        <v>42615.008333329999</v>
      </c>
      <c r="B404" s="46">
        <v>42615</v>
      </c>
      <c r="C404" s="47">
        <v>2016</v>
      </c>
      <c r="D404" s="47">
        <v>12</v>
      </c>
      <c r="E404" s="47">
        <v>2016</v>
      </c>
      <c r="F404" t="s">
        <v>78</v>
      </c>
      <c r="G404" t="s">
        <v>78</v>
      </c>
      <c r="H404" t="s">
        <v>78</v>
      </c>
      <c r="I404" t="s">
        <v>423</v>
      </c>
      <c r="J404" t="s">
        <v>424</v>
      </c>
      <c r="K404" s="48">
        <v>-1000</v>
      </c>
      <c r="M404" t="s">
        <v>1181</v>
      </c>
      <c r="N404" t="s">
        <v>1182</v>
      </c>
      <c r="O404" t="s">
        <v>1183</v>
      </c>
      <c r="P404">
        <v>42615</v>
      </c>
      <c r="Q404" t="s">
        <v>1184</v>
      </c>
      <c r="U404" t="s">
        <v>1184</v>
      </c>
      <c r="V404" t="s">
        <v>92</v>
      </c>
      <c r="W404" t="s">
        <v>93</v>
      </c>
      <c r="X404" t="s">
        <v>80</v>
      </c>
      <c r="Y404" t="s">
        <v>1185</v>
      </c>
      <c r="Z404" t="s">
        <v>81</v>
      </c>
      <c r="AA404" t="s">
        <v>82</v>
      </c>
      <c r="AB404" t="s">
        <v>37</v>
      </c>
      <c r="AC404" t="s">
        <v>163</v>
      </c>
      <c r="AD404" t="s">
        <v>164</v>
      </c>
      <c r="AE404" t="s">
        <v>190</v>
      </c>
      <c r="AF404" t="s">
        <v>190</v>
      </c>
      <c r="AG404" t="s">
        <v>191</v>
      </c>
      <c r="AH404" t="s">
        <v>196</v>
      </c>
      <c r="AI404" t="s">
        <v>196</v>
      </c>
      <c r="AJ404" t="s">
        <v>197</v>
      </c>
      <c r="AK404" t="s">
        <v>198</v>
      </c>
      <c r="AL404" t="s">
        <v>432</v>
      </c>
      <c r="AM404" t="s">
        <v>424</v>
      </c>
      <c r="AN404" t="s">
        <v>433</v>
      </c>
    </row>
    <row r="405" spans="1:40" x14ac:dyDescent="0.2">
      <c r="A405" s="46">
        <v>42607.968055550002</v>
      </c>
      <c r="B405" s="46">
        <v>42608</v>
      </c>
      <c r="C405" s="47">
        <v>2016</v>
      </c>
      <c r="D405" s="47">
        <v>11</v>
      </c>
      <c r="E405" s="47">
        <v>2016</v>
      </c>
      <c r="F405" t="s">
        <v>78</v>
      </c>
      <c r="G405" t="s">
        <v>78</v>
      </c>
      <c r="H405" t="s">
        <v>78</v>
      </c>
      <c r="I405" t="s">
        <v>423</v>
      </c>
      <c r="J405" t="s">
        <v>424</v>
      </c>
      <c r="K405" s="52">
        <v>1000</v>
      </c>
      <c r="M405" t="s">
        <v>1187</v>
      </c>
      <c r="N405" t="s">
        <v>231</v>
      </c>
      <c r="O405" t="s">
        <v>1188</v>
      </c>
      <c r="P405" s="46">
        <v>42608</v>
      </c>
      <c r="Q405" t="s">
        <v>1189</v>
      </c>
      <c r="S405" s="46"/>
      <c r="T405" s="46"/>
      <c r="U405" t="s">
        <v>1189</v>
      </c>
      <c r="V405" t="s">
        <v>32</v>
      </c>
      <c r="W405" t="s">
        <v>79</v>
      </c>
      <c r="X405" t="s">
        <v>80</v>
      </c>
      <c r="Y405" t="s">
        <v>1190</v>
      </c>
      <c r="Z405" t="s">
        <v>81</v>
      </c>
      <c r="AA405" t="s">
        <v>82</v>
      </c>
      <c r="AB405" t="s">
        <v>37</v>
      </c>
      <c r="AC405" t="s">
        <v>163</v>
      </c>
      <c r="AD405" t="s">
        <v>164</v>
      </c>
      <c r="AE405" t="s">
        <v>190</v>
      </c>
      <c r="AF405" t="s">
        <v>190</v>
      </c>
      <c r="AG405" t="s">
        <v>191</v>
      </c>
      <c r="AH405" t="s">
        <v>196</v>
      </c>
      <c r="AI405" t="s">
        <v>196</v>
      </c>
      <c r="AJ405" t="s">
        <v>197</v>
      </c>
      <c r="AK405" t="s">
        <v>198</v>
      </c>
      <c r="AL405" t="s">
        <v>432</v>
      </c>
      <c r="AM405" t="s">
        <v>424</v>
      </c>
      <c r="AN405" t="s">
        <v>433</v>
      </c>
    </row>
    <row r="406" spans="1:40" x14ac:dyDescent="0.2">
      <c r="A406" s="46">
        <v>42605.686805550002</v>
      </c>
      <c r="B406" s="46">
        <v>42600</v>
      </c>
      <c r="C406" s="47">
        <v>2016</v>
      </c>
      <c r="D406" s="47">
        <v>11</v>
      </c>
      <c r="E406" s="47">
        <v>2016</v>
      </c>
      <c r="F406" t="s">
        <v>78</v>
      </c>
      <c r="G406" t="s">
        <v>78</v>
      </c>
      <c r="H406" t="s">
        <v>78</v>
      </c>
      <c r="I406" t="s">
        <v>423</v>
      </c>
      <c r="J406" t="s">
        <v>424</v>
      </c>
      <c r="K406" s="48">
        <v>1000</v>
      </c>
      <c r="L406" t="s">
        <v>1191</v>
      </c>
      <c r="M406" t="s">
        <v>1187</v>
      </c>
      <c r="N406" t="s">
        <v>231</v>
      </c>
      <c r="O406" t="s">
        <v>1188</v>
      </c>
      <c r="P406">
        <v>42608</v>
      </c>
      <c r="Q406" t="s">
        <v>1190</v>
      </c>
      <c r="R406" t="s">
        <v>1192</v>
      </c>
      <c r="S406">
        <v>42600</v>
      </c>
      <c r="T406">
        <v>42610</v>
      </c>
      <c r="U406" t="s">
        <v>1190</v>
      </c>
      <c r="V406" t="s">
        <v>92</v>
      </c>
      <c r="W406" t="s">
        <v>93</v>
      </c>
      <c r="X406" t="s">
        <v>133</v>
      </c>
      <c r="Y406" t="s">
        <v>1193</v>
      </c>
      <c r="Z406" t="s">
        <v>81</v>
      </c>
      <c r="AA406" t="s">
        <v>82</v>
      </c>
      <c r="AB406" t="s">
        <v>37</v>
      </c>
      <c r="AC406" t="s">
        <v>163</v>
      </c>
      <c r="AD406" t="s">
        <v>164</v>
      </c>
      <c r="AE406" t="s">
        <v>190</v>
      </c>
      <c r="AF406" t="s">
        <v>190</v>
      </c>
      <c r="AG406" t="s">
        <v>191</v>
      </c>
      <c r="AH406" t="s">
        <v>196</v>
      </c>
      <c r="AI406" t="s">
        <v>196</v>
      </c>
      <c r="AJ406" t="s">
        <v>197</v>
      </c>
      <c r="AK406" t="s">
        <v>198</v>
      </c>
      <c r="AL406" t="s">
        <v>432</v>
      </c>
      <c r="AM406" t="s">
        <v>424</v>
      </c>
      <c r="AN406" t="s">
        <v>433</v>
      </c>
    </row>
    <row r="407" spans="1:40" x14ac:dyDescent="0.2">
      <c r="A407" s="46">
        <v>42607.968055550002</v>
      </c>
      <c r="B407" s="46">
        <v>42608</v>
      </c>
      <c r="C407" s="47">
        <v>2016</v>
      </c>
      <c r="D407" s="47">
        <v>11</v>
      </c>
      <c r="E407" s="47">
        <v>2016</v>
      </c>
      <c r="F407" t="s">
        <v>78</v>
      </c>
      <c r="G407" t="s">
        <v>78</v>
      </c>
      <c r="H407" t="s">
        <v>78</v>
      </c>
      <c r="I407" t="s">
        <v>423</v>
      </c>
      <c r="J407" t="s">
        <v>424</v>
      </c>
      <c r="K407" s="48">
        <v>-1000</v>
      </c>
      <c r="M407" t="s">
        <v>1187</v>
      </c>
      <c r="N407" t="s">
        <v>231</v>
      </c>
      <c r="O407" t="s">
        <v>1188</v>
      </c>
      <c r="P407">
        <v>42608</v>
      </c>
      <c r="Q407" t="s">
        <v>1189</v>
      </c>
      <c r="U407" t="s">
        <v>1189</v>
      </c>
      <c r="V407" t="s">
        <v>92</v>
      </c>
      <c r="W407" t="s">
        <v>93</v>
      </c>
      <c r="X407" t="s">
        <v>80</v>
      </c>
      <c r="Y407" t="s">
        <v>1190</v>
      </c>
      <c r="Z407" t="s">
        <v>81</v>
      </c>
      <c r="AA407" t="s">
        <v>82</v>
      </c>
      <c r="AB407" t="s">
        <v>37</v>
      </c>
      <c r="AC407" t="s">
        <v>163</v>
      </c>
      <c r="AD407" t="s">
        <v>164</v>
      </c>
      <c r="AE407" t="s">
        <v>190</v>
      </c>
      <c r="AF407" t="s">
        <v>190</v>
      </c>
      <c r="AG407" t="s">
        <v>191</v>
      </c>
      <c r="AH407" t="s">
        <v>196</v>
      </c>
      <c r="AI407" t="s">
        <v>196</v>
      </c>
      <c r="AJ407" t="s">
        <v>197</v>
      </c>
      <c r="AK407" t="s">
        <v>198</v>
      </c>
      <c r="AL407" t="s">
        <v>432</v>
      </c>
      <c r="AM407" t="s">
        <v>424</v>
      </c>
      <c r="AN407" t="s">
        <v>433</v>
      </c>
    </row>
    <row r="408" spans="1:40" x14ac:dyDescent="0.2">
      <c r="A408" s="46">
        <v>42637.094444440001</v>
      </c>
      <c r="B408" s="46">
        <v>42639</v>
      </c>
      <c r="C408" s="47">
        <v>2016</v>
      </c>
      <c r="D408" s="47">
        <v>12</v>
      </c>
      <c r="E408" s="47">
        <v>2016</v>
      </c>
      <c r="F408" t="s">
        <v>78</v>
      </c>
      <c r="G408" t="s">
        <v>78</v>
      </c>
      <c r="H408" t="s">
        <v>78</v>
      </c>
      <c r="I408" t="s">
        <v>423</v>
      </c>
      <c r="J408" t="s">
        <v>424</v>
      </c>
      <c r="K408" s="52">
        <v>367.5</v>
      </c>
      <c r="M408" t="s">
        <v>1194</v>
      </c>
      <c r="N408" t="s">
        <v>1195</v>
      </c>
      <c r="O408" t="s">
        <v>1196</v>
      </c>
      <c r="P408" s="46">
        <v>42639</v>
      </c>
      <c r="Q408" t="s">
        <v>1197</v>
      </c>
      <c r="S408" s="46"/>
      <c r="T408" s="46"/>
      <c r="U408" t="s">
        <v>1197</v>
      </c>
      <c r="V408" t="s">
        <v>32</v>
      </c>
      <c r="W408" t="s">
        <v>79</v>
      </c>
      <c r="X408" t="s">
        <v>80</v>
      </c>
      <c r="Y408" t="s">
        <v>1198</v>
      </c>
      <c r="Z408" t="s">
        <v>81</v>
      </c>
      <c r="AA408" t="s">
        <v>82</v>
      </c>
      <c r="AB408" t="s">
        <v>36</v>
      </c>
      <c r="AC408" t="s">
        <v>83</v>
      </c>
      <c r="AD408" t="s">
        <v>84</v>
      </c>
      <c r="AE408" t="s">
        <v>85</v>
      </c>
      <c r="AF408" t="s">
        <v>85</v>
      </c>
      <c r="AG408" t="s">
        <v>86</v>
      </c>
      <c r="AH408" t="s">
        <v>215</v>
      </c>
      <c r="AI408" t="s">
        <v>216</v>
      </c>
      <c r="AJ408" t="s">
        <v>217</v>
      </c>
      <c r="AK408" t="s">
        <v>218</v>
      </c>
      <c r="AL408" t="s">
        <v>432</v>
      </c>
      <c r="AM408" t="s">
        <v>424</v>
      </c>
      <c r="AN408" t="s">
        <v>433</v>
      </c>
    </row>
    <row r="409" spans="1:40" x14ac:dyDescent="0.2">
      <c r="A409" s="46">
        <v>42635.704861110004</v>
      </c>
      <c r="B409" s="46">
        <v>42635</v>
      </c>
      <c r="C409" s="47">
        <v>2016</v>
      </c>
      <c r="D409" s="47">
        <v>12</v>
      </c>
      <c r="E409" s="47">
        <v>2016</v>
      </c>
      <c r="F409" t="s">
        <v>78</v>
      </c>
      <c r="G409" t="s">
        <v>78</v>
      </c>
      <c r="H409" t="s">
        <v>78</v>
      </c>
      <c r="I409" t="s">
        <v>423</v>
      </c>
      <c r="J409" t="s">
        <v>424</v>
      </c>
      <c r="K409" s="48">
        <v>367.5</v>
      </c>
      <c r="L409" t="s">
        <v>1199</v>
      </c>
      <c r="M409" t="s">
        <v>1194</v>
      </c>
      <c r="N409" t="s">
        <v>1195</v>
      </c>
      <c r="O409" t="s">
        <v>1196</v>
      </c>
      <c r="P409" s="46">
        <v>42639</v>
      </c>
      <c r="Q409" t="s">
        <v>1198</v>
      </c>
      <c r="R409" t="s">
        <v>1200</v>
      </c>
      <c r="S409">
        <v>42615</v>
      </c>
      <c r="T409">
        <v>42640</v>
      </c>
      <c r="U409" t="s">
        <v>1198</v>
      </c>
      <c r="V409" t="s">
        <v>92</v>
      </c>
      <c r="W409" t="s">
        <v>93</v>
      </c>
      <c r="X409" t="s">
        <v>138</v>
      </c>
      <c r="Y409" t="s">
        <v>1201</v>
      </c>
      <c r="Z409" t="s">
        <v>81</v>
      </c>
      <c r="AA409" t="s">
        <v>82</v>
      </c>
      <c r="AB409" t="s">
        <v>36</v>
      </c>
      <c r="AC409" t="s">
        <v>83</v>
      </c>
      <c r="AD409" t="s">
        <v>84</v>
      </c>
      <c r="AE409" t="s">
        <v>85</v>
      </c>
      <c r="AF409" t="s">
        <v>85</v>
      </c>
      <c r="AG409" t="s">
        <v>86</v>
      </c>
      <c r="AH409" t="s">
        <v>215</v>
      </c>
      <c r="AI409" t="s">
        <v>216</v>
      </c>
      <c r="AJ409" t="s">
        <v>217</v>
      </c>
      <c r="AK409" t="s">
        <v>218</v>
      </c>
      <c r="AL409" t="s">
        <v>432</v>
      </c>
      <c r="AM409" t="s">
        <v>424</v>
      </c>
      <c r="AN409" t="s">
        <v>433</v>
      </c>
    </row>
    <row r="410" spans="1:40" x14ac:dyDescent="0.2">
      <c r="A410" s="46">
        <v>42639.703472219997</v>
      </c>
      <c r="B410" s="46">
        <v>42639</v>
      </c>
      <c r="C410" s="47">
        <v>2016</v>
      </c>
      <c r="D410" s="47">
        <v>12</v>
      </c>
      <c r="E410" s="47">
        <v>2016</v>
      </c>
      <c r="F410" t="s">
        <v>78</v>
      </c>
      <c r="G410" t="s">
        <v>78</v>
      </c>
      <c r="H410" t="s">
        <v>78</v>
      </c>
      <c r="I410" t="s">
        <v>423</v>
      </c>
      <c r="J410" t="s">
        <v>424</v>
      </c>
      <c r="K410" s="52">
        <v>120</v>
      </c>
      <c r="L410" t="s">
        <v>1202</v>
      </c>
      <c r="M410" t="s">
        <v>1194</v>
      </c>
      <c r="N410" t="s">
        <v>1195</v>
      </c>
      <c r="O410" t="s">
        <v>1203</v>
      </c>
      <c r="P410" s="46">
        <v>42647</v>
      </c>
      <c r="Q410" t="s">
        <v>1204</v>
      </c>
      <c r="R410" t="s">
        <v>1200</v>
      </c>
      <c r="S410">
        <v>42606</v>
      </c>
      <c r="T410">
        <v>42646</v>
      </c>
      <c r="U410" t="s">
        <v>1204</v>
      </c>
      <c r="V410" t="s">
        <v>92</v>
      </c>
      <c r="W410" t="s">
        <v>93</v>
      </c>
      <c r="X410" t="s">
        <v>138</v>
      </c>
      <c r="Y410" t="s">
        <v>1201</v>
      </c>
      <c r="Z410" t="s">
        <v>81</v>
      </c>
      <c r="AA410" t="s">
        <v>82</v>
      </c>
      <c r="AB410" t="s">
        <v>36</v>
      </c>
      <c r="AC410" t="s">
        <v>83</v>
      </c>
      <c r="AD410" t="s">
        <v>84</v>
      </c>
      <c r="AE410" t="s">
        <v>85</v>
      </c>
      <c r="AF410" t="s">
        <v>85</v>
      </c>
      <c r="AG410" t="s">
        <v>86</v>
      </c>
      <c r="AH410" t="s">
        <v>215</v>
      </c>
      <c r="AI410" t="s">
        <v>216</v>
      </c>
      <c r="AJ410" t="s">
        <v>217</v>
      </c>
      <c r="AK410" t="s">
        <v>218</v>
      </c>
      <c r="AL410" t="s">
        <v>432</v>
      </c>
      <c r="AM410" t="s">
        <v>424</v>
      </c>
      <c r="AN410" t="s">
        <v>433</v>
      </c>
    </row>
    <row r="411" spans="1:40" x14ac:dyDescent="0.2">
      <c r="A411" s="46">
        <v>42660.468055550002</v>
      </c>
      <c r="B411" s="46">
        <v>42643</v>
      </c>
      <c r="C411" s="47">
        <v>2016</v>
      </c>
      <c r="D411" s="47">
        <v>12</v>
      </c>
      <c r="E411" s="47">
        <v>2016</v>
      </c>
      <c r="F411" t="s">
        <v>78</v>
      </c>
      <c r="G411" t="s">
        <v>78</v>
      </c>
      <c r="H411" t="s">
        <v>78</v>
      </c>
      <c r="I411" t="s">
        <v>423</v>
      </c>
      <c r="J411" t="s">
        <v>424</v>
      </c>
      <c r="K411" s="48">
        <v>313.75</v>
      </c>
      <c r="L411" t="s">
        <v>1205</v>
      </c>
      <c r="M411" t="s">
        <v>1194</v>
      </c>
      <c r="N411" t="s">
        <v>1195</v>
      </c>
      <c r="O411" t="s">
        <v>1206</v>
      </c>
      <c r="P411">
        <v>42663</v>
      </c>
      <c r="Q411" t="s">
        <v>1207</v>
      </c>
      <c r="R411" t="s">
        <v>1200</v>
      </c>
      <c r="S411">
        <v>42647</v>
      </c>
      <c r="T411">
        <v>42665</v>
      </c>
      <c r="U411" t="s">
        <v>1207</v>
      </c>
      <c r="V411" t="s">
        <v>92</v>
      </c>
      <c r="W411" t="s">
        <v>93</v>
      </c>
      <c r="X411" t="s">
        <v>138</v>
      </c>
      <c r="Y411" t="s">
        <v>1201</v>
      </c>
      <c r="Z411" t="s">
        <v>81</v>
      </c>
      <c r="AA411" t="s">
        <v>82</v>
      </c>
      <c r="AB411" t="s">
        <v>36</v>
      </c>
      <c r="AC411" t="s">
        <v>83</v>
      </c>
      <c r="AD411" t="s">
        <v>84</v>
      </c>
      <c r="AE411" t="s">
        <v>85</v>
      </c>
      <c r="AF411" t="s">
        <v>85</v>
      </c>
      <c r="AG411" t="s">
        <v>86</v>
      </c>
      <c r="AH411" t="s">
        <v>215</v>
      </c>
      <c r="AI411" t="s">
        <v>216</v>
      </c>
      <c r="AJ411" t="s">
        <v>217</v>
      </c>
      <c r="AK411" t="s">
        <v>218</v>
      </c>
      <c r="AL411" t="s">
        <v>432</v>
      </c>
      <c r="AM411" t="s">
        <v>424</v>
      </c>
      <c r="AN411" t="s">
        <v>433</v>
      </c>
    </row>
    <row r="412" spans="1:40" x14ac:dyDescent="0.2">
      <c r="A412" s="46">
        <v>42637.094444440001</v>
      </c>
      <c r="B412" s="46">
        <v>42639</v>
      </c>
      <c r="C412" s="47">
        <v>2016</v>
      </c>
      <c r="D412" s="47">
        <v>12</v>
      </c>
      <c r="E412" s="47">
        <v>2016</v>
      </c>
      <c r="F412" t="s">
        <v>78</v>
      </c>
      <c r="G412" t="s">
        <v>78</v>
      </c>
      <c r="H412" t="s">
        <v>78</v>
      </c>
      <c r="I412" t="s">
        <v>423</v>
      </c>
      <c r="J412" t="s">
        <v>424</v>
      </c>
      <c r="K412" s="48">
        <v>-367.5</v>
      </c>
      <c r="M412" t="s">
        <v>1194</v>
      </c>
      <c r="N412" t="s">
        <v>1195</v>
      </c>
      <c r="O412" t="s">
        <v>1196</v>
      </c>
      <c r="P412" s="46">
        <v>42639</v>
      </c>
      <c r="Q412" t="s">
        <v>1197</v>
      </c>
      <c r="U412" t="s">
        <v>1197</v>
      </c>
      <c r="V412" t="s">
        <v>92</v>
      </c>
      <c r="W412" t="s">
        <v>93</v>
      </c>
      <c r="X412" t="s">
        <v>80</v>
      </c>
      <c r="Y412" t="s">
        <v>1198</v>
      </c>
      <c r="Z412" t="s">
        <v>81</v>
      </c>
      <c r="AA412" t="s">
        <v>82</v>
      </c>
      <c r="AB412" t="s">
        <v>36</v>
      </c>
      <c r="AC412" t="s">
        <v>83</v>
      </c>
      <c r="AD412" t="s">
        <v>84</v>
      </c>
      <c r="AE412" t="s">
        <v>85</v>
      </c>
      <c r="AF412" t="s">
        <v>85</v>
      </c>
      <c r="AG412" t="s">
        <v>86</v>
      </c>
      <c r="AH412" t="s">
        <v>215</v>
      </c>
      <c r="AI412" t="s">
        <v>216</v>
      </c>
      <c r="AJ412" t="s">
        <v>217</v>
      </c>
      <c r="AK412" t="s">
        <v>218</v>
      </c>
      <c r="AL412" t="s">
        <v>432</v>
      </c>
      <c r="AM412" t="s">
        <v>424</v>
      </c>
      <c r="AN412" t="s">
        <v>433</v>
      </c>
    </row>
    <row r="413" spans="1:40" x14ac:dyDescent="0.2">
      <c r="A413" s="46">
        <v>42467.974999999999</v>
      </c>
      <c r="B413" s="46">
        <v>42468</v>
      </c>
      <c r="C413" s="47">
        <v>2016</v>
      </c>
      <c r="D413" s="47">
        <v>7</v>
      </c>
      <c r="E413" s="47">
        <v>2016</v>
      </c>
      <c r="F413" t="s">
        <v>78</v>
      </c>
      <c r="G413" t="s">
        <v>78</v>
      </c>
      <c r="H413" t="s">
        <v>78</v>
      </c>
      <c r="I413" t="s">
        <v>423</v>
      </c>
      <c r="J413" t="s">
        <v>424</v>
      </c>
      <c r="K413" s="52">
        <v>4000</v>
      </c>
      <c r="M413" t="s">
        <v>1208</v>
      </c>
      <c r="N413" t="s">
        <v>1209</v>
      </c>
      <c r="O413" t="s">
        <v>1210</v>
      </c>
      <c r="P413" s="46">
        <v>42468</v>
      </c>
      <c r="Q413" t="s">
        <v>1211</v>
      </c>
      <c r="U413" t="s">
        <v>1211</v>
      </c>
      <c r="V413" t="s">
        <v>32</v>
      </c>
      <c r="W413" t="s">
        <v>79</v>
      </c>
      <c r="X413" t="s">
        <v>80</v>
      </c>
      <c r="Y413" t="s">
        <v>1212</v>
      </c>
      <c r="Z413" t="s">
        <v>81</v>
      </c>
      <c r="AA413" t="s">
        <v>82</v>
      </c>
      <c r="AB413" t="s">
        <v>37</v>
      </c>
      <c r="AC413" t="s">
        <v>83</v>
      </c>
      <c r="AD413" t="s">
        <v>84</v>
      </c>
      <c r="AE413" t="s">
        <v>85</v>
      </c>
      <c r="AF413" t="s">
        <v>85</v>
      </c>
      <c r="AG413" t="s">
        <v>86</v>
      </c>
      <c r="AH413" t="s">
        <v>196</v>
      </c>
      <c r="AI413" t="s">
        <v>196</v>
      </c>
      <c r="AJ413" t="s">
        <v>197</v>
      </c>
      <c r="AK413" t="s">
        <v>198</v>
      </c>
      <c r="AL413" t="s">
        <v>432</v>
      </c>
      <c r="AM413" t="s">
        <v>424</v>
      </c>
      <c r="AN413" t="s">
        <v>433</v>
      </c>
    </row>
    <row r="414" spans="1:40" x14ac:dyDescent="0.2">
      <c r="A414" s="46">
        <v>42527.97777777</v>
      </c>
      <c r="B414" s="46">
        <v>42528</v>
      </c>
      <c r="C414" s="47">
        <v>2016</v>
      </c>
      <c r="D414" s="47">
        <v>9</v>
      </c>
      <c r="E414" s="47">
        <v>2016</v>
      </c>
      <c r="F414" t="s">
        <v>78</v>
      </c>
      <c r="G414" t="s">
        <v>78</v>
      </c>
      <c r="H414" t="s">
        <v>78</v>
      </c>
      <c r="I414" t="s">
        <v>423</v>
      </c>
      <c r="J414" t="s">
        <v>424</v>
      </c>
      <c r="K414" s="48">
        <v>4000</v>
      </c>
      <c r="M414" t="s">
        <v>1208</v>
      </c>
      <c r="N414" t="s">
        <v>1209</v>
      </c>
      <c r="O414" t="s">
        <v>1213</v>
      </c>
      <c r="P414" s="46">
        <v>42528</v>
      </c>
      <c r="Q414" t="s">
        <v>1214</v>
      </c>
      <c r="U414" t="s">
        <v>1214</v>
      </c>
      <c r="V414" t="s">
        <v>32</v>
      </c>
      <c r="W414" t="s">
        <v>79</v>
      </c>
      <c r="X414" t="s">
        <v>80</v>
      </c>
      <c r="Y414" t="s">
        <v>1215</v>
      </c>
      <c r="Z414" t="s">
        <v>81</v>
      </c>
      <c r="AA414" t="s">
        <v>82</v>
      </c>
      <c r="AB414" t="s">
        <v>37</v>
      </c>
      <c r="AC414" t="s">
        <v>83</v>
      </c>
      <c r="AD414" t="s">
        <v>84</v>
      </c>
      <c r="AE414" t="s">
        <v>85</v>
      </c>
      <c r="AF414" t="s">
        <v>85</v>
      </c>
      <c r="AG414" t="s">
        <v>86</v>
      </c>
      <c r="AH414" t="s">
        <v>196</v>
      </c>
      <c r="AI414" t="s">
        <v>196</v>
      </c>
      <c r="AJ414" t="s">
        <v>197</v>
      </c>
      <c r="AK414" t="s">
        <v>198</v>
      </c>
      <c r="AL414" t="s">
        <v>432</v>
      </c>
      <c r="AM414" t="s">
        <v>424</v>
      </c>
      <c r="AN414" t="s">
        <v>433</v>
      </c>
    </row>
    <row r="415" spans="1:40" x14ac:dyDescent="0.2">
      <c r="A415" s="46">
        <v>42539.055555550003</v>
      </c>
      <c r="B415" s="46">
        <v>42541</v>
      </c>
      <c r="C415" s="47">
        <v>2016</v>
      </c>
      <c r="D415" s="47">
        <v>9</v>
      </c>
      <c r="E415" s="47">
        <v>2016</v>
      </c>
      <c r="F415" t="s">
        <v>78</v>
      </c>
      <c r="G415" t="s">
        <v>78</v>
      </c>
      <c r="H415" t="s">
        <v>78</v>
      </c>
      <c r="I415" t="s">
        <v>423</v>
      </c>
      <c r="J415" t="s">
        <v>424</v>
      </c>
      <c r="K415" s="52">
        <v>4000</v>
      </c>
      <c r="M415" t="s">
        <v>1208</v>
      </c>
      <c r="N415" t="s">
        <v>1209</v>
      </c>
      <c r="O415" t="s">
        <v>1216</v>
      </c>
      <c r="P415" s="46">
        <v>42541</v>
      </c>
      <c r="Q415" t="s">
        <v>1217</v>
      </c>
      <c r="U415" t="s">
        <v>1217</v>
      </c>
      <c r="V415" t="s">
        <v>32</v>
      </c>
      <c r="W415" t="s">
        <v>79</v>
      </c>
      <c r="X415" t="s">
        <v>80</v>
      </c>
      <c r="Y415" t="s">
        <v>1218</v>
      </c>
      <c r="Z415" t="s">
        <v>81</v>
      </c>
      <c r="AA415" t="s">
        <v>82</v>
      </c>
      <c r="AB415" t="s">
        <v>37</v>
      </c>
      <c r="AC415" t="s">
        <v>83</v>
      </c>
      <c r="AD415" t="s">
        <v>84</v>
      </c>
      <c r="AE415" t="s">
        <v>85</v>
      </c>
      <c r="AF415" t="s">
        <v>85</v>
      </c>
      <c r="AG415" t="s">
        <v>86</v>
      </c>
      <c r="AH415" t="s">
        <v>196</v>
      </c>
      <c r="AI415" t="s">
        <v>196</v>
      </c>
      <c r="AJ415" t="s">
        <v>197</v>
      </c>
      <c r="AK415" t="s">
        <v>198</v>
      </c>
      <c r="AL415" t="s">
        <v>432</v>
      </c>
      <c r="AM415" t="s">
        <v>424</v>
      </c>
      <c r="AN415" t="s">
        <v>433</v>
      </c>
    </row>
    <row r="416" spans="1:40" x14ac:dyDescent="0.2">
      <c r="A416" s="46">
        <v>42552.97222222</v>
      </c>
      <c r="B416" s="46">
        <v>42556</v>
      </c>
      <c r="C416" s="47">
        <v>2016</v>
      </c>
      <c r="D416" s="47">
        <v>10</v>
      </c>
      <c r="E416" s="47">
        <v>2016</v>
      </c>
      <c r="F416" t="s">
        <v>78</v>
      </c>
      <c r="G416" t="s">
        <v>78</v>
      </c>
      <c r="H416" t="s">
        <v>78</v>
      </c>
      <c r="I416" t="s">
        <v>423</v>
      </c>
      <c r="J416" t="s">
        <v>424</v>
      </c>
      <c r="K416" s="48">
        <v>4000</v>
      </c>
      <c r="M416" t="s">
        <v>1208</v>
      </c>
      <c r="N416" t="s">
        <v>1209</v>
      </c>
      <c r="O416" t="s">
        <v>1219</v>
      </c>
      <c r="P416" s="46">
        <v>42556</v>
      </c>
      <c r="Q416" t="s">
        <v>1220</v>
      </c>
      <c r="U416" t="s">
        <v>1220</v>
      </c>
      <c r="V416" t="s">
        <v>32</v>
      </c>
      <c r="W416" t="s">
        <v>79</v>
      </c>
      <c r="X416" t="s">
        <v>80</v>
      </c>
      <c r="Y416" t="s">
        <v>1221</v>
      </c>
      <c r="Z416" t="s">
        <v>81</v>
      </c>
      <c r="AA416" t="s">
        <v>82</v>
      </c>
      <c r="AB416" t="s">
        <v>37</v>
      </c>
      <c r="AC416" t="s">
        <v>83</v>
      </c>
      <c r="AD416" t="s">
        <v>84</v>
      </c>
      <c r="AE416" t="s">
        <v>85</v>
      </c>
      <c r="AF416" t="s">
        <v>85</v>
      </c>
      <c r="AG416" t="s">
        <v>86</v>
      </c>
      <c r="AH416" t="s">
        <v>196</v>
      </c>
      <c r="AI416" t="s">
        <v>196</v>
      </c>
      <c r="AJ416" t="s">
        <v>197</v>
      </c>
      <c r="AK416" t="s">
        <v>198</v>
      </c>
      <c r="AL416" t="s">
        <v>432</v>
      </c>
      <c r="AM416" t="s">
        <v>424</v>
      </c>
      <c r="AN416" t="s">
        <v>433</v>
      </c>
    </row>
    <row r="417" spans="1:40" x14ac:dyDescent="0.2">
      <c r="A417" s="46">
        <v>42585.054166659997</v>
      </c>
      <c r="B417" s="46">
        <v>42585</v>
      </c>
      <c r="C417" s="47">
        <v>2016</v>
      </c>
      <c r="D417" s="47">
        <v>11</v>
      </c>
      <c r="E417" s="47">
        <v>2016</v>
      </c>
      <c r="F417" t="s">
        <v>78</v>
      </c>
      <c r="G417" t="s">
        <v>78</v>
      </c>
      <c r="H417" t="s">
        <v>78</v>
      </c>
      <c r="I417" t="s">
        <v>423</v>
      </c>
      <c r="J417" t="s">
        <v>424</v>
      </c>
      <c r="K417" s="52">
        <v>4000</v>
      </c>
      <c r="M417" t="s">
        <v>1208</v>
      </c>
      <c r="N417" t="s">
        <v>1209</v>
      </c>
      <c r="O417" t="s">
        <v>1222</v>
      </c>
      <c r="P417" s="46">
        <v>42585</v>
      </c>
      <c r="Q417" t="s">
        <v>1223</v>
      </c>
      <c r="U417" t="s">
        <v>1223</v>
      </c>
      <c r="V417" t="s">
        <v>32</v>
      </c>
      <c r="W417" t="s">
        <v>79</v>
      </c>
      <c r="X417" t="s">
        <v>80</v>
      </c>
      <c r="Y417" t="s">
        <v>1224</v>
      </c>
      <c r="Z417" t="s">
        <v>81</v>
      </c>
      <c r="AA417" t="s">
        <v>82</v>
      </c>
      <c r="AB417" t="s">
        <v>37</v>
      </c>
      <c r="AC417" t="s">
        <v>83</v>
      </c>
      <c r="AD417" t="s">
        <v>84</v>
      </c>
      <c r="AE417" t="s">
        <v>85</v>
      </c>
      <c r="AF417" t="s">
        <v>85</v>
      </c>
      <c r="AG417" t="s">
        <v>86</v>
      </c>
      <c r="AH417" t="s">
        <v>196</v>
      </c>
      <c r="AI417" t="s">
        <v>196</v>
      </c>
      <c r="AJ417" t="s">
        <v>197</v>
      </c>
      <c r="AK417" t="s">
        <v>198</v>
      </c>
      <c r="AL417" t="s">
        <v>432</v>
      </c>
      <c r="AM417" t="s">
        <v>424</v>
      </c>
      <c r="AN417" t="s">
        <v>433</v>
      </c>
    </row>
    <row r="418" spans="1:40" x14ac:dyDescent="0.2">
      <c r="A418" s="46">
        <v>42629.079166659998</v>
      </c>
      <c r="B418" s="46">
        <v>42629</v>
      </c>
      <c r="C418" s="47">
        <v>2016</v>
      </c>
      <c r="D418" s="47">
        <v>12</v>
      </c>
      <c r="E418" s="47">
        <v>2016</v>
      </c>
      <c r="F418" t="s">
        <v>78</v>
      </c>
      <c r="G418" t="s">
        <v>78</v>
      </c>
      <c r="H418" t="s">
        <v>78</v>
      </c>
      <c r="I418" t="s">
        <v>423</v>
      </c>
      <c r="J418" t="s">
        <v>424</v>
      </c>
      <c r="K418" s="52">
        <v>8000</v>
      </c>
      <c r="M418" t="s">
        <v>1208</v>
      </c>
      <c r="N418" t="s">
        <v>1209</v>
      </c>
      <c r="O418" t="s">
        <v>1225</v>
      </c>
      <c r="P418" s="46">
        <v>42629</v>
      </c>
      <c r="Q418" t="s">
        <v>1226</v>
      </c>
      <c r="S418" s="46"/>
      <c r="T418" s="46"/>
      <c r="U418" t="s">
        <v>1226</v>
      </c>
      <c r="V418" t="s">
        <v>32</v>
      </c>
      <c r="W418" t="s">
        <v>79</v>
      </c>
      <c r="X418" t="s">
        <v>80</v>
      </c>
      <c r="Y418" t="s">
        <v>1227</v>
      </c>
      <c r="Z418" t="s">
        <v>81</v>
      </c>
      <c r="AA418" t="s">
        <v>82</v>
      </c>
      <c r="AB418" t="s">
        <v>37</v>
      </c>
      <c r="AC418" t="s">
        <v>83</v>
      </c>
      <c r="AD418" t="s">
        <v>84</v>
      </c>
      <c r="AE418" t="s">
        <v>85</v>
      </c>
      <c r="AF418" t="s">
        <v>85</v>
      </c>
      <c r="AG418" t="s">
        <v>86</v>
      </c>
      <c r="AH418" t="s">
        <v>196</v>
      </c>
      <c r="AI418" t="s">
        <v>196</v>
      </c>
      <c r="AJ418" t="s">
        <v>197</v>
      </c>
      <c r="AK418" t="s">
        <v>198</v>
      </c>
      <c r="AL418" t="s">
        <v>432</v>
      </c>
      <c r="AM418" t="s">
        <v>424</v>
      </c>
      <c r="AN418" t="s">
        <v>433</v>
      </c>
    </row>
    <row r="419" spans="1:40" x14ac:dyDescent="0.2">
      <c r="A419" s="46">
        <v>42462.613888879998</v>
      </c>
      <c r="B419" s="46">
        <v>42462</v>
      </c>
      <c r="C419" s="47">
        <v>2016</v>
      </c>
      <c r="D419" s="47">
        <v>7</v>
      </c>
      <c r="E419" s="47">
        <v>2016</v>
      </c>
      <c r="F419" t="s">
        <v>78</v>
      </c>
      <c r="G419" t="s">
        <v>78</v>
      </c>
      <c r="H419" t="s">
        <v>78</v>
      </c>
      <c r="I419" t="s">
        <v>423</v>
      </c>
      <c r="J419" t="s">
        <v>424</v>
      </c>
      <c r="K419" s="52">
        <v>4000</v>
      </c>
      <c r="L419" t="s">
        <v>1228</v>
      </c>
      <c r="M419" t="s">
        <v>1208</v>
      </c>
      <c r="N419" t="s">
        <v>1209</v>
      </c>
      <c r="O419" t="s">
        <v>1210</v>
      </c>
      <c r="P419" s="46">
        <v>42468</v>
      </c>
      <c r="Q419" t="s">
        <v>1212</v>
      </c>
      <c r="R419" t="s">
        <v>1229</v>
      </c>
      <c r="S419" s="46">
        <v>42454</v>
      </c>
      <c r="T419" s="46">
        <v>42469</v>
      </c>
      <c r="U419" t="s">
        <v>1212</v>
      </c>
      <c r="V419" t="s">
        <v>92</v>
      </c>
      <c r="W419" t="s">
        <v>93</v>
      </c>
      <c r="X419" t="s">
        <v>138</v>
      </c>
      <c r="Y419" t="s">
        <v>1230</v>
      </c>
      <c r="Z419" t="s">
        <v>81</v>
      </c>
      <c r="AA419" t="s">
        <v>82</v>
      </c>
      <c r="AB419" t="s">
        <v>37</v>
      </c>
      <c r="AC419" t="s">
        <v>83</v>
      </c>
      <c r="AD419" t="s">
        <v>84</v>
      </c>
      <c r="AE419" t="s">
        <v>85</v>
      </c>
      <c r="AF419" t="s">
        <v>85</v>
      </c>
      <c r="AG419" t="s">
        <v>86</v>
      </c>
      <c r="AH419" t="s">
        <v>196</v>
      </c>
      <c r="AI419" t="s">
        <v>196</v>
      </c>
      <c r="AJ419" t="s">
        <v>197</v>
      </c>
      <c r="AK419" t="s">
        <v>198</v>
      </c>
      <c r="AL419" t="s">
        <v>432</v>
      </c>
      <c r="AM419" t="s">
        <v>424</v>
      </c>
      <c r="AN419" t="s">
        <v>433</v>
      </c>
    </row>
    <row r="420" spans="1:40" x14ac:dyDescent="0.2">
      <c r="A420" s="46">
        <v>42523.496527770003</v>
      </c>
      <c r="B420" s="46">
        <v>42523</v>
      </c>
      <c r="C420" s="47">
        <v>2016</v>
      </c>
      <c r="D420" s="47">
        <v>9</v>
      </c>
      <c r="E420" s="47">
        <v>2016</v>
      </c>
      <c r="F420" t="s">
        <v>78</v>
      </c>
      <c r="G420" t="s">
        <v>78</v>
      </c>
      <c r="H420" t="s">
        <v>78</v>
      </c>
      <c r="I420" t="s">
        <v>423</v>
      </c>
      <c r="J420" t="s">
        <v>424</v>
      </c>
      <c r="K420" s="52">
        <v>4000</v>
      </c>
      <c r="L420" t="s">
        <v>1231</v>
      </c>
      <c r="M420" t="s">
        <v>1208</v>
      </c>
      <c r="N420" t="s">
        <v>1209</v>
      </c>
      <c r="O420" t="s">
        <v>1213</v>
      </c>
      <c r="P420" s="46">
        <v>42528</v>
      </c>
      <c r="Q420" t="s">
        <v>1215</v>
      </c>
      <c r="R420" t="s">
        <v>1229</v>
      </c>
      <c r="S420" s="46">
        <v>42482</v>
      </c>
      <c r="T420" s="46">
        <v>42528</v>
      </c>
      <c r="U420" t="s">
        <v>1215</v>
      </c>
      <c r="V420" t="s">
        <v>92</v>
      </c>
      <c r="W420" t="s">
        <v>93</v>
      </c>
      <c r="X420" t="s">
        <v>138</v>
      </c>
      <c r="Y420" t="s">
        <v>1230</v>
      </c>
      <c r="Z420" t="s">
        <v>81</v>
      </c>
      <c r="AA420" t="s">
        <v>82</v>
      </c>
      <c r="AB420" t="s">
        <v>37</v>
      </c>
      <c r="AC420" t="s">
        <v>83</v>
      </c>
      <c r="AD420" t="s">
        <v>84</v>
      </c>
      <c r="AE420" t="s">
        <v>85</v>
      </c>
      <c r="AF420" t="s">
        <v>85</v>
      </c>
      <c r="AG420" t="s">
        <v>86</v>
      </c>
      <c r="AH420" t="s">
        <v>196</v>
      </c>
      <c r="AI420" t="s">
        <v>196</v>
      </c>
      <c r="AJ420" t="s">
        <v>197</v>
      </c>
      <c r="AK420" t="s">
        <v>198</v>
      </c>
      <c r="AL420" t="s">
        <v>432</v>
      </c>
      <c r="AM420" t="s">
        <v>424</v>
      </c>
      <c r="AN420" t="s">
        <v>433</v>
      </c>
    </row>
    <row r="421" spans="1:40" x14ac:dyDescent="0.2">
      <c r="A421" s="46">
        <v>42536.680555550003</v>
      </c>
      <c r="B421" s="46">
        <v>42536</v>
      </c>
      <c r="C421" s="47">
        <v>2016</v>
      </c>
      <c r="D421" s="47">
        <v>9</v>
      </c>
      <c r="E421" s="47">
        <v>2016</v>
      </c>
      <c r="F421" t="s">
        <v>78</v>
      </c>
      <c r="G421" t="s">
        <v>78</v>
      </c>
      <c r="H421" t="s">
        <v>78</v>
      </c>
      <c r="I421" t="s">
        <v>423</v>
      </c>
      <c r="J421" t="s">
        <v>424</v>
      </c>
      <c r="K421" s="52">
        <v>4000</v>
      </c>
      <c r="L421" t="s">
        <v>1232</v>
      </c>
      <c r="M421" t="s">
        <v>1208</v>
      </c>
      <c r="N421" t="s">
        <v>1209</v>
      </c>
      <c r="O421" t="s">
        <v>1216</v>
      </c>
      <c r="P421" s="46">
        <v>42541</v>
      </c>
      <c r="Q421" t="s">
        <v>1218</v>
      </c>
      <c r="R421" t="s">
        <v>1229</v>
      </c>
      <c r="S421" s="46">
        <v>42509</v>
      </c>
      <c r="T421" s="46">
        <v>42541</v>
      </c>
      <c r="U421" t="s">
        <v>1218</v>
      </c>
      <c r="V421" t="s">
        <v>92</v>
      </c>
      <c r="W421" t="s">
        <v>93</v>
      </c>
      <c r="X421" t="s">
        <v>138</v>
      </c>
      <c r="Y421" t="s">
        <v>1230</v>
      </c>
      <c r="Z421" t="s">
        <v>81</v>
      </c>
      <c r="AA421" t="s">
        <v>82</v>
      </c>
      <c r="AB421" t="s">
        <v>37</v>
      </c>
      <c r="AC421" t="s">
        <v>83</v>
      </c>
      <c r="AD421" t="s">
        <v>84</v>
      </c>
      <c r="AE421" t="s">
        <v>85</v>
      </c>
      <c r="AF421" t="s">
        <v>85</v>
      </c>
      <c r="AG421" t="s">
        <v>86</v>
      </c>
      <c r="AH421" t="s">
        <v>196</v>
      </c>
      <c r="AI421" t="s">
        <v>196</v>
      </c>
      <c r="AJ421" t="s">
        <v>197</v>
      </c>
      <c r="AK421" t="s">
        <v>198</v>
      </c>
      <c r="AL421" t="s">
        <v>432</v>
      </c>
      <c r="AM421" t="s">
        <v>424</v>
      </c>
      <c r="AN421" t="s">
        <v>433</v>
      </c>
    </row>
    <row r="422" spans="1:40" x14ac:dyDescent="0.2">
      <c r="A422" s="46">
        <v>42550.629861109999</v>
      </c>
      <c r="B422" s="46">
        <v>42550</v>
      </c>
      <c r="C422" s="47">
        <v>2016</v>
      </c>
      <c r="D422" s="47">
        <v>9</v>
      </c>
      <c r="E422" s="47">
        <v>2016</v>
      </c>
      <c r="F422" t="s">
        <v>78</v>
      </c>
      <c r="G422" t="s">
        <v>78</v>
      </c>
      <c r="H422" t="s">
        <v>78</v>
      </c>
      <c r="I422" t="s">
        <v>423</v>
      </c>
      <c r="J422" t="s">
        <v>424</v>
      </c>
      <c r="K422" s="48">
        <v>4000</v>
      </c>
      <c r="L422" t="s">
        <v>1233</v>
      </c>
      <c r="M422" t="s">
        <v>1208</v>
      </c>
      <c r="N422" t="s">
        <v>1209</v>
      </c>
      <c r="O422" t="s">
        <v>1219</v>
      </c>
      <c r="P422">
        <v>42556</v>
      </c>
      <c r="Q422" t="s">
        <v>1221</v>
      </c>
      <c r="R422" t="s">
        <v>1229</v>
      </c>
      <c r="S422">
        <v>42542</v>
      </c>
      <c r="T422">
        <v>42556</v>
      </c>
      <c r="U422" t="s">
        <v>1221</v>
      </c>
      <c r="V422" t="s">
        <v>92</v>
      </c>
      <c r="W422" t="s">
        <v>93</v>
      </c>
      <c r="X422" t="s">
        <v>138</v>
      </c>
      <c r="Y422" t="s">
        <v>1230</v>
      </c>
      <c r="Z422" t="s">
        <v>81</v>
      </c>
      <c r="AA422" t="s">
        <v>82</v>
      </c>
      <c r="AB422" t="s">
        <v>37</v>
      </c>
      <c r="AC422" t="s">
        <v>83</v>
      </c>
      <c r="AD422" t="s">
        <v>84</v>
      </c>
      <c r="AE422" t="s">
        <v>85</v>
      </c>
      <c r="AF422" t="s">
        <v>85</v>
      </c>
      <c r="AG422" t="s">
        <v>86</v>
      </c>
      <c r="AH422" t="s">
        <v>196</v>
      </c>
      <c r="AI422" t="s">
        <v>196</v>
      </c>
      <c r="AJ422" t="s">
        <v>197</v>
      </c>
      <c r="AK422" t="s">
        <v>198</v>
      </c>
      <c r="AL422" t="s">
        <v>432</v>
      </c>
      <c r="AM422" t="s">
        <v>424</v>
      </c>
      <c r="AN422" t="s">
        <v>433</v>
      </c>
    </row>
    <row r="423" spans="1:40" x14ac:dyDescent="0.2">
      <c r="A423" s="46">
        <v>42580.683333330002</v>
      </c>
      <c r="B423" s="46">
        <v>42580</v>
      </c>
      <c r="C423" s="47">
        <v>2016</v>
      </c>
      <c r="D423" s="47">
        <v>10</v>
      </c>
      <c r="E423" s="47">
        <v>2016</v>
      </c>
      <c r="F423" t="s">
        <v>78</v>
      </c>
      <c r="G423" t="s">
        <v>78</v>
      </c>
      <c r="H423" t="s">
        <v>78</v>
      </c>
      <c r="I423" t="s">
        <v>423</v>
      </c>
      <c r="J423" t="s">
        <v>424</v>
      </c>
      <c r="K423" s="48">
        <v>4000</v>
      </c>
      <c r="L423" t="s">
        <v>1234</v>
      </c>
      <c r="M423" t="s">
        <v>1208</v>
      </c>
      <c r="N423" t="s">
        <v>1209</v>
      </c>
      <c r="O423" t="s">
        <v>1222</v>
      </c>
      <c r="P423">
        <v>42585</v>
      </c>
      <c r="Q423" t="s">
        <v>1224</v>
      </c>
      <c r="R423" t="s">
        <v>1229</v>
      </c>
      <c r="S423">
        <v>42569</v>
      </c>
      <c r="T423">
        <v>42585</v>
      </c>
      <c r="U423" t="s">
        <v>1224</v>
      </c>
      <c r="V423" t="s">
        <v>92</v>
      </c>
      <c r="W423" t="s">
        <v>93</v>
      </c>
      <c r="X423" t="s">
        <v>138</v>
      </c>
      <c r="Y423" t="s">
        <v>1230</v>
      </c>
      <c r="Z423" t="s">
        <v>81</v>
      </c>
      <c r="AA423" t="s">
        <v>82</v>
      </c>
      <c r="AB423" t="s">
        <v>37</v>
      </c>
      <c r="AC423" t="s">
        <v>83</v>
      </c>
      <c r="AD423" t="s">
        <v>84</v>
      </c>
      <c r="AE423" t="s">
        <v>85</v>
      </c>
      <c r="AF423" t="s">
        <v>85</v>
      </c>
      <c r="AG423" t="s">
        <v>86</v>
      </c>
      <c r="AH423" t="s">
        <v>196</v>
      </c>
      <c r="AI423" t="s">
        <v>196</v>
      </c>
      <c r="AJ423" t="s">
        <v>197</v>
      </c>
      <c r="AK423" t="s">
        <v>198</v>
      </c>
      <c r="AL423" t="s">
        <v>432</v>
      </c>
      <c r="AM423" t="s">
        <v>424</v>
      </c>
      <c r="AN423" t="s">
        <v>433</v>
      </c>
    </row>
    <row r="424" spans="1:40" x14ac:dyDescent="0.2">
      <c r="A424" s="46">
        <v>42626.609027769999</v>
      </c>
      <c r="B424" s="46">
        <v>42626</v>
      </c>
      <c r="C424" s="47">
        <v>2016</v>
      </c>
      <c r="D424" s="47">
        <v>12</v>
      </c>
      <c r="E424" s="47">
        <v>2016</v>
      </c>
      <c r="F424" t="s">
        <v>78</v>
      </c>
      <c r="G424" t="s">
        <v>78</v>
      </c>
      <c r="H424" t="s">
        <v>78</v>
      </c>
      <c r="I424" t="s">
        <v>423</v>
      </c>
      <c r="J424" t="s">
        <v>424</v>
      </c>
      <c r="K424" s="48">
        <v>8000</v>
      </c>
      <c r="L424" t="s">
        <v>1235</v>
      </c>
      <c r="M424" t="s">
        <v>1208</v>
      </c>
      <c r="N424" t="s">
        <v>1209</v>
      </c>
      <c r="O424" t="s">
        <v>1225</v>
      </c>
      <c r="P424">
        <v>42629</v>
      </c>
      <c r="Q424" t="s">
        <v>1227</v>
      </c>
      <c r="R424" t="s">
        <v>1236</v>
      </c>
      <c r="S424">
        <v>42604</v>
      </c>
      <c r="T424">
        <v>42631</v>
      </c>
      <c r="U424" t="s">
        <v>1227</v>
      </c>
      <c r="V424" t="s">
        <v>92</v>
      </c>
      <c r="W424" t="s">
        <v>93</v>
      </c>
      <c r="X424" t="s">
        <v>138</v>
      </c>
      <c r="Y424" t="s">
        <v>1230</v>
      </c>
      <c r="Z424" t="s">
        <v>81</v>
      </c>
      <c r="AA424" t="s">
        <v>82</v>
      </c>
      <c r="AB424" t="s">
        <v>37</v>
      </c>
      <c r="AC424" t="s">
        <v>83</v>
      </c>
      <c r="AD424" t="s">
        <v>84</v>
      </c>
      <c r="AE424" t="s">
        <v>85</v>
      </c>
      <c r="AF424" t="s">
        <v>85</v>
      </c>
      <c r="AG424" t="s">
        <v>86</v>
      </c>
      <c r="AH424" t="s">
        <v>196</v>
      </c>
      <c r="AI424" t="s">
        <v>196</v>
      </c>
      <c r="AJ424" t="s">
        <v>197</v>
      </c>
      <c r="AK424" t="s">
        <v>198</v>
      </c>
      <c r="AL424" t="s">
        <v>432</v>
      </c>
      <c r="AM424" t="s">
        <v>424</v>
      </c>
      <c r="AN424" t="s">
        <v>433</v>
      </c>
    </row>
    <row r="425" spans="1:40" x14ac:dyDescent="0.2">
      <c r="A425" s="46">
        <v>42639.723611109999</v>
      </c>
      <c r="B425" s="46">
        <v>42639</v>
      </c>
      <c r="C425" s="47">
        <v>2016</v>
      </c>
      <c r="D425" s="47">
        <v>12</v>
      </c>
      <c r="E425" s="47">
        <v>2016</v>
      </c>
      <c r="F425" t="s">
        <v>78</v>
      </c>
      <c r="G425" t="s">
        <v>78</v>
      </c>
      <c r="H425" t="s">
        <v>78</v>
      </c>
      <c r="I425" t="s">
        <v>423</v>
      </c>
      <c r="J425" t="s">
        <v>424</v>
      </c>
      <c r="K425" s="48">
        <v>8000</v>
      </c>
      <c r="L425" t="s">
        <v>1237</v>
      </c>
      <c r="M425" t="s">
        <v>1208</v>
      </c>
      <c r="N425" t="s">
        <v>1209</v>
      </c>
      <c r="O425" t="s">
        <v>1238</v>
      </c>
      <c r="P425">
        <v>42647</v>
      </c>
      <c r="Q425" t="s">
        <v>1239</v>
      </c>
      <c r="R425" t="s">
        <v>1209</v>
      </c>
      <c r="S425">
        <v>42626</v>
      </c>
      <c r="T425">
        <v>42646</v>
      </c>
      <c r="U425" t="s">
        <v>1239</v>
      </c>
      <c r="V425" t="s">
        <v>92</v>
      </c>
      <c r="W425" t="s">
        <v>93</v>
      </c>
      <c r="X425" t="s">
        <v>138</v>
      </c>
      <c r="Y425" t="s">
        <v>1230</v>
      </c>
      <c r="Z425" t="s">
        <v>81</v>
      </c>
      <c r="AA425" t="s">
        <v>82</v>
      </c>
      <c r="AB425" t="s">
        <v>37</v>
      </c>
      <c r="AC425" t="s">
        <v>83</v>
      </c>
      <c r="AD425" t="s">
        <v>84</v>
      </c>
      <c r="AE425" t="s">
        <v>85</v>
      </c>
      <c r="AF425" t="s">
        <v>85</v>
      </c>
      <c r="AG425" t="s">
        <v>86</v>
      </c>
      <c r="AH425" t="s">
        <v>196</v>
      </c>
      <c r="AI425" t="s">
        <v>196</v>
      </c>
      <c r="AJ425" t="s">
        <v>197</v>
      </c>
      <c r="AK425" t="s">
        <v>198</v>
      </c>
      <c r="AL425" t="s">
        <v>432</v>
      </c>
      <c r="AM425" t="s">
        <v>424</v>
      </c>
      <c r="AN425" t="s">
        <v>433</v>
      </c>
    </row>
    <row r="426" spans="1:40" x14ac:dyDescent="0.2">
      <c r="A426" s="46">
        <v>42467.974999999999</v>
      </c>
      <c r="B426" s="46">
        <v>42468</v>
      </c>
      <c r="C426" s="47">
        <v>2016</v>
      </c>
      <c r="D426" s="47">
        <v>7</v>
      </c>
      <c r="E426" s="47">
        <v>2016</v>
      </c>
      <c r="F426" t="s">
        <v>78</v>
      </c>
      <c r="G426" t="s">
        <v>78</v>
      </c>
      <c r="H426" t="s">
        <v>78</v>
      </c>
      <c r="I426" t="s">
        <v>423</v>
      </c>
      <c r="J426" t="s">
        <v>424</v>
      </c>
      <c r="K426" s="48">
        <v>-4000</v>
      </c>
      <c r="M426" t="s">
        <v>1208</v>
      </c>
      <c r="N426" t="s">
        <v>1209</v>
      </c>
      <c r="O426" t="s">
        <v>1210</v>
      </c>
      <c r="P426">
        <v>42468</v>
      </c>
      <c r="Q426" t="s">
        <v>1211</v>
      </c>
      <c r="U426" t="s">
        <v>1211</v>
      </c>
      <c r="V426" t="s">
        <v>92</v>
      </c>
      <c r="W426" t="s">
        <v>93</v>
      </c>
      <c r="X426" t="s">
        <v>80</v>
      </c>
      <c r="Y426" t="s">
        <v>1212</v>
      </c>
      <c r="Z426" t="s">
        <v>81</v>
      </c>
      <c r="AA426" t="s">
        <v>82</v>
      </c>
      <c r="AB426" t="s">
        <v>37</v>
      </c>
      <c r="AC426" t="s">
        <v>83</v>
      </c>
      <c r="AD426" t="s">
        <v>84</v>
      </c>
      <c r="AE426" t="s">
        <v>85</v>
      </c>
      <c r="AF426" t="s">
        <v>85</v>
      </c>
      <c r="AG426" t="s">
        <v>86</v>
      </c>
      <c r="AH426" t="s">
        <v>196</v>
      </c>
      <c r="AI426" t="s">
        <v>196</v>
      </c>
      <c r="AJ426" t="s">
        <v>197</v>
      </c>
      <c r="AK426" t="s">
        <v>198</v>
      </c>
      <c r="AL426" t="s">
        <v>432</v>
      </c>
      <c r="AM426" t="s">
        <v>424</v>
      </c>
      <c r="AN426" t="s">
        <v>433</v>
      </c>
    </row>
    <row r="427" spans="1:40" x14ac:dyDescent="0.2">
      <c r="A427" s="46">
        <v>42527.97777777</v>
      </c>
      <c r="B427" s="46">
        <v>42528</v>
      </c>
      <c r="C427" s="47">
        <v>2016</v>
      </c>
      <c r="D427" s="47">
        <v>9</v>
      </c>
      <c r="E427" s="47">
        <v>2016</v>
      </c>
      <c r="F427" t="s">
        <v>78</v>
      </c>
      <c r="G427" t="s">
        <v>78</v>
      </c>
      <c r="H427" t="s">
        <v>78</v>
      </c>
      <c r="I427" t="s">
        <v>423</v>
      </c>
      <c r="J427" t="s">
        <v>424</v>
      </c>
      <c r="K427" s="48">
        <v>-4000</v>
      </c>
      <c r="M427" t="s">
        <v>1208</v>
      </c>
      <c r="N427" t="s">
        <v>1209</v>
      </c>
      <c r="O427" t="s">
        <v>1213</v>
      </c>
      <c r="P427" s="46">
        <v>42528</v>
      </c>
      <c r="Q427" t="s">
        <v>1214</v>
      </c>
      <c r="U427" t="s">
        <v>1214</v>
      </c>
      <c r="V427" t="s">
        <v>92</v>
      </c>
      <c r="W427" t="s">
        <v>93</v>
      </c>
      <c r="X427" t="s">
        <v>80</v>
      </c>
      <c r="Y427" t="s">
        <v>1215</v>
      </c>
      <c r="Z427" t="s">
        <v>81</v>
      </c>
      <c r="AA427" t="s">
        <v>82</v>
      </c>
      <c r="AB427" t="s">
        <v>37</v>
      </c>
      <c r="AC427" t="s">
        <v>83</v>
      </c>
      <c r="AD427" t="s">
        <v>84</v>
      </c>
      <c r="AE427" t="s">
        <v>85</v>
      </c>
      <c r="AF427" t="s">
        <v>85</v>
      </c>
      <c r="AG427" t="s">
        <v>86</v>
      </c>
      <c r="AH427" t="s">
        <v>196</v>
      </c>
      <c r="AI427" t="s">
        <v>196</v>
      </c>
      <c r="AJ427" t="s">
        <v>197</v>
      </c>
      <c r="AK427" t="s">
        <v>198</v>
      </c>
      <c r="AL427" t="s">
        <v>432</v>
      </c>
      <c r="AM427" t="s">
        <v>424</v>
      </c>
      <c r="AN427" t="s">
        <v>433</v>
      </c>
    </row>
    <row r="428" spans="1:40" x14ac:dyDescent="0.2">
      <c r="A428" s="46">
        <v>42539.055555550003</v>
      </c>
      <c r="B428" s="46">
        <v>42541</v>
      </c>
      <c r="C428" s="47">
        <v>2016</v>
      </c>
      <c r="D428" s="47">
        <v>9</v>
      </c>
      <c r="E428" s="47">
        <v>2016</v>
      </c>
      <c r="F428" t="s">
        <v>78</v>
      </c>
      <c r="G428" t="s">
        <v>78</v>
      </c>
      <c r="H428" t="s">
        <v>78</v>
      </c>
      <c r="I428" t="s">
        <v>423</v>
      </c>
      <c r="J428" t="s">
        <v>424</v>
      </c>
      <c r="K428" s="52">
        <v>-4000</v>
      </c>
      <c r="M428" t="s">
        <v>1208</v>
      </c>
      <c r="N428" t="s">
        <v>1209</v>
      </c>
      <c r="O428" t="s">
        <v>1216</v>
      </c>
      <c r="P428" s="46">
        <v>42541</v>
      </c>
      <c r="Q428" t="s">
        <v>1217</v>
      </c>
      <c r="U428" t="s">
        <v>1217</v>
      </c>
      <c r="V428" t="s">
        <v>92</v>
      </c>
      <c r="W428" t="s">
        <v>93</v>
      </c>
      <c r="X428" t="s">
        <v>80</v>
      </c>
      <c r="Y428" t="s">
        <v>1218</v>
      </c>
      <c r="Z428" t="s">
        <v>81</v>
      </c>
      <c r="AA428" t="s">
        <v>82</v>
      </c>
      <c r="AB428" t="s">
        <v>37</v>
      </c>
      <c r="AC428" t="s">
        <v>83</v>
      </c>
      <c r="AD428" t="s">
        <v>84</v>
      </c>
      <c r="AE428" t="s">
        <v>85</v>
      </c>
      <c r="AF428" t="s">
        <v>85</v>
      </c>
      <c r="AG428" t="s">
        <v>86</v>
      </c>
      <c r="AH428" t="s">
        <v>196</v>
      </c>
      <c r="AI428" t="s">
        <v>196</v>
      </c>
      <c r="AJ428" t="s">
        <v>197</v>
      </c>
      <c r="AK428" t="s">
        <v>198</v>
      </c>
      <c r="AL428" t="s">
        <v>432</v>
      </c>
      <c r="AM428" t="s">
        <v>424</v>
      </c>
      <c r="AN428" t="s">
        <v>433</v>
      </c>
    </row>
    <row r="429" spans="1:40" x14ac:dyDescent="0.2">
      <c r="A429" s="46">
        <v>42552.97222222</v>
      </c>
      <c r="B429" s="46">
        <v>42556</v>
      </c>
      <c r="C429" s="47">
        <v>2016</v>
      </c>
      <c r="D429" s="47">
        <v>10</v>
      </c>
      <c r="E429" s="47">
        <v>2016</v>
      </c>
      <c r="F429" t="s">
        <v>78</v>
      </c>
      <c r="G429" t="s">
        <v>78</v>
      </c>
      <c r="H429" t="s">
        <v>78</v>
      </c>
      <c r="I429" t="s">
        <v>423</v>
      </c>
      <c r="J429" t="s">
        <v>424</v>
      </c>
      <c r="K429" s="48">
        <v>-4000</v>
      </c>
      <c r="M429" t="s">
        <v>1208</v>
      </c>
      <c r="N429" t="s">
        <v>1209</v>
      </c>
      <c r="O429" t="s">
        <v>1219</v>
      </c>
      <c r="P429" s="46">
        <v>42556</v>
      </c>
      <c r="Q429" t="s">
        <v>1220</v>
      </c>
      <c r="U429" t="s">
        <v>1220</v>
      </c>
      <c r="V429" t="s">
        <v>92</v>
      </c>
      <c r="W429" t="s">
        <v>93</v>
      </c>
      <c r="X429" t="s">
        <v>80</v>
      </c>
      <c r="Y429" t="s">
        <v>1221</v>
      </c>
      <c r="Z429" t="s">
        <v>81</v>
      </c>
      <c r="AA429" t="s">
        <v>82</v>
      </c>
      <c r="AB429" t="s">
        <v>37</v>
      </c>
      <c r="AC429" t="s">
        <v>83</v>
      </c>
      <c r="AD429" t="s">
        <v>84</v>
      </c>
      <c r="AE429" t="s">
        <v>85</v>
      </c>
      <c r="AF429" t="s">
        <v>85</v>
      </c>
      <c r="AG429" t="s">
        <v>86</v>
      </c>
      <c r="AH429" t="s">
        <v>196</v>
      </c>
      <c r="AI429" t="s">
        <v>196</v>
      </c>
      <c r="AJ429" t="s">
        <v>197</v>
      </c>
      <c r="AK429" t="s">
        <v>198</v>
      </c>
      <c r="AL429" t="s">
        <v>432</v>
      </c>
      <c r="AM429" t="s">
        <v>424</v>
      </c>
      <c r="AN429" t="s">
        <v>433</v>
      </c>
    </row>
    <row r="430" spans="1:40" x14ac:dyDescent="0.2">
      <c r="A430" s="46">
        <v>42585.054166659997</v>
      </c>
      <c r="B430" s="46">
        <v>42585</v>
      </c>
      <c r="C430" s="47">
        <v>2016</v>
      </c>
      <c r="D430" s="47">
        <v>11</v>
      </c>
      <c r="E430" s="47">
        <v>2016</v>
      </c>
      <c r="F430" t="s">
        <v>78</v>
      </c>
      <c r="G430" t="s">
        <v>78</v>
      </c>
      <c r="H430" t="s">
        <v>78</v>
      </c>
      <c r="I430" t="s">
        <v>423</v>
      </c>
      <c r="J430" t="s">
        <v>424</v>
      </c>
      <c r="K430" s="52">
        <v>-4000</v>
      </c>
      <c r="M430" t="s">
        <v>1208</v>
      </c>
      <c r="N430" t="s">
        <v>1209</v>
      </c>
      <c r="O430" t="s">
        <v>1222</v>
      </c>
      <c r="P430" s="46">
        <v>42585</v>
      </c>
      <c r="Q430" t="s">
        <v>1223</v>
      </c>
      <c r="U430" t="s">
        <v>1223</v>
      </c>
      <c r="V430" t="s">
        <v>92</v>
      </c>
      <c r="W430" t="s">
        <v>93</v>
      </c>
      <c r="X430" t="s">
        <v>80</v>
      </c>
      <c r="Y430" t="s">
        <v>1224</v>
      </c>
      <c r="Z430" t="s">
        <v>81</v>
      </c>
      <c r="AA430" t="s">
        <v>82</v>
      </c>
      <c r="AB430" t="s">
        <v>37</v>
      </c>
      <c r="AC430" t="s">
        <v>83</v>
      </c>
      <c r="AD430" t="s">
        <v>84</v>
      </c>
      <c r="AE430" t="s">
        <v>85</v>
      </c>
      <c r="AF430" t="s">
        <v>85</v>
      </c>
      <c r="AG430" t="s">
        <v>86</v>
      </c>
      <c r="AH430" t="s">
        <v>196</v>
      </c>
      <c r="AI430" t="s">
        <v>196</v>
      </c>
      <c r="AJ430" t="s">
        <v>197</v>
      </c>
      <c r="AK430" t="s">
        <v>198</v>
      </c>
      <c r="AL430" t="s">
        <v>432</v>
      </c>
      <c r="AM430" t="s">
        <v>424</v>
      </c>
      <c r="AN430" t="s">
        <v>433</v>
      </c>
    </row>
    <row r="431" spans="1:40" x14ac:dyDescent="0.2">
      <c r="A431" s="46">
        <v>42629.079166659998</v>
      </c>
      <c r="B431" s="46">
        <v>42629</v>
      </c>
      <c r="C431" s="47">
        <v>2016</v>
      </c>
      <c r="D431" s="47">
        <v>12</v>
      </c>
      <c r="E431" s="47">
        <v>2016</v>
      </c>
      <c r="F431" t="s">
        <v>78</v>
      </c>
      <c r="G431" t="s">
        <v>78</v>
      </c>
      <c r="H431" t="s">
        <v>78</v>
      </c>
      <c r="I431" t="s">
        <v>423</v>
      </c>
      <c r="J431" t="s">
        <v>424</v>
      </c>
      <c r="K431" s="48">
        <v>-8000</v>
      </c>
      <c r="M431" t="s">
        <v>1208</v>
      </c>
      <c r="N431" t="s">
        <v>1209</v>
      </c>
      <c r="O431" t="s">
        <v>1225</v>
      </c>
      <c r="P431" s="46">
        <v>42629</v>
      </c>
      <c r="Q431" t="s">
        <v>1226</v>
      </c>
      <c r="U431" t="s">
        <v>1226</v>
      </c>
      <c r="V431" t="s">
        <v>92</v>
      </c>
      <c r="W431" t="s">
        <v>93</v>
      </c>
      <c r="X431" t="s">
        <v>80</v>
      </c>
      <c r="Y431" t="s">
        <v>1227</v>
      </c>
      <c r="Z431" t="s">
        <v>81</v>
      </c>
      <c r="AA431" t="s">
        <v>82</v>
      </c>
      <c r="AB431" t="s">
        <v>37</v>
      </c>
      <c r="AC431" t="s">
        <v>83</v>
      </c>
      <c r="AD431" t="s">
        <v>84</v>
      </c>
      <c r="AE431" t="s">
        <v>85</v>
      </c>
      <c r="AF431" t="s">
        <v>85</v>
      </c>
      <c r="AG431" t="s">
        <v>86</v>
      </c>
      <c r="AH431" t="s">
        <v>196</v>
      </c>
      <c r="AI431" t="s">
        <v>196</v>
      </c>
      <c r="AJ431" t="s">
        <v>197</v>
      </c>
      <c r="AK431" t="s">
        <v>198</v>
      </c>
      <c r="AL431" t="s">
        <v>432</v>
      </c>
      <c r="AM431" t="s">
        <v>424</v>
      </c>
      <c r="AN431" t="s">
        <v>433</v>
      </c>
    </row>
    <row r="432" spans="1:40" x14ac:dyDescent="0.2">
      <c r="A432" s="46">
        <v>42363.112500000003</v>
      </c>
      <c r="B432" s="46">
        <v>42366</v>
      </c>
      <c r="C432" s="47">
        <v>2016</v>
      </c>
      <c r="D432" s="47">
        <v>3</v>
      </c>
      <c r="E432" s="47">
        <v>2016</v>
      </c>
      <c r="F432" t="s">
        <v>78</v>
      </c>
      <c r="G432" t="s">
        <v>78</v>
      </c>
      <c r="H432" t="s">
        <v>78</v>
      </c>
      <c r="I432" t="s">
        <v>423</v>
      </c>
      <c r="J432" t="s">
        <v>424</v>
      </c>
      <c r="K432" s="52">
        <v>1000</v>
      </c>
      <c r="M432" t="s">
        <v>417</v>
      </c>
      <c r="N432" t="s">
        <v>418</v>
      </c>
      <c r="O432" t="s">
        <v>419</v>
      </c>
      <c r="P432" s="46">
        <v>42366</v>
      </c>
      <c r="Q432" t="s">
        <v>421</v>
      </c>
      <c r="U432" t="s">
        <v>421</v>
      </c>
      <c r="V432" t="s">
        <v>32</v>
      </c>
      <c r="W432" t="s">
        <v>79</v>
      </c>
      <c r="X432" t="s">
        <v>80</v>
      </c>
      <c r="Y432" t="s">
        <v>420</v>
      </c>
      <c r="Z432" t="s">
        <v>81</v>
      </c>
      <c r="AA432" t="s">
        <v>82</v>
      </c>
      <c r="AB432" t="s">
        <v>37</v>
      </c>
      <c r="AC432" t="s">
        <v>163</v>
      </c>
      <c r="AD432" t="s">
        <v>164</v>
      </c>
      <c r="AE432" t="s">
        <v>190</v>
      </c>
      <c r="AF432" t="s">
        <v>190</v>
      </c>
      <c r="AG432" t="s">
        <v>191</v>
      </c>
      <c r="AH432" t="s">
        <v>196</v>
      </c>
      <c r="AI432" t="s">
        <v>196</v>
      </c>
      <c r="AJ432" t="s">
        <v>197</v>
      </c>
      <c r="AK432" t="s">
        <v>198</v>
      </c>
      <c r="AL432" t="s">
        <v>432</v>
      </c>
      <c r="AM432" t="s">
        <v>424</v>
      </c>
      <c r="AN432" t="s">
        <v>433</v>
      </c>
    </row>
    <row r="433" spans="1:40" x14ac:dyDescent="0.2">
      <c r="A433" s="46">
        <v>42361.404166660002</v>
      </c>
      <c r="B433" s="46">
        <v>42361</v>
      </c>
      <c r="C433" s="47">
        <v>2016</v>
      </c>
      <c r="D433" s="47">
        <v>3</v>
      </c>
      <c r="E433" s="47">
        <v>2016</v>
      </c>
      <c r="F433" t="s">
        <v>78</v>
      </c>
      <c r="G433" t="s">
        <v>78</v>
      </c>
      <c r="H433" t="s">
        <v>78</v>
      </c>
      <c r="I433" t="s">
        <v>423</v>
      </c>
      <c r="J433" t="s">
        <v>424</v>
      </c>
      <c r="K433" s="48">
        <v>1000</v>
      </c>
      <c r="L433" t="s">
        <v>416</v>
      </c>
      <c r="M433" t="s">
        <v>417</v>
      </c>
      <c r="N433" t="s">
        <v>418</v>
      </c>
      <c r="O433" t="s">
        <v>419</v>
      </c>
      <c r="P433" s="46">
        <v>42366</v>
      </c>
      <c r="Q433" t="s">
        <v>420</v>
      </c>
      <c r="R433" t="s">
        <v>230</v>
      </c>
      <c r="S433">
        <v>42355</v>
      </c>
      <c r="T433">
        <v>42366</v>
      </c>
      <c r="U433" t="s">
        <v>420</v>
      </c>
      <c r="V433" t="s">
        <v>92</v>
      </c>
      <c r="W433" t="s">
        <v>93</v>
      </c>
      <c r="X433" t="s">
        <v>133</v>
      </c>
      <c r="Y433" t="s">
        <v>230</v>
      </c>
      <c r="Z433" t="s">
        <v>81</v>
      </c>
      <c r="AA433" t="s">
        <v>82</v>
      </c>
      <c r="AB433" t="s">
        <v>37</v>
      </c>
      <c r="AC433" t="s">
        <v>163</v>
      </c>
      <c r="AD433" t="s">
        <v>164</v>
      </c>
      <c r="AE433" t="s">
        <v>190</v>
      </c>
      <c r="AF433" t="s">
        <v>190</v>
      </c>
      <c r="AG433" t="s">
        <v>191</v>
      </c>
      <c r="AH433" t="s">
        <v>196</v>
      </c>
      <c r="AI433" t="s">
        <v>196</v>
      </c>
      <c r="AJ433" t="s">
        <v>197</v>
      </c>
      <c r="AK433" t="s">
        <v>198</v>
      </c>
      <c r="AL433" t="s">
        <v>432</v>
      </c>
      <c r="AM433" t="s">
        <v>424</v>
      </c>
      <c r="AN433" t="s">
        <v>433</v>
      </c>
    </row>
    <row r="434" spans="1:40" x14ac:dyDescent="0.2">
      <c r="A434" s="46">
        <v>42363.112500000003</v>
      </c>
      <c r="B434" s="46">
        <v>42366</v>
      </c>
      <c r="C434" s="47">
        <v>2016</v>
      </c>
      <c r="D434" s="47">
        <v>3</v>
      </c>
      <c r="E434" s="47">
        <v>2016</v>
      </c>
      <c r="F434" t="s">
        <v>78</v>
      </c>
      <c r="G434" t="s">
        <v>78</v>
      </c>
      <c r="H434" t="s">
        <v>78</v>
      </c>
      <c r="I434" t="s">
        <v>423</v>
      </c>
      <c r="J434" t="s">
        <v>424</v>
      </c>
      <c r="K434" s="52">
        <v>-1000</v>
      </c>
      <c r="M434" t="s">
        <v>417</v>
      </c>
      <c r="N434" t="s">
        <v>418</v>
      </c>
      <c r="O434" t="s">
        <v>419</v>
      </c>
      <c r="P434" s="46">
        <v>42366</v>
      </c>
      <c r="Q434" t="s">
        <v>421</v>
      </c>
      <c r="U434" t="s">
        <v>421</v>
      </c>
      <c r="V434" t="s">
        <v>92</v>
      </c>
      <c r="W434" t="s">
        <v>93</v>
      </c>
      <c r="X434" t="s">
        <v>80</v>
      </c>
      <c r="Y434" t="s">
        <v>420</v>
      </c>
      <c r="Z434" t="s">
        <v>81</v>
      </c>
      <c r="AA434" t="s">
        <v>82</v>
      </c>
      <c r="AB434" t="s">
        <v>37</v>
      </c>
      <c r="AC434" t="s">
        <v>163</v>
      </c>
      <c r="AD434" t="s">
        <v>164</v>
      </c>
      <c r="AE434" t="s">
        <v>190</v>
      </c>
      <c r="AF434" t="s">
        <v>190</v>
      </c>
      <c r="AG434" t="s">
        <v>191</v>
      </c>
      <c r="AH434" t="s">
        <v>196</v>
      </c>
      <c r="AI434" t="s">
        <v>196</v>
      </c>
      <c r="AJ434" t="s">
        <v>197</v>
      </c>
      <c r="AK434" t="s">
        <v>198</v>
      </c>
      <c r="AL434" t="s">
        <v>432</v>
      </c>
      <c r="AM434" t="s">
        <v>424</v>
      </c>
      <c r="AN434" t="s">
        <v>433</v>
      </c>
    </row>
    <row r="435" spans="1:40" x14ac:dyDescent="0.2">
      <c r="A435" s="46">
        <v>42368.383333329999</v>
      </c>
      <c r="B435" s="46">
        <v>42368</v>
      </c>
      <c r="C435" s="47">
        <v>2016</v>
      </c>
      <c r="D435" s="47">
        <v>3</v>
      </c>
      <c r="E435" s="47">
        <v>2016</v>
      </c>
      <c r="F435" t="s">
        <v>78</v>
      </c>
      <c r="G435" t="s">
        <v>78</v>
      </c>
      <c r="H435" t="s">
        <v>78</v>
      </c>
      <c r="I435" t="s">
        <v>423</v>
      </c>
      <c r="J435" t="s">
        <v>424</v>
      </c>
      <c r="K435" s="48">
        <v>30000</v>
      </c>
      <c r="O435" t="s">
        <v>108</v>
      </c>
      <c r="Q435" t="s">
        <v>1240</v>
      </c>
      <c r="R435" t="s">
        <v>1241</v>
      </c>
      <c r="U435" t="s">
        <v>1240</v>
      </c>
      <c r="V435" t="s">
        <v>31</v>
      </c>
      <c r="W435" t="s">
        <v>109</v>
      </c>
      <c r="X435" t="s">
        <v>145</v>
      </c>
      <c r="Z435" t="s">
        <v>146</v>
      </c>
      <c r="AA435" t="s">
        <v>82</v>
      </c>
      <c r="AB435" t="s">
        <v>35</v>
      </c>
      <c r="AC435" t="s">
        <v>147</v>
      </c>
      <c r="AD435" t="s">
        <v>148</v>
      </c>
      <c r="AE435" t="s">
        <v>149</v>
      </c>
      <c r="AF435" t="s">
        <v>149</v>
      </c>
      <c r="AG435" t="s">
        <v>150</v>
      </c>
      <c r="AH435" t="s">
        <v>151</v>
      </c>
      <c r="AI435" t="s">
        <v>152</v>
      </c>
      <c r="AJ435" t="s">
        <v>153</v>
      </c>
      <c r="AK435" t="s">
        <v>154</v>
      </c>
      <c r="AL435" t="s">
        <v>432</v>
      </c>
      <c r="AM435" t="s">
        <v>424</v>
      </c>
      <c r="AN435" t="s">
        <v>433</v>
      </c>
    </row>
    <row r="436" spans="1:40" x14ac:dyDescent="0.2">
      <c r="A436" s="46">
        <v>42436.565277770002</v>
      </c>
      <c r="B436" s="46">
        <v>42436</v>
      </c>
      <c r="C436" s="47">
        <v>2016</v>
      </c>
      <c r="D436" s="47">
        <v>6</v>
      </c>
      <c r="E436" s="47">
        <v>2016</v>
      </c>
      <c r="F436" t="s">
        <v>78</v>
      </c>
      <c r="G436" t="s">
        <v>78</v>
      </c>
      <c r="H436" t="s">
        <v>78</v>
      </c>
      <c r="I436" t="s">
        <v>423</v>
      </c>
      <c r="J436" t="s">
        <v>424</v>
      </c>
      <c r="K436" s="48">
        <v>30000</v>
      </c>
      <c r="O436" t="s">
        <v>108</v>
      </c>
      <c r="Q436" t="s">
        <v>1242</v>
      </c>
      <c r="R436" t="s">
        <v>170</v>
      </c>
      <c r="U436" t="s">
        <v>1242</v>
      </c>
      <c r="V436" t="s">
        <v>31</v>
      </c>
      <c r="W436" t="s">
        <v>109</v>
      </c>
      <c r="X436" t="s">
        <v>145</v>
      </c>
      <c r="Z436" t="s">
        <v>146</v>
      </c>
      <c r="AA436" t="s">
        <v>82</v>
      </c>
      <c r="AB436" t="s">
        <v>35</v>
      </c>
      <c r="AC436" t="s">
        <v>147</v>
      </c>
      <c r="AD436" t="s">
        <v>148</v>
      </c>
      <c r="AE436" t="s">
        <v>149</v>
      </c>
      <c r="AF436" t="s">
        <v>149</v>
      </c>
      <c r="AG436" t="s">
        <v>150</v>
      </c>
      <c r="AH436" t="s">
        <v>151</v>
      </c>
      <c r="AI436" t="s">
        <v>152</v>
      </c>
      <c r="AJ436" t="s">
        <v>153</v>
      </c>
      <c r="AK436" t="s">
        <v>154</v>
      </c>
      <c r="AL436" t="s">
        <v>432</v>
      </c>
      <c r="AM436" t="s">
        <v>424</v>
      </c>
      <c r="AN436" t="s">
        <v>433</v>
      </c>
    </row>
    <row r="437" spans="1:40" x14ac:dyDescent="0.2">
      <c r="A437" s="46">
        <v>42548.665972219998</v>
      </c>
      <c r="B437" s="46">
        <v>42548</v>
      </c>
      <c r="C437" s="47">
        <v>2016</v>
      </c>
      <c r="D437" s="47">
        <v>9</v>
      </c>
      <c r="E437" s="47">
        <v>2016</v>
      </c>
      <c r="F437" t="s">
        <v>78</v>
      </c>
      <c r="G437" t="s">
        <v>78</v>
      </c>
      <c r="H437" t="s">
        <v>78</v>
      </c>
      <c r="I437" t="s">
        <v>423</v>
      </c>
      <c r="J437" t="s">
        <v>424</v>
      </c>
      <c r="K437" s="52">
        <v>526.70000000000005</v>
      </c>
      <c r="O437" t="s">
        <v>108</v>
      </c>
      <c r="P437" s="46"/>
      <c r="Q437" t="s">
        <v>1243</v>
      </c>
      <c r="R437" t="s">
        <v>1244</v>
      </c>
      <c r="S437" s="46"/>
      <c r="T437" s="46"/>
      <c r="U437" t="s">
        <v>1243</v>
      </c>
      <c r="V437" t="s">
        <v>31</v>
      </c>
      <c r="W437" t="s">
        <v>109</v>
      </c>
      <c r="X437" t="s">
        <v>145</v>
      </c>
      <c r="Z437" t="s">
        <v>146</v>
      </c>
      <c r="AA437" t="s">
        <v>82</v>
      </c>
      <c r="AB437" t="s">
        <v>35</v>
      </c>
      <c r="AC437" t="s">
        <v>147</v>
      </c>
      <c r="AD437" t="s">
        <v>148</v>
      </c>
      <c r="AE437" t="s">
        <v>149</v>
      </c>
      <c r="AF437" t="s">
        <v>149</v>
      </c>
      <c r="AG437" t="s">
        <v>150</v>
      </c>
      <c r="AH437" t="s">
        <v>151</v>
      </c>
      <c r="AI437" t="s">
        <v>152</v>
      </c>
      <c r="AJ437" t="s">
        <v>153</v>
      </c>
      <c r="AK437" t="s">
        <v>154</v>
      </c>
      <c r="AL437" t="s">
        <v>432</v>
      </c>
      <c r="AM437" t="s">
        <v>424</v>
      </c>
      <c r="AN437" t="s">
        <v>433</v>
      </c>
    </row>
    <row r="438" spans="1:40" x14ac:dyDescent="0.2">
      <c r="A438" s="46">
        <v>42646.370833330002</v>
      </c>
      <c r="B438" s="46">
        <v>42643</v>
      </c>
      <c r="C438" s="47">
        <v>2016</v>
      </c>
      <c r="D438" s="47">
        <v>12</v>
      </c>
      <c r="E438" s="47">
        <v>2016</v>
      </c>
      <c r="F438" t="s">
        <v>78</v>
      </c>
      <c r="G438" t="s">
        <v>78</v>
      </c>
      <c r="H438" t="s">
        <v>78</v>
      </c>
      <c r="I438" t="s">
        <v>423</v>
      </c>
      <c r="J438" t="s">
        <v>424</v>
      </c>
      <c r="K438" s="48">
        <v>318796.82</v>
      </c>
      <c r="O438" t="s">
        <v>108</v>
      </c>
      <c r="Q438" t="s">
        <v>1245</v>
      </c>
      <c r="R438" t="s">
        <v>1246</v>
      </c>
      <c r="U438" t="s">
        <v>1245</v>
      </c>
      <c r="V438" t="s">
        <v>31</v>
      </c>
      <c r="W438" t="s">
        <v>109</v>
      </c>
      <c r="X438" t="s">
        <v>145</v>
      </c>
      <c r="Z438" t="s">
        <v>146</v>
      </c>
      <c r="AA438" t="s">
        <v>82</v>
      </c>
      <c r="AB438" t="s">
        <v>35</v>
      </c>
      <c r="AC438" t="s">
        <v>147</v>
      </c>
      <c r="AD438" t="s">
        <v>148</v>
      </c>
      <c r="AE438" t="s">
        <v>149</v>
      </c>
      <c r="AF438" t="s">
        <v>149</v>
      </c>
      <c r="AG438" t="s">
        <v>150</v>
      </c>
      <c r="AH438" t="s">
        <v>151</v>
      </c>
      <c r="AI438" t="s">
        <v>152</v>
      </c>
      <c r="AJ438" t="s">
        <v>153</v>
      </c>
      <c r="AK438" t="s">
        <v>154</v>
      </c>
      <c r="AL438" t="s">
        <v>432</v>
      </c>
      <c r="AM438" t="s">
        <v>424</v>
      </c>
      <c r="AN438" t="s">
        <v>433</v>
      </c>
    </row>
    <row r="439" spans="1:40" x14ac:dyDescent="0.2">
      <c r="A439" s="46">
        <v>42646.371527770003</v>
      </c>
      <c r="B439" s="46">
        <v>42643</v>
      </c>
      <c r="C439" s="47">
        <v>2016</v>
      </c>
      <c r="D439" s="47">
        <v>12</v>
      </c>
      <c r="E439" s="47">
        <v>2016</v>
      </c>
      <c r="F439" t="s">
        <v>78</v>
      </c>
      <c r="G439" t="s">
        <v>78</v>
      </c>
      <c r="H439" t="s">
        <v>78</v>
      </c>
      <c r="I439" t="s">
        <v>423</v>
      </c>
      <c r="J439" t="s">
        <v>424</v>
      </c>
      <c r="K439" s="48">
        <v>1672.34</v>
      </c>
      <c r="O439" t="s">
        <v>108</v>
      </c>
      <c r="Q439" t="s">
        <v>1245</v>
      </c>
      <c r="R439" t="s">
        <v>1246</v>
      </c>
      <c r="U439" t="s">
        <v>1245</v>
      </c>
      <c r="V439" t="s">
        <v>31</v>
      </c>
      <c r="W439" t="s">
        <v>109</v>
      </c>
      <c r="X439" t="s">
        <v>145</v>
      </c>
      <c r="Z439" t="s">
        <v>146</v>
      </c>
      <c r="AA439" t="s">
        <v>82</v>
      </c>
      <c r="AB439" t="s">
        <v>35</v>
      </c>
      <c r="AC439" t="s">
        <v>147</v>
      </c>
      <c r="AD439" t="s">
        <v>148</v>
      </c>
      <c r="AE439" t="s">
        <v>149</v>
      </c>
      <c r="AF439" t="s">
        <v>149</v>
      </c>
      <c r="AG439" t="s">
        <v>150</v>
      </c>
      <c r="AH439" t="s">
        <v>151</v>
      </c>
      <c r="AI439" t="s">
        <v>152</v>
      </c>
      <c r="AJ439" t="s">
        <v>153</v>
      </c>
      <c r="AK439" t="s">
        <v>154</v>
      </c>
      <c r="AL439" t="s">
        <v>432</v>
      </c>
      <c r="AM439" t="s">
        <v>424</v>
      </c>
      <c r="AN439" t="s">
        <v>433</v>
      </c>
    </row>
    <row r="440" spans="1:40" x14ac:dyDescent="0.2">
      <c r="A440" s="46">
        <v>42655.701388879999</v>
      </c>
      <c r="B440" s="46">
        <v>42643</v>
      </c>
      <c r="C440" s="47">
        <v>2016</v>
      </c>
      <c r="D440" s="47">
        <v>12</v>
      </c>
      <c r="E440" s="47">
        <v>2016</v>
      </c>
      <c r="F440" t="s">
        <v>78</v>
      </c>
      <c r="G440" t="s">
        <v>78</v>
      </c>
      <c r="H440" t="s">
        <v>78</v>
      </c>
      <c r="I440" t="s">
        <v>423</v>
      </c>
      <c r="J440" t="s">
        <v>424</v>
      </c>
      <c r="K440" s="48">
        <v>734.32</v>
      </c>
      <c r="O440" t="s">
        <v>108</v>
      </c>
      <c r="Q440" t="s">
        <v>1247</v>
      </c>
      <c r="R440" t="s">
        <v>1248</v>
      </c>
      <c r="U440" t="s">
        <v>1247</v>
      </c>
      <c r="V440" t="s">
        <v>31</v>
      </c>
      <c r="W440" t="s">
        <v>109</v>
      </c>
      <c r="X440" t="s">
        <v>145</v>
      </c>
      <c r="Z440" t="s">
        <v>146</v>
      </c>
      <c r="AA440" t="s">
        <v>82</v>
      </c>
      <c r="AB440" t="s">
        <v>35</v>
      </c>
      <c r="AC440" t="s">
        <v>155</v>
      </c>
      <c r="AD440" t="s">
        <v>156</v>
      </c>
      <c r="AE440" t="s">
        <v>157</v>
      </c>
      <c r="AF440" t="s">
        <v>157</v>
      </c>
      <c r="AG440" t="s">
        <v>155</v>
      </c>
      <c r="AH440" t="s">
        <v>165</v>
      </c>
      <c r="AI440" t="s">
        <v>152</v>
      </c>
      <c r="AJ440" t="s">
        <v>153</v>
      </c>
      <c r="AK440" t="s">
        <v>154</v>
      </c>
      <c r="AL440" t="s">
        <v>432</v>
      </c>
      <c r="AM440" t="s">
        <v>424</v>
      </c>
      <c r="AN440" t="s">
        <v>433</v>
      </c>
    </row>
    <row r="441" spans="1:40" x14ac:dyDescent="0.2">
      <c r="A441" s="46">
        <v>42332.635416659999</v>
      </c>
      <c r="B441" s="46">
        <v>42332</v>
      </c>
      <c r="C441" s="47">
        <v>2016</v>
      </c>
      <c r="D441" s="47">
        <v>2</v>
      </c>
      <c r="E441" s="47">
        <v>2016</v>
      </c>
      <c r="F441" t="s">
        <v>78</v>
      </c>
      <c r="G441" t="s">
        <v>78</v>
      </c>
      <c r="H441" t="s">
        <v>78</v>
      </c>
      <c r="I441" t="s">
        <v>423</v>
      </c>
      <c r="J441" t="s">
        <v>424</v>
      </c>
      <c r="K441" s="48">
        <v>59.77</v>
      </c>
      <c r="O441" t="s">
        <v>108</v>
      </c>
      <c r="Q441" t="s">
        <v>307</v>
      </c>
      <c r="R441" t="s">
        <v>308</v>
      </c>
      <c r="U441" t="s">
        <v>307</v>
      </c>
      <c r="V441" t="s">
        <v>31</v>
      </c>
      <c r="W441" t="s">
        <v>109</v>
      </c>
      <c r="X441" t="s">
        <v>145</v>
      </c>
      <c r="Z441" t="s">
        <v>146</v>
      </c>
      <c r="AA441" t="s">
        <v>82</v>
      </c>
      <c r="AB441" t="s">
        <v>35</v>
      </c>
      <c r="AC441" t="s">
        <v>155</v>
      </c>
      <c r="AD441" t="s">
        <v>156</v>
      </c>
      <c r="AE441" t="s">
        <v>157</v>
      </c>
      <c r="AF441" t="s">
        <v>157</v>
      </c>
      <c r="AG441" t="s">
        <v>155</v>
      </c>
      <c r="AH441" t="s">
        <v>158</v>
      </c>
      <c r="AI441" t="s">
        <v>152</v>
      </c>
      <c r="AJ441" t="s">
        <v>153</v>
      </c>
      <c r="AK441" t="s">
        <v>154</v>
      </c>
      <c r="AL441" t="s">
        <v>432</v>
      </c>
      <c r="AM441" t="s">
        <v>424</v>
      </c>
      <c r="AN441" t="s">
        <v>433</v>
      </c>
    </row>
    <row r="442" spans="1:40" x14ac:dyDescent="0.2">
      <c r="A442" s="46">
        <v>42367.518750000003</v>
      </c>
      <c r="B442" s="46">
        <v>42366</v>
      </c>
      <c r="C442" s="47">
        <v>2016</v>
      </c>
      <c r="D442" s="47">
        <v>3</v>
      </c>
      <c r="E442" s="47">
        <v>2016</v>
      </c>
      <c r="F442" t="s">
        <v>78</v>
      </c>
      <c r="G442" t="s">
        <v>78</v>
      </c>
      <c r="H442" t="s">
        <v>78</v>
      </c>
      <c r="I442" t="s">
        <v>423</v>
      </c>
      <c r="J442" t="s">
        <v>424</v>
      </c>
      <c r="K442" s="52">
        <v>57.85</v>
      </c>
      <c r="O442" t="s">
        <v>108</v>
      </c>
      <c r="P442" s="46"/>
      <c r="Q442" t="s">
        <v>1249</v>
      </c>
      <c r="R442" t="s">
        <v>1250</v>
      </c>
      <c r="S442" s="46"/>
      <c r="T442" s="46"/>
      <c r="U442" t="s">
        <v>1249</v>
      </c>
      <c r="V442" t="s">
        <v>31</v>
      </c>
      <c r="W442" t="s">
        <v>109</v>
      </c>
      <c r="X442" t="s">
        <v>145</v>
      </c>
      <c r="Z442" t="s">
        <v>146</v>
      </c>
      <c r="AA442" t="s">
        <v>82</v>
      </c>
      <c r="AB442" t="s">
        <v>35</v>
      </c>
      <c r="AC442" t="s">
        <v>155</v>
      </c>
      <c r="AD442" t="s">
        <v>156</v>
      </c>
      <c r="AE442" t="s">
        <v>157</v>
      </c>
      <c r="AF442" t="s">
        <v>157</v>
      </c>
      <c r="AG442" t="s">
        <v>155</v>
      </c>
      <c r="AH442" t="s">
        <v>158</v>
      </c>
      <c r="AI442" t="s">
        <v>152</v>
      </c>
      <c r="AJ442" t="s">
        <v>153</v>
      </c>
      <c r="AK442" t="s">
        <v>154</v>
      </c>
      <c r="AL442" t="s">
        <v>432</v>
      </c>
      <c r="AM442" t="s">
        <v>424</v>
      </c>
      <c r="AN442" t="s">
        <v>433</v>
      </c>
    </row>
    <row r="443" spans="1:40" x14ac:dyDescent="0.2">
      <c r="A443" s="46">
        <v>42382.579166659998</v>
      </c>
      <c r="B443" s="46">
        <v>42369</v>
      </c>
      <c r="C443" s="47">
        <v>2016</v>
      </c>
      <c r="D443" s="47">
        <v>3</v>
      </c>
      <c r="E443" s="47">
        <v>2016</v>
      </c>
      <c r="F443" t="s">
        <v>78</v>
      </c>
      <c r="G443" t="s">
        <v>78</v>
      </c>
      <c r="H443" t="s">
        <v>78</v>
      </c>
      <c r="I443" t="s">
        <v>423</v>
      </c>
      <c r="J443" t="s">
        <v>424</v>
      </c>
      <c r="K443" s="52">
        <v>59.78</v>
      </c>
      <c r="O443" t="s">
        <v>108</v>
      </c>
      <c r="P443" s="46"/>
      <c r="Q443" t="s">
        <v>1251</v>
      </c>
      <c r="R443" t="s">
        <v>1252</v>
      </c>
      <c r="S443" s="46"/>
      <c r="T443" s="46"/>
      <c r="U443" t="s">
        <v>1251</v>
      </c>
      <c r="V443" t="s">
        <v>31</v>
      </c>
      <c r="W443" t="s">
        <v>109</v>
      </c>
      <c r="X443" t="s">
        <v>145</v>
      </c>
      <c r="Z443" t="s">
        <v>146</v>
      </c>
      <c r="AA443" t="s">
        <v>82</v>
      </c>
      <c r="AB443" t="s">
        <v>35</v>
      </c>
      <c r="AC443" t="s">
        <v>155</v>
      </c>
      <c r="AD443" t="s">
        <v>156</v>
      </c>
      <c r="AE443" t="s">
        <v>157</v>
      </c>
      <c r="AF443" t="s">
        <v>157</v>
      </c>
      <c r="AG443" t="s">
        <v>155</v>
      </c>
      <c r="AH443" t="s">
        <v>158</v>
      </c>
      <c r="AI443" t="s">
        <v>152</v>
      </c>
      <c r="AJ443" t="s">
        <v>153</v>
      </c>
      <c r="AK443" t="s">
        <v>154</v>
      </c>
      <c r="AL443" t="s">
        <v>432</v>
      </c>
      <c r="AM443" t="s">
        <v>424</v>
      </c>
      <c r="AN443" t="s">
        <v>433</v>
      </c>
    </row>
    <row r="444" spans="1:40" x14ac:dyDescent="0.2">
      <c r="A444" s="46">
        <v>42432.570833329999</v>
      </c>
      <c r="B444" s="46">
        <v>42429</v>
      </c>
      <c r="C444" s="47">
        <v>2016</v>
      </c>
      <c r="D444" s="47">
        <v>5</v>
      </c>
      <c r="E444" s="47">
        <v>2016</v>
      </c>
      <c r="F444" t="s">
        <v>78</v>
      </c>
      <c r="G444" t="s">
        <v>78</v>
      </c>
      <c r="H444" t="s">
        <v>78</v>
      </c>
      <c r="I444" t="s">
        <v>1253</v>
      </c>
      <c r="J444" t="s">
        <v>1254</v>
      </c>
      <c r="K444" s="52">
        <v>59.8</v>
      </c>
      <c r="O444" t="s">
        <v>108</v>
      </c>
      <c r="P444" s="46"/>
      <c r="Q444" t="s">
        <v>1255</v>
      </c>
      <c r="R444" t="s">
        <v>170</v>
      </c>
      <c r="S444" s="46"/>
      <c r="T444" s="46"/>
      <c r="U444" t="s">
        <v>1255</v>
      </c>
      <c r="V444" t="s">
        <v>31</v>
      </c>
      <c r="W444" t="s">
        <v>109</v>
      </c>
      <c r="X444" t="s">
        <v>145</v>
      </c>
      <c r="Z444" t="s">
        <v>146</v>
      </c>
      <c r="AA444" t="s">
        <v>82</v>
      </c>
      <c r="AB444" t="s">
        <v>35</v>
      </c>
      <c r="AC444" t="s">
        <v>155</v>
      </c>
      <c r="AD444" t="s">
        <v>156</v>
      </c>
      <c r="AE444" t="s">
        <v>157</v>
      </c>
      <c r="AF444" t="s">
        <v>157</v>
      </c>
      <c r="AG444" t="s">
        <v>155</v>
      </c>
      <c r="AH444" t="s">
        <v>158</v>
      </c>
      <c r="AI444" t="s">
        <v>152</v>
      </c>
      <c r="AJ444" t="s">
        <v>153</v>
      </c>
      <c r="AK444" t="s">
        <v>154</v>
      </c>
      <c r="AL444" t="s">
        <v>432</v>
      </c>
      <c r="AM444" t="s">
        <v>424</v>
      </c>
      <c r="AN444" t="s">
        <v>433</v>
      </c>
    </row>
    <row r="445" spans="1:40" x14ac:dyDescent="0.2">
      <c r="A445" s="46">
        <v>42444.422916659998</v>
      </c>
      <c r="B445" s="46">
        <v>42444</v>
      </c>
      <c r="C445" s="47">
        <v>2016</v>
      </c>
      <c r="D445" s="47">
        <v>6</v>
      </c>
      <c r="E445" s="47">
        <v>2016</v>
      </c>
      <c r="F445" t="s">
        <v>78</v>
      </c>
      <c r="G445" t="s">
        <v>78</v>
      </c>
      <c r="H445" t="s">
        <v>78</v>
      </c>
      <c r="I445" t="s">
        <v>423</v>
      </c>
      <c r="J445" t="s">
        <v>424</v>
      </c>
      <c r="K445" s="52">
        <v>55.94</v>
      </c>
      <c r="O445" t="s">
        <v>108</v>
      </c>
      <c r="P445" s="46"/>
      <c r="Q445" t="s">
        <v>1256</v>
      </c>
      <c r="R445" t="s">
        <v>1252</v>
      </c>
      <c r="S445" s="46"/>
      <c r="T445" s="46"/>
      <c r="U445" t="s">
        <v>1256</v>
      </c>
      <c r="V445" t="s">
        <v>31</v>
      </c>
      <c r="W445" t="s">
        <v>109</v>
      </c>
      <c r="X445" t="s">
        <v>145</v>
      </c>
      <c r="Z445" t="s">
        <v>146</v>
      </c>
      <c r="AA445" t="s">
        <v>82</v>
      </c>
      <c r="AB445" t="s">
        <v>35</v>
      </c>
      <c r="AC445" t="s">
        <v>155</v>
      </c>
      <c r="AD445" t="s">
        <v>156</v>
      </c>
      <c r="AE445" t="s">
        <v>157</v>
      </c>
      <c r="AF445" t="s">
        <v>157</v>
      </c>
      <c r="AG445" t="s">
        <v>155</v>
      </c>
      <c r="AH445" t="s">
        <v>158</v>
      </c>
      <c r="AI445" t="s">
        <v>152</v>
      </c>
      <c r="AJ445" t="s">
        <v>153</v>
      </c>
      <c r="AK445" t="s">
        <v>154</v>
      </c>
      <c r="AL445" t="s">
        <v>432</v>
      </c>
      <c r="AM445" t="s">
        <v>424</v>
      </c>
      <c r="AN445" t="s">
        <v>433</v>
      </c>
    </row>
    <row r="446" spans="1:40" x14ac:dyDescent="0.2">
      <c r="A446" s="46">
        <v>42467.454861110004</v>
      </c>
      <c r="B446" s="46">
        <v>42460</v>
      </c>
      <c r="C446" s="47">
        <v>2016</v>
      </c>
      <c r="D446" s="47">
        <v>6</v>
      </c>
      <c r="E446" s="47">
        <v>2016</v>
      </c>
      <c r="F446" t="s">
        <v>78</v>
      </c>
      <c r="G446" t="s">
        <v>78</v>
      </c>
      <c r="H446" t="s">
        <v>78</v>
      </c>
      <c r="I446" t="s">
        <v>423</v>
      </c>
      <c r="J446" t="s">
        <v>424</v>
      </c>
      <c r="K446" s="48">
        <v>59.82</v>
      </c>
      <c r="O446" t="s">
        <v>108</v>
      </c>
      <c r="P446" s="46"/>
      <c r="Q446" t="s">
        <v>1257</v>
      </c>
      <c r="R446" t="s">
        <v>1252</v>
      </c>
      <c r="U446" t="s">
        <v>1257</v>
      </c>
      <c r="V446" t="s">
        <v>31</v>
      </c>
      <c r="W446" t="s">
        <v>109</v>
      </c>
      <c r="X446" t="s">
        <v>145</v>
      </c>
      <c r="Z446" t="s">
        <v>146</v>
      </c>
      <c r="AA446" t="s">
        <v>82</v>
      </c>
      <c r="AB446" t="s">
        <v>35</v>
      </c>
      <c r="AC446" t="s">
        <v>155</v>
      </c>
      <c r="AD446" t="s">
        <v>156</v>
      </c>
      <c r="AE446" t="s">
        <v>157</v>
      </c>
      <c r="AF446" t="s">
        <v>157</v>
      </c>
      <c r="AG446" t="s">
        <v>155</v>
      </c>
      <c r="AH446" t="s">
        <v>158</v>
      </c>
      <c r="AI446" t="s">
        <v>152</v>
      </c>
      <c r="AJ446" t="s">
        <v>153</v>
      </c>
      <c r="AK446" t="s">
        <v>154</v>
      </c>
      <c r="AL446" t="s">
        <v>432</v>
      </c>
      <c r="AM446" t="s">
        <v>424</v>
      </c>
      <c r="AN446" t="s">
        <v>433</v>
      </c>
    </row>
    <row r="447" spans="1:40" x14ac:dyDescent="0.2">
      <c r="A447" s="46">
        <v>42508.393055549997</v>
      </c>
      <c r="B447" s="46">
        <v>42508</v>
      </c>
      <c r="C447" s="47">
        <v>2016</v>
      </c>
      <c r="D447" s="47">
        <v>8</v>
      </c>
      <c r="E447" s="47">
        <v>2016</v>
      </c>
      <c r="F447" t="s">
        <v>78</v>
      </c>
      <c r="G447" t="s">
        <v>78</v>
      </c>
      <c r="H447" t="s">
        <v>78</v>
      </c>
      <c r="I447" t="s">
        <v>423</v>
      </c>
      <c r="J447" t="s">
        <v>424</v>
      </c>
      <c r="K447" s="52">
        <v>57.89</v>
      </c>
      <c r="O447" t="s">
        <v>108</v>
      </c>
      <c r="P447" s="46"/>
      <c r="Q447" t="s">
        <v>1258</v>
      </c>
      <c r="R447" t="s">
        <v>1259</v>
      </c>
      <c r="U447" t="s">
        <v>1258</v>
      </c>
      <c r="V447" t="s">
        <v>31</v>
      </c>
      <c r="W447" t="s">
        <v>109</v>
      </c>
      <c r="X447" t="s">
        <v>145</v>
      </c>
      <c r="Z447" t="s">
        <v>146</v>
      </c>
      <c r="AA447" t="s">
        <v>82</v>
      </c>
      <c r="AB447" t="s">
        <v>35</v>
      </c>
      <c r="AC447" t="s">
        <v>155</v>
      </c>
      <c r="AD447" t="s">
        <v>156</v>
      </c>
      <c r="AE447" t="s">
        <v>157</v>
      </c>
      <c r="AF447" t="s">
        <v>157</v>
      </c>
      <c r="AG447" t="s">
        <v>155</v>
      </c>
      <c r="AH447" t="s">
        <v>158</v>
      </c>
      <c r="AI447" t="s">
        <v>152</v>
      </c>
      <c r="AJ447" t="s">
        <v>153</v>
      </c>
      <c r="AK447" t="s">
        <v>154</v>
      </c>
      <c r="AL447" t="s">
        <v>432</v>
      </c>
      <c r="AM447" t="s">
        <v>424</v>
      </c>
      <c r="AN447" t="s">
        <v>433</v>
      </c>
    </row>
    <row r="448" spans="1:40" x14ac:dyDescent="0.2">
      <c r="A448" s="46">
        <v>42530.633333329999</v>
      </c>
      <c r="B448" s="46">
        <v>42521</v>
      </c>
      <c r="C448" s="47">
        <v>2016</v>
      </c>
      <c r="D448" s="47">
        <v>8</v>
      </c>
      <c r="E448" s="47">
        <v>2016</v>
      </c>
      <c r="F448" t="s">
        <v>78</v>
      </c>
      <c r="G448" t="s">
        <v>78</v>
      </c>
      <c r="H448" t="s">
        <v>78</v>
      </c>
      <c r="I448" t="s">
        <v>423</v>
      </c>
      <c r="J448" t="s">
        <v>424</v>
      </c>
      <c r="K448" s="48">
        <v>66.59</v>
      </c>
      <c r="O448" t="s">
        <v>108</v>
      </c>
      <c r="Q448" t="s">
        <v>1260</v>
      </c>
      <c r="R448" t="s">
        <v>1261</v>
      </c>
      <c r="U448" t="s">
        <v>1260</v>
      </c>
      <c r="V448" t="s">
        <v>31</v>
      </c>
      <c r="W448" t="s">
        <v>109</v>
      </c>
      <c r="X448" t="s">
        <v>145</v>
      </c>
      <c r="Z448" t="s">
        <v>146</v>
      </c>
      <c r="AA448" t="s">
        <v>82</v>
      </c>
      <c r="AB448" t="s">
        <v>35</v>
      </c>
      <c r="AC448" t="s">
        <v>155</v>
      </c>
      <c r="AD448" t="s">
        <v>156</v>
      </c>
      <c r="AE448" t="s">
        <v>157</v>
      </c>
      <c r="AF448" t="s">
        <v>157</v>
      </c>
      <c r="AG448" t="s">
        <v>155</v>
      </c>
      <c r="AH448" t="s">
        <v>158</v>
      </c>
      <c r="AI448" t="s">
        <v>152</v>
      </c>
      <c r="AJ448" t="s">
        <v>153</v>
      </c>
      <c r="AK448" t="s">
        <v>154</v>
      </c>
      <c r="AL448" t="s">
        <v>432</v>
      </c>
      <c r="AM448" t="s">
        <v>424</v>
      </c>
      <c r="AN448" t="s">
        <v>433</v>
      </c>
    </row>
    <row r="449" spans="1:40" x14ac:dyDescent="0.2">
      <c r="A449" s="46">
        <v>42557.474999999999</v>
      </c>
      <c r="B449" s="46">
        <v>42551</v>
      </c>
      <c r="C449" s="47">
        <v>2016</v>
      </c>
      <c r="D449" s="47">
        <v>9</v>
      </c>
      <c r="E449" s="47">
        <v>2016</v>
      </c>
      <c r="F449" t="s">
        <v>78</v>
      </c>
      <c r="G449" t="s">
        <v>78</v>
      </c>
      <c r="H449" t="s">
        <v>78</v>
      </c>
      <c r="I449" t="s">
        <v>423</v>
      </c>
      <c r="J449" t="s">
        <v>424</v>
      </c>
      <c r="K449" s="48">
        <v>86.88</v>
      </c>
      <c r="O449" t="s">
        <v>108</v>
      </c>
      <c r="Q449" t="s">
        <v>1262</v>
      </c>
      <c r="R449" t="s">
        <v>1263</v>
      </c>
      <c r="U449" t="s">
        <v>1262</v>
      </c>
      <c r="V449" t="s">
        <v>31</v>
      </c>
      <c r="W449" t="s">
        <v>109</v>
      </c>
      <c r="X449" t="s">
        <v>145</v>
      </c>
      <c r="Z449" t="s">
        <v>146</v>
      </c>
      <c r="AA449" t="s">
        <v>82</v>
      </c>
      <c r="AB449" t="s">
        <v>35</v>
      </c>
      <c r="AC449" t="s">
        <v>155</v>
      </c>
      <c r="AD449" t="s">
        <v>156</v>
      </c>
      <c r="AE449" t="s">
        <v>157</v>
      </c>
      <c r="AF449" t="s">
        <v>157</v>
      </c>
      <c r="AG449" t="s">
        <v>155</v>
      </c>
      <c r="AH449" t="s">
        <v>158</v>
      </c>
      <c r="AI449" t="s">
        <v>152</v>
      </c>
      <c r="AJ449" t="s">
        <v>153</v>
      </c>
      <c r="AK449" t="s">
        <v>154</v>
      </c>
      <c r="AL449" t="s">
        <v>432</v>
      </c>
      <c r="AM449" t="s">
        <v>424</v>
      </c>
      <c r="AN449" t="s">
        <v>433</v>
      </c>
    </row>
    <row r="450" spans="1:40" x14ac:dyDescent="0.2">
      <c r="A450" s="46">
        <v>42591.490972220003</v>
      </c>
      <c r="B450" s="46">
        <v>42582</v>
      </c>
      <c r="C450" s="47">
        <v>2016</v>
      </c>
      <c r="D450" s="47">
        <v>10</v>
      </c>
      <c r="E450" s="47">
        <v>2016</v>
      </c>
      <c r="F450" t="s">
        <v>78</v>
      </c>
      <c r="G450" t="s">
        <v>78</v>
      </c>
      <c r="H450" t="s">
        <v>78</v>
      </c>
      <c r="I450" t="s">
        <v>423</v>
      </c>
      <c r="J450" t="s">
        <v>424</v>
      </c>
      <c r="K450" s="48">
        <v>89.8</v>
      </c>
      <c r="O450" t="s">
        <v>108</v>
      </c>
      <c r="Q450" t="s">
        <v>1264</v>
      </c>
      <c r="R450" t="s">
        <v>1265</v>
      </c>
      <c r="U450" t="s">
        <v>1264</v>
      </c>
      <c r="V450" t="s">
        <v>31</v>
      </c>
      <c r="W450" t="s">
        <v>109</v>
      </c>
      <c r="X450" t="s">
        <v>145</v>
      </c>
      <c r="Z450" t="s">
        <v>146</v>
      </c>
      <c r="AA450" t="s">
        <v>82</v>
      </c>
      <c r="AB450" t="s">
        <v>35</v>
      </c>
      <c r="AC450" t="s">
        <v>155</v>
      </c>
      <c r="AD450" t="s">
        <v>156</v>
      </c>
      <c r="AE450" t="s">
        <v>157</v>
      </c>
      <c r="AF450" t="s">
        <v>157</v>
      </c>
      <c r="AG450" t="s">
        <v>155</v>
      </c>
      <c r="AH450" t="s">
        <v>158</v>
      </c>
      <c r="AI450" t="s">
        <v>152</v>
      </c>
      <c r="AJ450" t="s">
        <v>153</v>
      </c>
      <c r="AK450" t="s">
        <v>154</v>
      </c>
      <c r="AL450" t="s">
        <v>432</v>
      </c>
      <c r="AM450" t="s">
        <v>424</v>
      </c>
      <c r="AN450" t="s">
        <v>433</v>
      </c>
    </row>
    <row r="451" spans="1:40" x14ac:dyDescent="0.2">
      <c r="A451" s="46">
        <v>42625.720138880002</v>
      </c>
      <c r="B451" s="46">
        <v>42613</v>
      </c>
      <c r="C451" s="47">
        <v>2016</v>
      </c>
      <c r="D451" s="47">
        <v>11</v>
      </c>
      <c r="E451" s="47">
        <v>2016</v>
      </c>
      <c r="F451" t="s">
        <v>78</v>
      </c>
      <c r="G451" t="s">
        <v>78</v>
      </c>
      <c r="H451" t="s">
        <v>78</v>
      </c>
      <c r="I451" t="s">
        <v>423</v>
      </c>
      <c r="J451" t="s">
        <v>424</v>
      </c>
      <c r="K451" s="48">
        <v>89.81</v>
      </c>
      <c r="O451" t="s">
        <v>108</v>
      </c>
      <c r="Q451" t="s">
        <v>1266</v>
      </c>
      <c r="R451" t="s">
        <v>1252</v>
      </c>
      <c r="U451" t="s">
        <v>1266</v>
      </c>
      <c r="V451" t="s">
        <v>31</v>
      </c>
      <c r="W451" t="s">
        <v>109</v>
      </c>
      <c r="X451" t="s">
        <v>145</v>
      </c>
      <c r="Z451" t="s">
        <v>146</v>
      </c>
      <c r="AA451" t="s">
        <v>82</v>
      </c>
      <c r="AB451" t="s">
        <v>35</v>
      </c>
      <c r="AC451" t="s">
        <v>155</v>
      </c>
      <c r="AD451" t="s">
        <v>156</v>
      </c>
      <c r="AE451" t="s">
        <v>157</v>
      </c>
      <c r="AF451" t="s">
        <v>157</v>
      </c>
      <c r="AG451" t="s">
        <v>155</v>
      </c>
      <c r="AH451" t="s">
        <v>158</v>
      </c>
      <c r="AI451" t="s">
        <v>152</v>
      </c>
      <c r="AJ451" t="s">
        <v>153</v>
      </c>
      <c r="AK451" t="s">
        <v>154</v>
      </c>
      <c r="AL451" t="s">
        <v>432</v>
      </c>
      <c r="AM451" t="s">
        <v>424</v>
      </c>
      <c r="AN451" t="s">
        <v>433</v>
      </c>
    </row>
    <row r="452" spans="1:40" x14ac:dyDescent="0.2">
      <c r="A452" s="46">
        <v>42647.472916660001</v>
      </c>
      <c r="B452" s="46">
        <v>42643</v>
      </c>
      <c r="C452" s="47">
        <v>2016</v>
      </c>
      <c r="D452" s="47">
        <v>12</v>
      </c>
      <c r="E452" s="47">
        <v>2016</v>
      </c>
      <c r="F452" t="s">
        <v>78</v>
      </c>
      <c r="G452" t="s">
        <v>78</v>
      </c>
      <c r="H452" t="s">
        <v>78</v>
      </c>
      <c r="I452" t="s">
        <v>423</v>
      </c>
      <c r="J452" t="s">
        <v>424</v>
      </c>
      <c r="K452" s="48">
        <v>86.95</v>
      </c>
      <c r="O452" t="s">
        <v>108</v>
      </c>
      <c r="Q452" t="s">
        <v>1267</v>
      </c>
      <c r="R452" t="s">
        <v>214</v>
      </c>
      <c r="U452" t="s">
        <v>1267</v>
      </c>
      <c r="V452" t="s">
        <v>31</v>
      </c>
      <c r="W452" t="s">
        <v>109</v>
      </c>
      <c r="X452" t="s">
        <v>145</v>
      </c>
      <c r="Z452" t="s">
        <v>146</v>
      </c>
      <c r="AA452" t="s">
        <v>82</v>
      </c>
      <c r="AB452" t="s">
        <v>35</v>
      </c>
      <c r="AC452" t="s">
        <v>155</v>
      </c>
      <c r="AD452" t="s">
        <v>156</v>
      </c>
      <c r="AE452" t="s">
        <v>157</v>
      </c>
      <c r="AF452" t="s">
        <v>157</v>
      </c>
      <c r="AG452" t="s">
        <v>155</v>
      </c>
      <c r="AH452" t="s">
        <v>158</v>
      </c>
      <c r="AI452" t="s">
        <v>152</v>
      </c>
      <c r="AJ452" t="s">
        <v>153</v>
      </c>
      <c r="AK452" t="s">
        <v>154</v>
      </c>
      <c r="AL452" t="s">
        <v>432</v>
      </c>
      <c r="AM452" t="s">
        <v>424</v>
      </c>
      <c r="AN452" t="s">
        <v>433</v>
      </c>
    </row>
    <row r="453" spans="1:40" x14ac:dyDescent="0.2">
      <c r="A453" s="46">
        <v>42550.44444444</v>
      </c>
      <c r="B453" s="46">
        <v>42550</v>
      </c>
      <c r="C453" s="47">
        <v>2016</v>
      </c>
      <c r="D453" s="47">
        <v>9</v>
      </c>
      <c r="E453" s="47">
        <v>2016</v>
      </c>
      <c r="F453" t="s">
        <v>78</v>
      </c>
      <c r="G453" t="s">
        <v>78</v>
      </c>
      <c r="H453" t="s">
        <v>78</v>
      </c>
      <c r="I453" t="s">
        <v>423</v>
      </c>
      <c r="J453" t="s">
        <v>424</v>
      </c>
      <c r="K453" s="48">
        <v>5000</v>
      </c>
      <c r="O453" t="s">
        <v>108</v>
      </c>
      <c r="Q453" t="s">
        <v>1268</v>
      </c>
      <c r="R453" t="s">
        <v>1269</v>
      </c>
      <c r="U453" t="s">
        <v>1268</v>
      </c>
      <c r="V453" t="s">
        <v>31</v>
      </c>
      <c r="W453" t="s">
        <v>109</v>
      </c>
      <c r="X453" t="s">
        <v>145</v>
      </c>
      <c r="Z453" t="s">
        <v>146</v>
      </c>
      <c r="AA453" t="s">
        <v>82</v>
      </c>
      <c r="AB453" t="s">
        <v>35</v>
      </c>
      <c r="AC453" t="s">
        <v>147</v>
      </c>
      <c r="AD453" t="s">
        <v>148</v>
      </c>
      <c r="AE453" t="s">
        <v>149</v>
      </c>
      <c r="AF453" t="s">
        <v>149</v>
      </c>
      <c r="AG453" t="s">
        <v>150</v>
      </c>
      <c r="AH453" t="s">
        <v>1270</v>
      </c>
      <c r="AI453" t="s">
        <v>152</v>
      </c>
      <c r="AJ453" t="s">
        <v>153</v>
      </c>
      <c r="AK453" t="s">
        <v>154</v>
      </c>
      <c r="AL453" t="s">
        <v>432</v>
      </c>
      <c r="AM453" t="s">
        <v>424</v>
      </c>
      <c r="AN453" t="s">
        <v>433</v>
      </c>
    </row>
    <row r="454" spans="1:40" x14ac:dyDescent="0.2">
      <c r="A454" s="46">
        <v>42318.670138879999</v>
      </c>
      <c r="B454" s="46">
        <v>42318</v>
      </c>
      <c r="C454" s="47">
        <v>2016</v>
      </c>
      <c r="D454" s="47">
        <v>2</v>
      </c>
      <c r="E454" s="47">
        <v>2016</v>
      </c>
      <c r="F454" t="s">
        <v>78</v>
      </c>
      <c r="G454" t="s">
        <v>78</v>
      </c>
      <c r="H454" t="s">
        <v>78</v>
      </c>
      <c r="I454" t="s">
        <v>250</v>
      </c>
      <c r="J454" t="s">
        <v>251</v>
      </c>
      <c r="K454" s="48">
        <v>35</v>
      </c>
      <c r="L454" t="s">
        <v>252</v>
      </c>
      <c r="O454" t="s">
        <v>108</v>
      </c>
      <c r="Q454" t="s">
        <v>192</v>
      </c>
      <c r="R454" t="s">
        <v>253</v>
      </c>
      <c r="U454" t="s">
        <v>192</v>
      </c>
      <c r="V454" t="s">
        <v>31</v>
      </c>
      <c r="W454" t="s">
        <v>109</v>
      </c>
      <c r="X454" t="s">
        <v>110</v>
      </c>
      <c r="Z454" t="s">
        <v>111</v>
      </c>
      <c r="AA454" t="s">
        <v>82</v>
      </c>
      <c r="AB454" t="s">
        <v>37</v>
      </c>
      <c r="AC454" t="s">
        <v>112</v>
      </c>
      <c r="AD454" t="s">
        <v>113</v>
      </c>
      <c r="AE454" t="s">
        <v>114</v>
      </c>
      <c r="AF454" t="s">
        <v>114</v>
      </c>
      <c r="AG454" t="s">
        <v>115</v>
      </c>
      <c r="AH454" t="s">
        <v>105</v>
      </c>
      <c r="AI454" t="s">
        <v>105</v>
      </c>
      <c r="AJ454" t="s">
        <v>106</v>
      </c>
      <c r="AK454" t="s">
        <v>107</v>
      </c>
      <c r="AL454" t="s">
        <v>432</v>
      </c>
      <c r="AM454" t="s">
        <v>424</v>
      </c>
      <c r="AN454" t="s">
        <v>433</v>
      </c>
    </row>
    <row r="455" spans="1:40" x14ac:dyDescent="0.2">
      <c r="A455" s="46">
        <v>42283.634722219998</v>
      </c>
      <c r="B455" s="46">
        <v>42279</v>
      </c>
      <c r="C455" s="47">
        <v>2016</v>
      </c>
      <c r="D455" s="47">
        <v>1</v>
      </c>
      <c r="E455" s="47">
        <v>2016</v>
      </c>
      <c r="F455" t="s">
        <v>78</v>
      </c>
      <c r="G455" t="s">
        <v>78</v>
      </c>
      <c r="H455" t="s">
        <v>78</v>
      </c>
      <c r="I455" t="s">
        <v>423</v>
      </c>
      <c r="J455" t="s">
        <v>424</v>
      </c>
      <c r="K455" s="48">
        <v>560</v>
      </c>
      <c r="L455" t="s">
        <v>243</v>
      </c>
      <c r="O455" t="s">
        <v>108</v>
      </c>
      <c r="Q455" t="s">
        <v>244</v>
      </c>
      <c r="R455" t="s">
        <v>245</v>
      </c>
      <c r="U455" t="s">
        <v>244</v>
      </c>
      <c r="V455" t="s">
        <v>31</v>
      </c>
      <c r="W455" t="s">
        <v>109</v>
      </c>
      <c r="X455" t="s">
        <v>110</v>
      </c>
      <c r="Z455" t="s">
        <v>111</v>
      </c>
      <c r="AA455" t="s">
        <v>82</v>
      </c>
      <c r="AB455" t="s">
        <v>37</v>
      </c>
      <c r="AC455" t="s">
        <v>112</v>
      </c>
      <c r="AD455" t="s">
        <v>113</v>
      </c>
      <c r="AE455" t="s">
        <v>114</v>
      </c>
      <c r="AF455" t="s">
        <v>114</v>
      </c>
      <c r="AG455" t="s">
        <v>115</v>
      </c>
      <c r="AH455" t="s">
        <v>105</v>
      </c>
      <c r="AI455" t="s">
        <v>105</v>
      </c>
      <c r="AJ455" t="s">
        <v>106</v>
      </c>
      <c r="AK455" t="s">
        <v>107</v>
      </c>
      <c r="AL455" t="s">
        <v>432</v>
      </c>
      <c r="AM455" t="s">
        <v>424</v>
      </c>
      <c r="AN455" t="s">
        <v>433</v>
      </c>
    </row>
    <row r="456" spans="1:40" x14ac:dyDescent="0.2">
      <c r="A456" s="46">
        <v>42326.449305549999</v>
      </c>
      <c r="B456" s="46">
        <v>42326</v>
      </c>
      <c r="C456" s="47">
        <v>2016</v>
      </c>
      <c r="D456" s="47">
        <v>2</v>
      </c>
      <c r="E456" s="47">
        <v>2016</v>
      </c>
      <c r="F456" t="s">
        <v>78</v>
      </c>
      <c r="G456" t="s">
        <v>78</v>
      </c>
      <c r="H456" t="s">
        <v>78</v>
      </c>
      <c r="I456" t="s">
        <v>423</v>
      </c>
      <c r="J456" t="s">
        <v>424</v>
      </c>
      <c r="K456" s="48">
        <v>301</v>
      </c>
      <c r="L456" t="s">
        <v>287</v>
      </c>
      <c r="O456" t="s">
        <v>108</v>
      </c>
      <c r="Q456" t="s">
        <v>286</v>
      </c>
      <c r="R456" t="s">
        <v>131</v>
      </c>
      <c r="U456" t="s">
        <v>286</v>
      </c>
      <c r="V456" t="s">
        <v>31</v>
      </c>
      <c r="W456" t="s">
        <v>109</v>
      </c>
      <c r="X456" t="s">
        <v>110</v>
      </c>
      <c r="Z456" t="s">
        <v>111</v>
      </c>
      <c r="AA456" t="s">
        <v>82</v>
      </c>
      <c r="AB456" t="s">
        <v>37</v>
      </c>
      <c r="AC456" t="s">
        <v>112</v>
      </c>
      <c r="AD456" t="s">
        <v>113</v>
      </c>
      <c r="AE456" t="s">
        <v>114</v>
      </c>
      <c r="AF456" t="s">
        <v>114</v>
      </c>
      <c r="AG456" t="s">
        <v>115</v>
      </c>
      <c r="AH456" t="s">
        <v>105</v>
      </c>
      <c r="AI456" t="s">
        <v>105</v>
      </c>
      <c r="AJ456" t="s">
        <v>106</v>
      </c>
      <c r="AK456" t="s">
        <v>107</v>
      </c>
      <c r="AL456" t="s">
        <v>432</v>
      </c>
      <c r="AM456" t="s">
        <v>424</v>
      </c>
      <c r="AN456" t="s">
        <v>433</v>
      </c>
    </row>
    <row r="457" spans="1:40" x14ac:dyDescent="0.2">
      <c r="A457" s="46">
        <v>42332.40972222</v>
      </c>
      <c r="B457" s="46">
        <v>42328</v>
      </c>
      <c r="C457" s="47">
        <v>2016</v>
      </c>
      <c r="D457" s="47">
        <v>2</v>
      </c>
      <c r="E457" s="47">
        <v>2016</v>
      </c>
      <c r="F457" t="s">
        <v>78</v>
      </c>
      <c r="G457" t="s">
        <v>78</v>
      </c>
      <c r="H457" t="s">
        <v>78</v>
      </c>
      <c r="I457" t="s">
        <v>423</v>
      </c>
      <c r="J457" t="s">
        <v>424</v>
      </c>
      <c r="K457" s="48">
        <v>5774</v>
      </c>
      <c r="L457" t="s">
        <v>304</v>
      </c>
      <c r="O457" t="s">
        <v>108</v>
      </c>
      <c r="Q457" t="s">
        <v>305</v>
      </c>
      <c r="R457" t="s">
        <v>131</v>
      </c>
      <c r="U457" t="s">
        <v>305</v>
      </c>
      <c r="V457" t="s">
        <v>31</v>
      </c>
      <c r="W457" t="s">
        <v>109</v>
      </c>
      <c r="X457" t="s">
        <v>110</v>
      </c>
      <c r="Z457" t="s">
        <v>111</v>
      </c>
      <c r="AA457" t="s">
        <v>82</v>
      </c>
      <c r="AB457" t="s">
        <v>37</v>
      </c>
      <c r="AC457" t="s">
        <v>112</v>
      </c>
      <c r="AD457" t="s">
        <v>113</v>
      </c>
      <c r="AE457" t="s">
        <v>114</v>
      </c>
      <c r="AF457" t="s">
        <v>114</v>
      </c>
      <c r="AG457" t="s">
        <v>115</v>
      </c>
      <c r="AH457" t="s">
        <v>105</v>
      </c>
      <c r="AI457" t="s">
        <v>105</v>
      </c>
      <c r="AJ457" t="s">
        <v>106</v>
      </c>
      <c r="AK457" t="s">
        <v>107</v>
      </c>
      <c r="AL457" t="s">
        <v>432</v>
      </c>
      <c r="AM457" t="s">
        <v>424</v>
      </c>
      <c r="AN457" t="s">
        <v>433</v>
      </c>
    </row>
    <row r="458" spans="1:40" x14ac:dyDescent="0.2">
      <c r="A458" s="46">
        <v>42332.40972222</v>
      </c>
      <c r="B458" s="46">
        <v>42328</v>
      </c>
      <c r="C458" s="47">
        <v>2016</v>
      </c>
      <c r="D458" s="47">
        <v>2</v>
      </c>
      <c r="E458" s="47">
        <v>2016</v>
      </c>
      <c r="F458" t="s">
        <v>78</v>
      </c>
      <c r="G458" t="s">
        <v>78</v>
      </c>
      <c r="H458" t="s">
        <v>78</v>
      </c>
      <c r="I458" t="s">
        <v>423</v>
      </c>
      <c r="J458" t="s">
        <v>424</v>
      </c>
      <c r="K458" s="52">
        <v>1790</v>
      </c>
      <c r="L458" t="s">
        <v>306</v>
      </c>
      <c r="O458" t="s">
        <v>108</v>
      </c>
      <c r="P458" s="46"/>
      <c r="Q458" t="s">
        <v>305</v>
      </c>
      <c r="R458" t="s">
        <v>131</v>
      </c>
      <c r="S458" s="46"/>
      <c r="T458" s="46"/>
      <c r="U458" t="s">
        <v>305</v>
      </c>
      <c r="V458" t="s">
        <v>31</v>
      </c>
      <c r="W458" t="s">
        <v>109</v>
      </c>
      <c r="X458" t="s">
        <v>110</v>
      </c>
      <c r="Z458" t="s">
        <v>111</v>
      </c>
      <c r="AA458" t="s">
        <v>82</v>
      </c>
      <c r="AB458" t="s">
        <v>37</v>
      </c>
      <c r="AC458" t="s">
        <v>112</v>
      </c>
      <c r="AD458" t="s">
        <v>113</v>
      </c>
      <c r="AE458" t="s">
        <v>114</v>
      </c>
      <c r="AF458" t="s">
        <v>114</v>
      </c>
      <c r="AG458" t="s">
        <v>115</v>
      </c>
      <c r="AH458" t="s">
        <v>105</v>
      </c>
      <c r="AI458" t="s">
        <v>105</v>
      </c>
      <c r="AJ458" t="s">
        <v>106</v>
      </c>
      <c r="AK458" t="s">
        <v>107</v>
      </c>
      <c r="AL458" t="s">
        <v>432</v>
      </c>
      <c r="AM458" t="s">
        <v>424</v>
      </c>
      <c r="AN458" t="s">
        <v>433</v>
      </c>
    </row>
    <row r="459" spans="1:40" x14ac:dyDescent="0.2">
      <c r="A459" s="46">
        <v>42333.463194440003</v>
      </c>
      <c r="B459" s="46">
        <v>42333</v>
      </c>
      <c r="C459" s="47">
        <v>2016</v>
      </c>
      <c r="D459" s="47">
        <v>2</v>
      </c>
      <c r="E459" s="47">
        <v>2016</v>
      </c>
      <c r="F459" t="s">
        <v>78</v>
      </c>
      <c r="G459" t="s">
        <v>78</v>
      </c>
      <c r="H459" t="s">
        <v>78</v>
      </c>
      <c r="I459" t="s">
        <v>423</v>
      </c>
      <c r="J459" t="s">
        <v>424</v>
      </c>
      <c r="K459" s="52">
        <v>3220</v>
      </c>
      <c r="L459" t="s">
        <v>309</v>
      </c>
      <c r="O459" t="s">
        <v>108</v>
      </c>
      <c r="P459" s="46"/>
      <c r="Q459" t="s">
        <v>310</v>
      </c>
      <c r="R459" t="s">
        <v>311</v>
      </c>
      <c r="S459" s="46"/>
      <c r="T459" s="46"/>
      <c r="U459" t="s">
        <v>310</v>
      </c>
      <c r="V459" t="s">
        <v>31</v>
      </c>
      <c r="W459" t="s">
        <v>109</v>
      </c>
      <c r="X459" t="s">
        <v>110</v>
      </c>
      <c r="Z459" t="s">
        <v>111</v>
      </c>
      <c r="AA459" t="s">
        <v>82</v>
      </c>
      <c r="AB459" t="s">
        <v>37</v>
      </c>
      <c r="AC459" t="s">
        <v>112</v>
      </c>
      <c r="AD459" t="s">
        <v>113</v>
      </c>
      <c r="AE459" t="s">
        <v>114</v>
      </c>
      <c r="AF459" t="s">
        <v>114</v>
      </c>
      <c r="AG459" t="s">
        <v>115</v>
      </c>
      <c r="AH459" t="s">
        <v>105</v>
      </c>
      <c r="AI459" t="s">
        <v>105</v>
      </c>
      <c r="AJ459" t="s">
        <v>106</v>
      </c>
      <c r="AK459" t="s">
        <v>107</v>
      </c>
      <c r="AL459" t="s">
        <v>432</v>
      </c>
      <c r="AM459" t="s">
        <v>424</v>
      </c>
      <c r="AN459" t="s">
        <v>433</v>
      </c>
    </row>
    <row r="460" spans="1:40" x14ac:dyDescent="0.2">
      <c r="A460" s="46">
        <v>42333.462500000001</v>
      </c>
      <c r="B460" s="46">
        <v>42333</v>
      </c>
      <c r="C460" s="47">
        <v>2016</v>
      </c>
      <c r="D460" s="47">
        <v>2</v>
      </c>
      <c r="E460" s="47">
        <v>2016</v>
      </c>
      <c r="F460" t="s">
        <v>78</v>
      </c>
      <c r="G460" t="s">
        <v>78</v>
      </c>
      <c r="H460" t="s">
        <v>78</v>
      </c>
      <c r="I460" t="s">
        <v>423</v>
      </c>
      <c r="J460" t="s">
        <v>424</v>
      </c>
      <c r="K460" s="48">
        <v>1934</v>
      </c>
      <c r="L460" t="s">
        <v>312</v>
      </c>
      <c r="O460" t="s">
        <v>108</v>
      </c>
      <c r="P460" s="46"/>
      <c r="Q460" t="s">
        <v>310</v>
      </c>
      <c r="R460" t="s">
        <v>313</v>
      </c>
      <c r="U460" t="s">
        <v>310</v>
      </c>
      <c r="V460" t="s">
        <v>31</v>
      </c>
      <c r="W460" t="s">
        <v>109</v>
      </c>
      <c r="X460" t="s">
        <v>110</v>
      </c>
      <c r="Z460" t="s">
        <v>111</v>
      </c>
      <c r="AA460" t="s">
        <v>82</v>
      </c>
      <c r="AB460" t="s">
        <v>37</v>
      </c>
      <c r="AC460" t="s">
        <v>112</v>
      </c>
      <c r="AD460" t="s">
        <v>113</v>
      </c>
      <c r="AE460" t="s">
        <v>114</v>
      </c>
      <c r="AF460" t="s">
        <v>114</v>
      </c>
      <c r="AG460" t="s">
        <v>115</v>
      </c>
      <c r="AH460" t="s">
        <v>105</v>
      </c>
      <c r="AI460" t="s">
        <v>105</v>
      </c>
      <c r="AJ460" t="s">
        <v>106</v>
      </c>
      <c r="AK460" t="s">
        <v>107</v>
      </c>
      <c r="AL460" t="s">
        <v>432</v>
      </c>
      <c r="AM460" t="s">
        <v>424</v>
      </c>
      <c r="AN460" t="s">
        <v>433</v>
      </c>
    </row>
    <row r="461" spans="1:40" x14ac:dyDescent="0.2">
      <c r="A461" s="46">
        <v>42340.629166660001</v>
      </c>
      <c r="B461" s="46">
        <v>42340</v>
      </c>
      <c r="C461" s="47">
        <v>2016</v>
      </c>
      <c r="D461" s="47">
        <v>3</v>
      </c>
      <c r="E461" s="47">
        <v>2016</v>
      </c>
      <c r="F461" t="s">
        <v>78</v>
      </c>
      <c r="G461" t="s">
        <v>78</v>
      </c>
      <c r="H461" t="s">
        <v>78</v>
      </c>
      <c r="I461" t="s">
        <v>423</v>
      </c>
      <c r="J461" t="s">
        <v>424</v>
      </c>
      <c r="K461" s="52">
        <v>12128.35</v>
      </c>
      <c r="L461" t="s">
        <v>324</v>
      </c>
      <c r="O461" t="s">
        <v>108</v>
      </c>
      <c r="P461" s="46"/>
      <c r="Q461" t="s">
        <v>325</v>
      </c>
      <c r="R461" t="s">
        <v>131</v>
      </c>
      <c r="U461" t="s">
        <v>325</v>
      </c>
      <c r="V461" t="s">
        <v>31</v>
      </c>
      <c r="W461" t="s">
        <v>109</v>
      </c>
      <c r="X461" t="s">
        <v>110</v>
      </c>
      <c r="Z461" t="s">
        <v>111</v>
      </c>
      <c r="AA461" t="s">
        <v>82</v>
      </c>
      <c r="AB461" t="s">
        <v>37</v>
      </c>
      <c r="AC461" t="s">
        <v>112</v>
      </c>
      <c r="AD461" t="s">
        <v>113</v>
      </c>
      <c r="AE461" t="s">
        <v>114</v>
      </c>
      <c r="AF461" t="s">
        <v>114</v>
      </c>
      <c r="AG461" t="s">
        <v>115</v>
      </c>
      <c r="AH461" t="s">
        <v>105</v>
      </c>
      <c r="AI461" t="s">
        <v>105</v>
      </c>
      <c r="AJ461" t="s">
        <v>106</v>
      </c>
      <c r="AK461" t="s">
        <v>107</v>
      </c>
      <c r="AL461" t="s">
        <v>432</v>
      </c>
      <c r="AM461" t="s">
        <v>424</v>
      </c>
      <c r="AN461" t="s">
        <v>433</v>
      </c>
    </row>
    <row r="462" spans="1:40" x14ac:dyDescent="0.2">
      <c r="A462" s="46">
        <v>42340.62847222</v>
      </c>
      <c r="B462" s="46">
        <v>42340</v>
      </c>
      <c r="C462" s="47">
        <v>2016</v>
      </c>
      <c r="D462" s="47">
        <v>3</v>
      </c>
      <c r="E462" s="47">
        <v>2016</v>
      </c>
      <c r="F462" t="s">
        <v>78</v>
      </c>
      <c r="G462" t="s">
        <v>78</v>
      </c>
      <c r="H462" t="s">
        <v>78</v>
      </c>
      <c r="I462" t="s">
        <v>423</v>
      </c>
      <c r="J462" t="s">
        <v>424</v>
      </c>
      <c r="K462" s="48">
        <v>670</v>
      </c>
      <c r="L462" t="s">
        <v>326</v>
      </c>
      <c r="O462" t="s">
        <v>108</v>
      </c>
      <c r="P462" s="46"/>
      <c r="Q462" t="s">
        <v>325</v>
      </c>
      <c r="R462" t="s">
        <v>131</v>
      </c>
      <c r="U462" t="s">
        <v>325</v>
      </c>
      <c r="V462" t="s">
        <v>31</v>
      </c>
      <c r="W462" t="s">
        <v>109</v>
      </c>
      <c r="X462" t="s">
        <v>110</v>
      </c>
      <c r="Z462" t="s">
        <v>111</v>
      </c>
      <c r="AA462" t="s">
        <v>82</v>
      </c>
      <c r="AB462" t="s">
        <v>37</v>
      </c>
      <c r="AC462" t="s">
        <v>112</v>
      </c>
      <c r="AD462" t="s">
        <v>113</v>
      </c>
      <c r="AE462" t="s">
        <v>114</v>
      </c>
      <c r="AF462" t="s">
        <v>114</v>
      </c>
      <c r="AG462" t="s">
        <v>115</v>
      </c>
      <c r="AH462" t="s">
        <v>105</v>
      </c>
      <c r="AI462" t="s">
        <v>105</v>
      </c>
      <c r="AJ462" t="s">
        <v>106</v>
      </c>
      <c r="AK462" t="s">
        <v>107</v>
      </c>
      <c r="AL462" t="s">
        <v>432</v>
      </c>
      <c r="AM462" t="s">
        <v>424</v>
      </c>
      <c r="AN462" t="s">
        <v>433</v>
      </c>
    </row>
    <row r="463" spans="1:40" x14ac:dyDescent="0.2">
      <c r="A463" s="46">
        <v>42345.609027769999</v>
      </c>
      <c r="B463" s="46">
        <v>42341</v>
      </c>
      <c r="C463" s="47">
        <v>2016</v>
      </c>
      <c r="D463" s="47">
        <v>3</v>
      </c>
      <c r="E463" s="47">
        <v>2016</v>
      </c>
      <c r="F463" t="s">
        <v>78</v>
      </c>
      <c r="G463" t="s">
        <v>78</v>
      </c>
      <c r="H463" t="s">
        <v>78</v>
      </c>
      <c r="I463" t="s">
        <v>423</v>
      </c>
      <c r="J463" t="s">
        <v>424</v>
      </c>
      <c r="K463" s="52">
        <v>1185</v>
      </c>
      <c r="L463" t="s">
        <v>335</v>
      </c>
      <c r="O463" t="s">
        <v>108</v>
      </c>
      <c r="P463" s="46"/>
      <c r="Q463" t="s">
        <v>336</v>
      </c>
      <c r="R463" t="s">
        <v>131</v>
      </c>
      <c r="U463" t="s">
        <v>336</v>
      </c>
      <c r="V463" t="s">
        <v>31</v>
      </c>
      <c r="W463" t="s">
        <v>109</v>
      </c>
      <c r="X463" t="s">
        <v>110</v>
      </c>
      <c r="Z463" t="s">
        <v>111</v>
      </c>
      <c r="AA463" t="s">
        <v>82</v>
      </c>
      <c r="AB463" t="s">
        <v>37</v>
      </c>
      <c r="AC463" t="s">
        <v>112</v>
      </c>
      <c r="AD463" t="s">
        <v>113</v>
      </c>
      <c r="AE463" t="s">
        <v>114</v>
      </c>
      <c r="AF463" t="s">
        <v>114</v>
      </c>
      <c r="AG463" t="s">
        <v>115</v>
      </c>
      <c r="AH463" t="s">
        <v>105</v>
      </c>
      <c r="AI463" t="s">
        <v>105</v>
      </c>
      <c r="AJ463" t="s">
        <v>106</v>
      </c>
      <c r="AK463" t="s">
        <v>107</v>
      </c>
      <c r="AL463" t="s">
        <v>432</v>
      </c>
      <c r="AM463" t="s">
        <v>424</v>
      </c>
      <c r="AN463" t="s">
        <v>433</v>
      </c>
    </row>
    <row r="464" spans="1:40" x14ac:dyDescent="0.2">
      <c r="A464" s="46">
        <v>42346.580555549997</v>
      </c>
      <c r="B464" s="46">
        <v>42345</v>
      </c>
      <c r="C464" s="47">
        <v>2016</v>
      </c>
      <c r="D464" s="47">
        <v>3</v>
      </c>
      <c r="E464" s="47">
        <v>2016</v>
      </c>
      <c r="F464" t="s">
        <v>78</v>
      </c>
      <c r="G464" t="s">
        <v>78</v>
      </c>
      <c r="H464" t="s">
        <v>78</v>
      </c>
      <c r="I464" t="s">
        <v>423</v>
      </c>
      <c r="J464" t="s">
        <v>424</v>
      </c>
      <c r="K464" s="48">
        <v>1330</v>
      </c>
      <c r="L464" t="s">
        <v>339</v>
      </c>
      <c r="O464" t="s">
        <v>108</v>
      </c>
      <c r="P464" s="46"/>
      <c r="Q464" t="s">
        <v>340</v>
      </c>
      <c r="R464" t="s">
        <v>131</v>
      </c>
      <c r="U464" t="s">
        <v>340</v>
      </c>
      <c r="V464" t="s">
        <v>31</v>
      </c>
      <c r="W464" t="s">
        <v>109</v>
      </c>
      <c r="X464" t="s">
        <v>110</v>
      </c>
      <c r="Z464" t="s">
        <v>111</v>
      </c>
      <c r="AA464" t="s">
        <v>82</v>
      </c>
      <c r="AB464" t="s">
        <v>37</v>
      </c>
      <c r="AC464" t="s">
        <v>112</v>
      </c>
      <c r="AD464" t="s">
        <v>113</v>
      </c>
      <c r="AE464" t="s">
        <v>114</v>
      </c>
      <c r="AF464" t="s">
        <v>114</v>
      </c>
      <c r="AG464" t="s">
        <v>115</v>
      </c>
      <c r="AH464" t="s">
        <v>105</v>
      </c>
      <c r="AI464" t="s">
        <v>105</v>
      </c>
      <c r="AJ464" t="s">
        <v>106</v>
      </c>
      <c r="AK464" t="s">
        <v>107</v>
      </c>
      <c r="AL464" t="s">
        <v>432</v>
      </c>
      <c r="AM464" t="s">
        <v>424</v>
      </c>
      <c r="AN464" t="s">
        <v>433</v>
      </c>
    </row>
    <row r="465" spans="1:40" x14ac:dyDescent="0.2">
      <c r="A465" s="46">
        <v>42355.557638879996</v>
      </c>
      <c r="B465" s="46">
        <v>42355</v>
      </c>
      <c r="C465" s="47">
        <v>2016</v>
      </c>
      <c r="D465" s="47">
        <v>3</v>
      </c>
      <c r="E465" s="47">
        <v>2016</v>
      </c>
      <c r="F465" t="s">
        <v>78</v>
      </c>
      <c r="G465" t="s">
        <v>78</v>
      </c>
      <c r="H465" t="s">
        <v>78</v>
      </c>
      <c r="I465" t="s">
        <v>423</v>
      </c>
      <c r="J465" t="s">
        <v>424</v>
      </c>
      <c r="K465" s="52">
        <v>9720</v>
      </c>
      <c r="L465" t="s">
        <v>402</v>
      </c>
      <c r="O465" t="s">
        <v>108</v>
      </c>
      <c r="P465" s="46"/>
      <c r="Q465" t="s">
        <v>403</v>
      </c>
      <c r="R465" t="s">
        <v>313</v>
      </c>
      <c r="U465" t="s">
        <v>403</v>
      </c>
      <c r="V465" t="s">
        <v>31</v>
      </c>
      <c r="W465" t="s">
        <v>109</v>
      </c>
      <c r="X465" t="s">
        <v>110</v>
      </c>
      <c r="Z465" t="s">
        <v>111</v>
      </c>
      <c r="AA465" t="s">
        <v>82</v>
      </c>
      <c r="AB465" t="s">
        <v>37</v>
      </c>
      <c r="AC465" t="s">
        <v>112</v>
      </c>
      <c r="AD465" t="s">
        <v>113</v>
      </c>
      <c r="AE465" t="s">
        <v>114</v>
      </c>
      <c r="AF465" t="s">
        <v>114</v>
      </c>
      <c r="AG465" t="s">
        <v>115</v>
      </c>
      <c r="AH465" t="s">
        <v>105</v>
      </c>
      <c r="AI465" t="s">
        <v>105</v>
      </c>
      <c r="AJ465" t="s">
        <v>106</v>
      </c>
      <c r="AK465" t="s">
        <v>107</v>
      </c>
      <c r="AL465" t="s">
        <v>432</v>
      </c>
      <c r="AM465" t="s">
        <v>424</v>
      </c>
      <c r="AN465" t="s">
        <v>433</v>
      </c>
    </row>
    <row r="466" spans="1:40" x14ac:dyDescent="0.2">
      <c r="A466" s="46">
        <v>42367.648611110002</v>
      </c>
      <c r="B466" s="46">
        <v>42367</v>
      </c>
      <c r="C466" s="47">
        <v>2016</v>
      </c>
      <c r="D466" s="47">
        <v>3</v>
      </c>
      <c r="E466" s="47">
        <v>2016</v>
      </c>
      <c r="F466" t="s">
        <v>78</v>
      </c>
      <c r="G466" t="s">
        <v>78</v>
      </c>
      <c r="H466" t="s">
        <v>78</v>
      </c>
      <c r="I466" t="s">
        <v>423</v>
      </c>
      <c r="J466" t="s">
        <v>424</v>
      </c>
      <c r="K466" s="48">
        <v>800</v>
      </c>
      <c r="L466" t="s">
        <v>1271</v>
      </c>
      <c r="O466" t="s">
        <v>108</v>
      </c>
      <c r="P466" s="46"/>
      <c r="Q466" t="s">
        <v>1272</v>
      </c>
      <c r="R466" t="s">
        <v>131</v>
      </c>
      <c r="U466" t="s">
        <v>1272</v>
      </c>
      <c r="V466" t="s">
        <v>31</v>
      </c>
      <c r="W466" t="s">
        <v>109</v>
      </c>
      <c r="X466" t="s">
        <v>110</v>
      </c>
      <c r="Z466" t="s">
        <v>111</v>
      </c>
      <c r="AA466" t="s">
        <v>82</v>
      </c>
      <c r="AB466" t="s">
        <v>37</v>
      </c>
      <c r="AC466" t="s">
        <v>112</v>
      </c>
      <c r="AD466" t="s">
        <v>113</v>
      </c>
      <c r="AE466" t="s">
        <v>114</v>
      </c>
      <c r="AF466" t="s">
        <v>114</v>
      </c>
      <c r="AG466" t="s">
        <v>115</v>
      </c>
      <c r="AH466" t="s">
        <v>105</v>
      </c>
      <c r="AI466" t="s">
        <v>105</v>
      </c>
      <c r="AJ466" t="s">
        <v>106</v>
      </c>
      <c r="AK466" t="s">
        <v>107</v>
      </c>
      <c r="AL466" t="s">
        <v>432</v>
      </c>
      <c r="AM466" t="s">
        <v>424</v>
      </c>
      <c r="AN466" t="s">
        <v>433</v>
      </c>
    </row>
    <row r="467" spans="1:40" x14ac:dyDescent="0.2">
      <c r="A467" s="46">
        <v>42381.365972220003</v>
      </c>
      <c r="B467" s="46">
        <v>42377</v>
      </c>
      <c r="C467" s="47">
        <v>2016</v>
      </c>
      <c r="D467" s="47">
        <v>4</v>
      </c>
      <c r="E467" s="47">
        <v>2016</v>
      </c>
      <c r="F467" t="s">
        <v>78</v>
      </c>
      <c r="G467" t="s">
        <v>78</v>
      </c>
      <c r="H467" t="s">
        <v>78</v>
      </c>
      <c r="I467" t="s">
        <v>423</v>
      </c>
      <c r="J467" t="s">
        <v>424</v>
      </c>
      <c r="K467" s="52">
        <v>2470.04</v>
      </c>
      <c r="L467" t="s">
        <v>1273</v>
      </c>
      <c r="O467" t="s">
        <v>108</v>
      </c>
      <c r="P467" s="46"/>
      <c r="Q467" t="s">
        <v>1274</v>
      </c>
      <c r="R467" t="s">
        <v>131</v>
      </c>
      <c r="U467" t="s">
        <v>1274</v>
      </c>
      <c r="V467" t="s">
        <v>31</v>
      </c>
      <c r="W467" t="s">
        <v>109</v>
      </c>
      <c r="X467" t="s">
        <v>110</v>
      </c>
      <c r="Z467" t="s">
        <v>111</v>
      </c>
      <c r="AA467" t="s">
        <v>82</v>
      </c>
      <c r="AB467" t="s">
        <v>37</v>
      </c>
      <c r="AC467" t="s">
        <v>112</v>
      </c>
      <c r="AD467" t="s">
        <v>113</v>
      </c>
      <c r="AE467" t="s">
        <v>114</v>
      </c>
      <c r="AF467" t="s">
        <v>114</v>
      </c>
      <c r="AG467" t="s">
        <v>115</v>
      </c>
      <c r="AH467" t="s">
        <v>105</v>
      </c>
      <c r="AI467" t="s">
        <v>105</v>
      </c>
      <c r="AJ467" t="s">
        <v>106</v>
      </c>
      <c r="AK467" t="s">
        <v>107</v>
      </c>
      <c r="AL467" t="s">
        <v>432</v>
      </c>
      <c r="AM467" t="s">
        <v>424</v>
      </c>
      <c r="AN467" t="s">
        <v>433</v>
      </c>
    </row>
    <row r="468" spans="1:40" x14ac:dyDescent="0.2">
      <c r="A468" s="46">
        <v>42424.601388880001</v>
      </c>
      <c r="B468" s="46">
        <v>42424</v>
      </c>
      <c r="C468" s="47">
        <v>2016</v>
      </c>
      <c r="D468" s="47">
        <v>5</v>
      </c>
      <c r="E468" s="47">
        <v>2016</v>
      </c>
      <c r="F468" t="s">
        <v>78</v>
      </c>
      <c r="G468" t="s">
        <v>78</v>
      </c>
      <c r="H468" t="s">
        <v>78</v>
      </c>
      <c r="I468" t="s">
        <v>423</v>
      </c>
      <c r="J468" t="s">
        <v>424</v>
      </c>
      <c r="K468" s="48">
        <v>175</v>
      </c>
      <c r="L468" t="s">
        <v>1275</v>
      </c>
      <c r="O468" t="s">
        <v>108</v>
      </c>
      <c r="P468" s="46"/>
      <c r="Q468" t="s">
        <v>1276</v>
      </c>
      <c r="R468" t="s">
        <v>131</v>
      </c>
      <c r="U468" t="s">
        <v>1276</v>
      </c>
      <c r="V468" t="s">
        <v>31</v>
      </c>
      <c r="W468" t="s">
        <v>109</v>
      </c>
      <c r="X468" t="s">
        <v>110</v>
      </c>
      <c r="Z468" t="s">
        <v>111</v>
      </c>
      <c r="AA468" t="s">
        <v>82</v>
      </c>
      <c r="AB468" t="s">
        <v>37</v>
      </c>
      <c r="AC468" t="s">
        <v>112</v>
      </c>
      <c r="AD468" t="s">
        <v>113</v>
      </c>
      <c r="AE468" t="s">
        <v>114</v>
      </c>
      <c r="AF468" t="s">
        <v>114</v>
      </c>
      <c r="AG468" t="s">
        <v>115</v>
      </c>
      <c r="AH468" t="s">
        <v>105</v>
      </c>
      <c r="AI468" t="s">
        <v>105</v>
      </c>
      <c r="AJ468" t="s">
        <v>106</v>
      </c>
      <c r="AK468" t="s">
        <v>107</v>
      </c>
      <c r="AL468" t="s">
        <v>432</v>
      </c>
      <c r="AM468" t="s">
        <v>424</v>
      </c>
      <c r="AN468" t="s">
        <v>433</v>
      </c>
    </row>
    <row r="469" spans="1:40" x14ac:dyDescent="0.2">
      <c r="A469" s="46">
        <v>42425.632638880001</v>
      </c>
      <c r="B469" s="46">
        <v>42425</v>
      </c>
      <c r="C469" s="47">
        <v>2016</v>
      </c>
      <c r="D469" s="47">
        <v>5</v>
      </c>
      <c r="E469" s="47">
        <v>2016</v>
      </c>
      <c r="F469" t="s">
        <v>78</v>
      </c>
      <c r="G469" t="s">
        <v>78</v>
      </c>
      <c r="H469" t="s">
        <v>78</v>
      </c>
      <c r="I469" t="s">
        <v>423</v>
      </c>
      <c r="J469" t="s">
        <v>424</v>
      </c>
      <c r="K469" s="52">
        <v>805</v>
      </c>
      <c r="L469" t="s">
        <v>1277</v>
      </c>
      <c r="O469" t="s">
        <v>108</v>
      </c>
      <c r="P469" s="46"/>
      <c r="Q469" t="s">
        <v>1278</v>
      </c>
      <c r="R469" t="s">
        <v>131</v>
      </c>
      <c r="U469" t="s">
        <v>1278</v>
      </c>
      <c r="V469" t="s">
        <v>31</v>
      </c>
      <c r="W469" t="s">
        <v>109</v>
      </c>
      <c r="X469" t="s">
        <v>110</v>
      </c>
      <c r="Z469" t="s">
        <v>111</v>
      </c>
      <c r="AA469" t="s">
        <v>82</v>
      </c>
      <c r="AB469" t="s">
        <v>37</v>
      </c>
      <c r="AC469" t="s">
        <v>112</v>
      </c>
      <c r="AD469" t="s">
        <v>113</v>
      </c>
      <c r="AE469" t="s">
        <v>114</v>
      </c>
      <c r="AF469" t="s">
        <v>114</v>
      </c>
      <c r="AG469" t="s">
        <v>115</v>
      </c>
      <c r="AH469" t="s">
        <v>105</v>
      </c>
      <c r="AI469" t="s">
        <v>105</v>
      </c>
      <c r="AJ469" t="s">
        <v>106</v>
      </c>
      <c r="AK469" t="s">
        <v>107</v>
      </c>
      <c r="AL469" t="s">
        <v>432</v>
      </c>
      <c r="AM469" t="s">
        <v>424</v>
      </c>
      <c r="AN469" t="s">
        <v>433</v>
      </c>
    </row>
    <row r="470" spans="1:40" x14ac:dyDescent="0.2">
      <c r="A470" s="46">
        <v>42438.454166659998</v>
      </c>
      <c r="B470" s="46">
        <v>42438</v>
      </c>
      <c r="C470" s="47">
        <v>2016</v>
      </c>
      <c r="D470" s="47">
        <v>6</v>
      </c>
      <c r="E470" s="47">
        <v>2016</v>
      </c>
      <c r="F470" t="s">
        <v>78</v>
      </c>
      <c r="G470" t="s">
        <v>78</v>
      </c>
      <c r="H470" t="s">
        <v>78</v>
      </c>
      <c r="I470" t="s">
        <v>423</v>
      </c>
      <c r="J470" t="s">
        <v>424</v>
      </c>
      <c r="K470" s="48">
        <v>435</v>
      </c>
      <c r="L470" t="s">
        <v>1279</v>
      </c>
      <c r="O470" t="s">
        <v>108</v>
      </c>
      <c r="P470" s="46"/>
      <c r="Q470" t="s">
        <v>1280</v>
      </c>
      <c r="R470" t="s">
        <v>131</v>
      </c>
      <c r="U470" t="s">
        <v>1280</v>
      </c>
      <c r="V470" t="s">
        <v>31</v>
      </c>
      <c r="W470" t="s">
        <v>109</v>
      </c>
      <c r="X470" t="s">
        <v>110</v>
      </c>
      <c r="Z470" t="s">
        <v>111</v>
      </c>
      <c r="AA470" t="s">
        <v>82</v>
      </c>
      <c r="AB470" t="s">
        <v>37</v>
      </c>
      <c r="AC470" t="s">
        <v>112</v>
      </c>
      <c r="AD470" t="s">
        <v>113</v>
      </c>
      <c r="AE470" t="s">
        <v>114</v>
      </c>
      <c r="AF470" t="s">
        <v>114</v>
      </c>
      <c r="AG470" t="s">
        <v>115</v>
      </c>
      <c r="AH470" t="s">
        <v>105</v>
      </c>
      <c r="AI470" t="s">
        <v>105</v>
      </c>
      <c r="AJ470" t="s">
        <v>106</v>
      </c>
      <c r="AK470" t="s">
        <v>107</v>
      </c>
      <c r="AL470" t="s">
        <v>432</v>
      </c>
      <c r="AM470" t="s">
        <v>424</v>
      </c>
      <c r="AN470" t="s">
        <v>433</v>
      </c>
    </row>
    <row r="471" spans="1:40" x14ac:dyDescent="0.2">
      <c r="A471" s="46">
        <v>42438.454166659998</v>
      </c>
      <c r="B471" s="46">
        <v>42438</v>
      </c>
      <c r="C471" s="47">
        <v>2016</v>
      </c>
      <c r="D471" s="47">
        <v>6</v>
      </c>
      <c r="E471" s="47">
        <v>2016</v>
      </c>
      <c r="F471" t="s">
        <v>78</v>
      </c>
      <c r="G471" t="s">
        <v>78</v>
      </c>
      <c r="H471" t="s">
        <v>78</v>
      </c>
      <c r="I471" t="s">
        <v>423</v>
      </c>
      <c r="J471" t="s">
        <v>424</v>
      </c>
      <c r="K471" s="52">
        <v>21730</v>
      </c>
      <c r="L471" t="s">
        <v>1281</v>
      </c>
      <c r="O471" t="s">
        <v>108</v>
      </c>
      <c r="P471" s="46"/>
      <c r="Q471" t="s">
        <v>1280</v>
      </c>
      <c r="R471" t="s">
        <v>131</v>
      </c>
      <c r="U471" t="s">
        <v>1280</v>
      </c>
      <c r="V471" t="s">
        <v>31</v>
      </c>
      <c r="W471" t="s">
        <v>109</v>
      </c>
      <c r="X471" t="s">
        <v>110</v>
      </c>
      <c r="Z471" t="s">
        <v>111</v>
      </c>
      <c r="AA471" t="s">
        <v>82</v>
      </c>
      <c r="AB471" t="s">
        <v>37</v>
      </c>
      <c r="AC471" t="s">
        <v>112</v>
      </c>
      <c r="AD471" t="s">
        <v>113</v>
      </c>
      <c r="AE471" t="s">
        <v>114</v>
      </c>
      <c r="AF471" t="s">
        <v>114</v>
      </c>
      <c r="AG471" t="s">
        <v>115</v>
      </c>
      <c r="AH471" t="s">
        <v>105</v>
      </c>
      <c r="AI471" t="s">
        <v>105</v>
      </c>
      <c r="AJ471" t="s">
        <v>106</v>
      </c>
      <c r="AK471" t="s">
        <v>107</v>
      </c>
      <c r="AL471" t="s">
        <v>432</v>
      </c>
      <c r="AM471" t="s">
        <v>424</v>
      </c>
      <c r="AN471" t="s">
        <v>433</v>
      </c>
    </row>
    <row r="472" spans="1:40" x14ac:dyDescent="0.2">
      <c r="A472" s="46">
        <v>42443.588888879996</v>
      </c>
      <c r="B472" s="46">
        <v>42443</v>
      </c>
      <c r="C472" s="47">
        <v>2016</v>
      </c>
      <c r="D472" s="47">
        <v>6</v>
      </c>
      <c r="E472" s="47">
        <v>2016</v>
      </c>
      <c r="F472" t="s">
        <v>78</v>
      </c>
      <c r="G472" t="s">
        <v>78</v>
      </c>
      <c r="H472" t="s">
        <v>78</v>
      </c>
      <c r="I472" t="s">
        <v>423</v>
      </c>
      <c r="J472" t="s">
        <v>424</v>
      </c>
      <c r="K472" s="48">
        <v>140</v>
      </c>
      <c r="L472" t="s">
        <v>1282</v>
      </c>
      <c r="O472" t="s">
        <v>108</v>
      </c>
      <c r="Q472" t="s">
        <v>1283</v>
      </c>
      <c r="R472" t="s">
        <v>131</v>
      </c>
      <c r="U472" t="s">
        <v>1283</v>
      </c>
      <c r="V472" t="s">
        <v>31</v>
      </c>
      <c r="W472" t="s">
        <v>109</v>
      </c>
      <c r="X472" t="s">
        <v>110</v>
      </c>
      <c r="Z472" t="s">
        <v>111</v>
      </c>
      <c r="AA472" t="s">
        <v>82</v>
      </c>
      <c r="AB472" t="s">
        <v>37</v>
      </c>
      <c r="AC472" t="s">
        <v>112</v>
      </c>
      <c r="AD472" t="s">
        <v>113</v>
      </c>
      <c r="AE472" t="s">
        <v>114</v>
      </c>
      <c r="AF472" t="s">
        <v>114</v>
      </c>
      <c r="AG472" t="s">
        <v>115</v>
      </c>
      <c r="AH472" t="s">
        <v>105</v>
      </c>
      <c r="AI472" t="s">
        <v>105</v>
      </c>
      <c r="AJ472" t="s">
        <v>106</v>
      </c>
      <c r="AK472" t="s">
        <v>107</v>
      </c>
      <c r="AL472" t="s">
        <v>432</v>
      </c>
      <c r="AM472" t="s">
        <v>424</v>
      </c>
      <c r="AN472" t="s">
        <v>433</v>
      </c>
    </row>
    <row r="473" spans="1:40" x14ac:dyDescent="0.2">
      <c r="A473" s="46">
        <v>42445.463194440003</v>
      </c>
      <c r="B473" s="46">
        <v>42445</v>
      </c>
      <c r="C473" s="47">
        <v>2016</v>
      </c>
      <c r="D473" s="47">
        <v>6</v>
      </c>
      <c r="E473" s="47">
        <v>2016</v>
      </c>
      <c r="F473" t="s">
        <v>78</v>
      </c>
      <c r="G473" t="s">
        <v>78</v>
      </c>
      <c r="H473" t="s">
        <v>78</v>
      </c>
      <c r="I473" t="s">
        <v>423</v>
      </c>
      <c r="J473" t="s">
        <v>424</v>
      </c>
      <c r="K473" s="48">
        <v>50</v>
      </c>
      <c r="L473" t="s">
        <v>1284</v>
      </c>
      <c r="O473" t="s">
        <v>108</v>
      </c>
      <c r="Q473" t="s">
        <v>1285</v>
      </c>
      <c r="R473" t="s">
        <v>1286</v>
      </c>
      <c r="U473" t="s">
        <v>1285</v>
      </c>
      <c r="V473" t="s">
        <v>31</v>
      </c>
      <c r="W473" t="s">
        <v>109</v>
      </c>
      <c r="X473" t="s">
        <v>110</v>
      </c>
      <c r="Z473" t="s">
        <v>111</v>
      </c>
      <c r="AA473" t="s">
        <v>82</v>
      </c>
      <c r="AB473" t="s">
        <v>37</v>
      </c>
      <c r="AC473" t="s">
        <v>112</v>
      </c>
      <c r="AD473" t="s">
        <v>113</v>
      </c>
      <c r="AE473" t="s">
        <v>114</v>
      </c>
      <c r="AF473" t="s">
        <v>114</v>
      </c>
      <c r="AG473" t="s">
        <v>115</v>
      </c>
      <c r="AH473" t="s">
        <v>105</v>
      </c>
      <c r="AI473" t="s">
        <v>105</v>
      </c>
      <c r="AJ473" t="s">
        <v>106</v>
      </c>
      <c r="AK473" t="s">
        <v>107</v>
      </c>
      <c r="AL473" t="s">
        <v>432</v>
      </c>
      <c r="AM473" t="s">
        <v>424</v>
      </c>
      <c r="AN473" t="s">
        <v>433</v>
      </c>
    </row>
    <row r="474" spans="1:40" x14ac:dyDescent="0.2">
      <c r="A474" s="46">
        <v>42447.373611110001</v>
      </c>
      <c r="B474" s="46">
        <v>42447</v>
      </c>
      <c r="C474" s="47">
        <v>2016</v>
      </c>
      <c r="D474" s="47">
        <v>6</v>
      </c>
      <c r="E474" s="47">
        <v>2016</v>
      </c>
      <c r="F474" t="s">
        <v>78</v>
      </c>
      <c r="G474" t="s">
        <v>78</v>
      </c>
      <c r="H474" t="s">
        <v>78</v>
      </c>
      <c r="I474" t="s">
        <v>423</v>
      </c>
      <c r="J474" t="s">
        <v>424</v>
      </c>
      <c r="K474" s="48">
        <v>-50</v>
      </c>
      <c r="L474" t="s">
        <v>1285</v>
      </c>
      <c r="O474" t="s">
        <v>108</v>
      </c>
      <c r="Q474" t="s">
        <v>1287</v>
      </c>
      <c r="R474" t="s">
        <v>1288</v>
      </c>
      <c r="U474" t="s">
        <v>1287</v>
      </c>
      <c r="V474" t="s">
        <v>31</v>
      </c>
      <c r="W474" t="s">
        <v>109</v>
      </c>
      <c r="X474" t="s">
        <v>110</v>
      </c>
      <c r="Z474" t="s">
        <v>111</v>
      </c>
      <c r="AA474" t="s">
        <v>82</v>
      </c>
      <c r="AB474" t="s">
        <v>37</v>
      </c>
      <c r="AC474" t="s">
        <v>112</v>
      </c>
      <c r="AD474" t="s">
        <v>113</v>
      </c>
      <c r="AE474" t="s">
        <v>114</v>
      </c>
      <c r="AF474" t="s">
        <v>114</v>
      </c>
      <c r="AG474" t="s">
        <v>115</v>
      </c>
      <c r="AH474" t="s">
        <v>105</v>
      </c>
      <c r="AI474" t="s">
        <v>105</v>
      </c>
      <c r="AJ474" t="s">
        <v>106</v>
      </c>
      <c r="AK474" t="s">
        <v>107</v>
      </c>
      <c r="AL474" t="s">
        <v>432</v>
      </c>
      <c r="AM474" t="s">
        <v>424</v>
      </c>
      <c r="AN474" t="s">
        <v>433</v>
      </c>
    </row>
    <row r="475" spans="1:40" x14ac:dyDescent="0.2">
      <c r="A475" s="46">
        <v>42451.432638879996</v>
      </c>
      <c r="B475" s="46">
        <v>42451</v>
      </c>
      <c r="C475" s="47">
        <v>2016</v>
      </c>
      <c r="D475" s="47">
        <v>6</v>
      </c>
      <c r="E475" s="47">
        <v>2016</v>
      </c>
      <c r="F475" t="s">
        <v>78</v>
      </c>
      <c r="G475" t="s">
        <v>78</v>
      </c>
      <c r="H475" t="s">
        <v>78</v>
      </c>
      <c r="I475" t="s">
        <v>423</v>
      </c>
      <c r="J475" t="s">
        <v>424</v>
      </c>
      <c r="K475" s="52">
        <v>15395.2</v>
      </c>
      <c r="L475" t="s">
        <v>1289</v>
      </c>
      <c r="O475" t="s">
        <v>108</v>
      </c>
      <c r="P475" s="46"/>
      <c r="Q475" t="s">
        <v>1290</v>
      </c>
      <c r="R475" t="s">
        <v>131</v>
      </c>
      <c r="S475" s="46"/>
      <c r="T475" s="46"/>
      <c r="U475" t="s">
        <v>1290</v>
      </c>
      <c r="V475" t="s">
        <v>31</v>
      </c>
      <c r="W475" t="s">
        <v>109</v>
      </c>
      <c r="X475" t="s">
        <v>110</v>
      </c>
      <c r="Z475" t="s">
        <v>111</v>
      </c>
      <c r="AA475" t="s">
        <v>82</v>
      </c>
      <c r="AB475" t="s">
        <v>37</v>
      </c>
      <c r="AC475" t="s">
        <v>112</v>
      </c>
      <c r="AD475" t="s">
        <v>113</v>
      </c>
      <c r="AE475" t="s">
        <v>114</v>
      </c>
      <c r="AF475" t="s">
        <v>114</v>
      </c>
      <c r="AG475" t="s">
        <v>115</v>
      </c>
      <c r="AH475" t="s">
        <v>105</v>
      </c>
      <c r="AI475" t="s">
        <v>105</v>
      </c>
      <c r="AJ475" t="s">
        <v>106</v>
      </c>
      <c r="AK475" t="s">
        <v>107</v>
      </c>
      <c r="AL475" t="s">
        <v>432</v>
      </c>
      <c r="AM475" t="s">
        <v>424</v>
      </c>
      <c r="AN475" t="s">
        <v>433</v>
      </c>
    </row>
    <row r="476" spans="1:40" x14ac:dyDescent="0.2">
      <c r="A476" s="46">
        <v>42452.561805550002</v>
      </c>
      <c r="B476" s="46">
        <v>42452</v>
      </c>
      <c r="C476" s="47">
        <v>2016</v>
      </c>
      <c r="D476" s="47">
        <v>6</v>
      </c>
      <c r="E476" s="47">
        <v>2016</v>
      </c>
      <c r="F476" t="s">
        <v>78</v>
      </c>
      <c r="G476" t="s">
        <v>78</v>
      </c>
      <c r="H476" t="s">
        <v>78</v>
      </c>
      <c r="I476" t="s">
        <v>423</v>
      </c>
      <c r="J476" t="s">
        <v>424</v>
      </c>
      <c r="K476" s="52">
        <v>175</v>
      </c>
      <c r="L476" t="s">
        <v>1291</v>
      </c>
      <c r="O476" t="s">
        <v>108</v>
      </c>
      <c r="P476" s="46"/>
      <c r="Q476" t="s">
        <v>1292</v>
      </c>
      <c r="R476" t="s">
        <v>131</v>
      </c>
      <c r="S476" s="46"/>
      <c r="T476" s="46"/>
      <c r="U476" t="s">
        <v>1292</v>
      </c>
      <c r="V476" t="s">
        <v>31</v>
      </c>
      <c r="W476" t="s">
        <v>109</v>
      </c>
      <c r="X476" t="s">
        <v>110</v>
      </c>
      <c r="Z476" t="s">
        <v>111</v>
      </c>
      <c r="AA476" t="s">
        <v>82</v>
      </c>
      <c r="AB476" t="s">
        <v>37</v>
      </c>
      <c r="AC476" t="s">
        <v>112</v>
      </c>
      <c r="AD476" t="s">
        <v>113</v>
      </c>
      <c r="AE476" t="s">
        <v>114</v>
      </c>
      <c r="AF476" t="s">
        <v>114</v>
      </c>
      <c r="AG476" t="s">
        <v>115</v>
      </c>
      <c r="AH476" t="s">
        <v>105</v>
      </c>
      <c r="AI476" t="s">
        <v>105</v>
      </c>
      <c r="AJ476" t="s">
        <v>106</v>
      </c>
      <c r="AK476" t="s">
        <v>107</v>
      </c>
      <c r="AL476" t="s">
        <v>432</v>
      </c>
      <c r="AM476" t="s">
        <v>424</v>
      </c>
      <c r="AN476" t="s">
        <v>433</v>
      </c>
    </row>
    <row r="477" spans="1:40" x14ac:dyDescent="0.2">
      <c r="A477" s="46">
        <v>42459.375694440001</v>
      </c>
      <c r="B477" s="46">
        <v>42459</v>
      </c>
      <c r="C477" s="47">
        <v>2016</v>
      </c>
      <c r="D477" s="47">
        <v>6</v>
      </c>
      <c r="E477" s="47">
        <v>2016</v>
      </c>
      <c r="F477" t="s">
        <v>78</v>
      </c>
      <c r="G477" t="s">
        <v>78</v>
      </c>
      <c r="H477" t="s">
        <v>78</v>
      </c>
      <c r="I477" t="s">
        <v>423</v>
      </c>
      <c r="J477" t="s">
        <v>424</v>
      </c>
      <c r="K477" s="48">
        <v>35</v>
      </c>
      <c r="L477" t="s">
        <v>1293</v>
      </c>
      <c r="O477" t="s">
        <v>108</v>
      </c>
      <c r="P477" s="46"/>
      <c r="Q477" t="s">
        <v>1294</v>
      </c>
      <c r="R477" t="s">
        <v>131</v>
      </c>
      <c r="U477" t="s">
        <v>1294</v>
      </c>
      <c r="V477" t="s">
        <v>31</v>
      </c>
      <c r="W477" t="s">
        <v>109</v>
      </c>
      <c r="X477" t="s">
        <v>110</v>
      </c>
      <c r="Z477" t="s">
        <v>111</v>
      </c>
      <c r="AA477" t="s">
        <v>82</v>
      </c>
      <c r="AB477" t="s">
        <v>37</v>
      </c>
      <c r="AC477" t="s">
        <v>112</v>
      </c>
      <c r="AD477" t="s">
        <v>113</v>
      </c>
      <c r="AE477" t="s">
        <v>114</v>
      </c>
      <c r="AF477" t="s">
        <v>114</v>
      </c>
      <c r="AG477" t="s">
        <v>115</v>
      </c>
      <c r="AH477" t="s">
        <v>105</v>
      </c>
      <c r="AI477" t="s">
        <v>105</v>
      </c>
      <c r="AJ477" t="s">
        <v>106</v>
      </c>
      <c r="AK477" t="s">
        <v>107</v>
      </c>
      <c r="AL477" t="s">
        <v>432</v>
      </c>
      <c r="AM477" t="s">
        <v>424</v>
      </c>
      <c r="AN477" t="s">
        <v>433</v>
      </c>
    </row>
    <row r="478" spans="1:40" x14ac:dyDescent="0.2">
      <c r="A478" s="46">
        <v>42460.368055550003</v>
      </c>
      <c r="B478" s="46">
        <v>42460</v>
      </c>
      <c r="C478" s="47">
        <v>2016</v>
      </c>
      <c r="D478" s="47">
        <v>6</v>
      </c>
      <c r="E478" s="47">
        <v>2016</v>
      </c>
      <c r="F478" t="s">
        <v>78</v>
      </c>
      <c r="G478" t="s">
        <v>78</v>
      </c>
      <c r="H478" t="s">
        <v>78</v>
      </c>
      <c r="I478" t="s">
        <v>423</v>
      </c>
      <c r="J478" t="s">
        <v>424</v>
      </c>
      <c r="K478" s="52">
        <v>165</v>
      </c>
      <c r="L478" t="s">
        <v>1295</v>
      </c>
      <c r="O478" t="s">
        <v>108</v>
      </c>
      <c r="P478" s="46"/>
      <c r="Q478" t="s">
        <v>1296</v>
      </c>
      <c r="R478" t="s">
        <v>131</v>
      </c>
      <c r="U478" t="s">
        <v>1296</v>
      </c>
      <c r="V478" t="s">
        <v>31</v>
      </c>
      <c r="W478" t="s">
        <v>109</v>
      </c>
      <c r="X478" t="s">
        <v>110</v>
      </c>
      <c r="Z478" t="s">
        <v>111</v>
      </c>
      <c r="AA478" t="s">
        <v>82</v>
      </c>
      <c r="AB478" t="s">
        <v>37</v>
      </c>
      <c r="AC478" t="s">
        <v>112</v>
      </c>
      <c r="AD478" t="s">
        <v>113</v>
      </c>
      <c r="AE478" t="s">
        <v>114</v>
      </c>
      <c r="AF478" t="s">
        <v>114</v>
      </c>
      <c r="AG478" t="s">
        <v>115</v>
      </c>
      <c r="AH478" t="s">
        <v>105</v>
      </c>
      <c r="AI478" t="s">
        <v>105</v>
      </c>
      <c r="AJ478" t="s">
        <v>106</v>
      </c>
      <c r="AK478" t="s">
        <v>107</v>
      </c>
      <c r="AL478" t="s">
        <v>432</v>
      </c>
      <c r="AM478" t="s">
        <v>424</v>
      </c>
      <c r="AN478" t="s">
        <v>433</v>
      </c>
    </row>
    <row r="479" spans="1:40" x14ac:dyDescent="0.2">
      <c r="A479" s="46">
        <v>42466.44305555</v>
      </c>
      <c r="B479" s="46">
        <v>42460</v>
      </c>
      <c r="C479" s="47">
        <v>2016</v>
      </c>
      <c r="D479" s="47">
        <v>6</v>
      </c>
      <c r="E479" s="47">
        <v>2016</v>
      </c>
      <c r="F479" t="s">
        <v>78</v>
      </c>
      <c r="G479" t="s">
        <v>78</v>
      </c>
      <c r="H479" t="s">
        <v>78</v>
      </c>
      <c r="I479" t="s">
        <v>423</v>
      </c>
      <c r="J479" t="s">
        <v>424</v>
      </c>
      <c r="K479" s="48">
        <v>-80972.59</v>
      </c>
      <c r="L479" t="s">
        <v>1297</v>
      </c>
      <c r="O479" t="s">
        <v>108</v>
      </c>
      <c r="P479" s="46"/>
      <c r="Q479" t="s">
        <v>1298</v>
      </c>
      <c r="R479" t="s">
        <v>1299</v>
      </c>
      <c r="U479" t="s">
        <v>1298</v>
      </c>
      <c r="V479" t="s">
        <v>31</v>
      </c>
      <c r="W479" t="s">
        <v>109</v>
      </c>
      <c r="X479" t="s">
        <v>110</v>
      </c>
      <c r="Z479" t="s">
        <v>111</v>
      </c>
      <c r="AA479" t="s">
        <v>82</v>
      </c>
      <c r="AB479" t="s">
        <v>37</v>
      </c>
      <c r="AC479" t="s">
        <v>112</v>
      </c>
      <c r="AD479" t="s">
        <v>113</v>
      </c>
      <c r="AE479" t="s">
        <v>114</v>
      </c>
      <c r="AF479" t="s">
        <v>114</v>
      </c>
      <c r="AG479" t="s">
        <v>115</v>
      </c>
      <c r="AH479" t="s">
        <v>105</v>
      </c>
      <c r="AI479" t="s">
        <v>105</v>
      </c>
      <c r="AJ479" t="s">
        <v>106</v>
      </c>
      <c r="AK479" t="s">
        <v>107</v>
      </c>
      <c r="AL479" t="s">
        <v>432</v>
      </c>
      <c r="AM479" t="s">
        <v>424</v>
      </c>
      <c r="AN479" t="s">
        <v>433</v>
      </c>
    </row>
    <row r="480" spans="1:40" x14ac:dyDescent="0.2">
      <c r="A480" s="46">
        <v>42467.377777770002</v>
      </c>
      <c r="B480" s="46">
        <v>42460</v>
      </c>
      <c r="C480" s="47">
        <v>2016</v>
      </c>
      <c r="D480" s="47">
        <v>6</v>
      </c>
      <c r="E480" s="47">
        <v>2016</v>
      </c>
      <c r="F480" t="s">
        <v>78</v>
      </c>
      <c r="G480" t="s">
        <v>78</v>
      </c>
      <c r="H480" t="s">
        <v>78</v>
      </c>
      <c r="I480" t="s">
        <v>423</v>
      </c>
      <c r="J480" t="s">
        <v>424</v>
      </c>
      <c r="K480" s="52">
        <v>-35</v>
      </c>
      <c r="L480" t="s">
        <v>192</v>
      </c>
      <c r="O480" t="s">
        <v>108</v>
      </c>
      <c r="P480" s="46"/>
      <c r="Q480" t="s">
        <v>1300</v>
      </c>
      <c r="R480" t="s">
        <v>1301</v>
      </c>
      <c r="U480" t="s">
        <v>1300</v>
      </c>
      <c r="V480" t="s">
        <v>31</v>
      </c>
      <c r="W480" t="s">
        <v>109</v>
      </c>
      <c r="X480" t="s">
        <v>110</v>
      </c>
      <c r="Z480" t="s">
        <v>111</v>
      </c>
      <c r="AA480" t="s">
        <v>82</v>
      </c>
      <c r="AB480" t="s">
        <v>37</v>
      </c>
      <c r="AC480" t="s">
        <v>112</v>
      </c>
      <c r="AD480" t="s">
        <v>113</v>
      </c>
      <c r="AE480" t="s">
        <v>114</v>
      </c>
      <c r="AF480" t="s">
        <v>114</v>
      </c>
      <c r="AG480" t="s">
        <v>115</v>
      </c>
      <c r="AH480" t="s">
        <v>105</v>
      </c>
      <c r="AI480" t="s">
        <v>105</v>
      </c>
      <c r="AJ480" t="s">
        <v>106</v>
      </c>
      <c r="AK480" t="s">
        <v>107</v>
      </c>
      <c r="AL480" t="s">
        <v>432</v>
      </c>
      <c r="AM480" t="s">
        <v>424</v>
      </c>
      <c r="AN480" t="s">
        <v>433</v>
      </c>
    </row>
    <row r="481" spans="1:40" x14ac:dyDescent="0.2">
      <c r="A481" s="46">
        <v>42467.37847222</v>
      </c>
      <c r="B481" s="46">
        <v>42460</v>
      </c>
      <c r="C481" s="47">
        <v>2016</v>
      </c>
      <c r="D481" s="47">
        <v>6</v>
      </c>
      <c r="E481" s="47">
        <v>2016</v>
      </c>
      <c r="F481" t="s">
        <v>78</v>
      </c>
      <c r="G481" t="s">
        <v>78</v>
      </c>
      <c r="H481" t="s">
        <v>78</v>
      </c>
      <c r="I481" t="s">
        <v>423</v>
      </c>
      <c r="J481" t="s">
        <v>424</v>
      </c>
      <c r="K481" s="52">
        <v>35</v>
      </c>
      <c r="L481" t="s">
        <v>192</v>
      </c>
      <c r="O481" t="s">
        <v>108</v>
      </c>
      <c r="P481" s="46"/>
      <c r="Q481" t="s">
        <v>1300</v>
      </c>
      <c r="R481" t="s">
        <v>1301</v>
      </c>
      <c r="S481" s="46"/>
      <c r="T481" s="46"/>
      <c r="U481" t="s">
        <v>1300</v>
      </c>
      <c r="V481" t="s">
        <v>31</v>
      </c>
      <c r="W481" t="s">
        <v>109</v>
      </c>
      <c r="X481" t="s">
        <v>110</v>
      </c>
      <c r="Z481" t="s">
        <v>111</v>
      </c>
      <c r="AA481" t="s">
        <v>82</v>
      </c>
      <c r="AB481" t="s">
        <v>37</v>
      </c>
      <c r="AC481" t="s">
        <v>112</v>
      </c>
      <c r="AD481" t="s">
        <v>113</v>
      </c>
      <c r="AE481" t="s">
        <v>114</v>
      </c>
      <c r="AF481" t="s">
        <v>114</v>
      </c>
      <c r="AG481" t="s">
        <v>115</v>
      </c>
      <c r="AH481" t="s">
        <v>105</v>
      </c>
      <c r="AI481" t="s">
        <v>105</v>
      </c>
      <c r="AJ481" t="s">
        <v>106</v>
      </c>
      <c r="AK481" t="s">
        <v>107</v>
      </c>
      <c r="AL481" t="s">
        <v>432</v>
      </c>
      <c r="AM481" t="s">
        <v>424</v>
      </c>
      <c r="AN481" t="s">
        <v>433</v>
      </c>
    </row>
    <row r="482" spans="1:40" x14ac:dyDescent="0.2">
      <c r="A482" s="46">
        <v>42467.375</v>
      </c>
      <c r="B482" s="46">
        <v>42460</v>
      </c>
      <c r="C482" s="47">
        <v>2016</v>
      </c>
      <c r="D482" s="47">
        <v>6</v>
      </c>
      <c r="E482" s="47">
        <v>2016</v>
      </c>
      <c r="F482" t="s">
        <v>78</v>
      </c>
      <c r="G482" t="s">
        <v>78</v>
      </c>
      <c r="H482" t="s">
        <v>78</v>
      </c>
      <c r="I482" t="s">
        <v>423</v>
      </c>
      <c r="J482" t="s">
        <v>424</v>
      </c>
      <c r="K482" s="48">
        <v>-5154</v>
      </c>
      <c r="L482" t="s">
        <v>310</v>
      </c>
      <c r="O482" t="s">
        <v>108</v>
      </c>
      <c r="P482" s="46"/>
      <c r="Q482" t="s">
        <v>1302</v>
      </c>
      <c r="R482" t="s">
        <v>1303</v>
      </c>
      <c r="U482" t="s">
        <v>1302</v>
      </c>
      <c r="V482" t="s">
        <v>31</v>
      </c>
      <c r="W482" t="s">
        <v>109</v>
      </c>
      <c r="X482" t="s">
        <v>110</v>
      </c>
      <c r="Z482" t="s">
        <v>111</v>
      </c>
      <c r="AA482" t="s">
        <v>82</v>
      </c>
      <c r="AB482" t="s">
        <v>37</v>
      </c>
      <c r="AC482" t="s">
        <v>112</v>
      </c>
      <c r="AD482" t="s">
        <v>113</v>
      </c>
      <c r="AE482" t="s">
        <v>114</v>
      </c>
      <c r="AF482" t="s">
        <v>114</v>
      </c>
      <c r="AG482" t="s">
        <v>115</v>
      </c>
      <c r="AH482" t="s">
        <v>105</v>
      </c>
      <c r="AI482" t="s">
        <v>105</v>
      </c>
      <c r="AJ482" t="s">
        <v>106</v>
      </c>
      <c r="AK482" t="s">
        <v>107</v>
      </c>
      <c r="AL482" t="s">
        <v>432</v>
      </c>
      <c r="AM482" t="s">
        <v>424</v>
      </c>
      <c r="AN482" t="s">
        <v>433</v>
      </c>
    </row>
    <row r="483" spans="1:40" x14ac:dyDescent="0.2">
      <c r="A483" s="46">
        <v>42467.375694440001</v>
      </c>
      <c r="B483" s="46">
        <v>42460</v>
      </c>
      <c r="C483" s="47">
        <v>2016</v>
      </c>
      <c r="D483" s="47">
        <v>6</v>
      </c>
      <c r="E483" s="47">
        <v>2016</v>
      </c>
      <c r="F483" t="s">
        <v>78</v>
      </c>
      <c r="G483" t="s">
        <v>78</v>
      </c>
      <c r="H483" t="s">
        <v>78</v>
      </c>
      <c r="I483" t="s">
        <v>423</v>
      </c>
      <c r="J483" t="s">
        <v>424</v>
      </c>
      <c r="K483" s="52">
        <v>5154</v>
      </c>
      <c r="L483" t="s">
        <v>310</v>
      </c>
      <c r="O483" t="s">
        <v>108</v>
      </c>
      <c r="P483" s="46"/>
      <c r="Q483" t="s">
        <v>1302</v>
      </c>
      <c r="R483" t="s">
        <v>1303</v>
      </c>
      <c r="U483" t="s">
        <v>1302</v>
      </c>
      <c r="V483" t="s">
        <v>31</v>
      </c>
      <c r="W483" t="s">
        <v>109</v>
      </c>
      <c r="X483" t="s">
        <v>110</v>
      </c>
      <c r="Z483" t="s">
        <v>111</v>
      </c>
      <c r="AA483" t="s">
        <v>82</v>
      </c>
      <c r="AB483" t="s">
        <v>37</v>
      </c>
      <c r="AC483" t="s">
        <v>112</v>
      </c>
      <c r="AD483" t="s">
        <v>113</v>
      </c>
      <c r="AE483" t="s">
        <v>114</v>
      </c>
      <c r="AF483" t="s">
        <v>114</v>
      </c>
      <c r="AG483" t="s">
        <v>115</v>
      </c>
      <c r="AH483" t="s">
        <v>105</v>
      </c>
      <c r="AI483" t="s">
        <v>105</v>
      </c>
      <c r="AJ483" t="s">
        <v>106</v>
      </c>
      <c r="AK483" t="s">
        <v>107</v>
      </c>
      <c r="AL483" t="s">
        <v>432</v>
      </c>
      <c r="AM483" t="s">
        <v>424</v>
      </c>
      <c r="AN483" t="s">
        <v>433</v>
      </c>
    </row>
    <row r="484" spans="1:40" x14ac:dyDescent="0.2">
      <c r="A484">
        <v>42467.574999999997</v>
      </c>
      <c r="B484">
        <v>42460</v>
      </c>
      <c r="C484">
        <v>2016</v>
      </c>
      <c r="D484">
        <v>6</v>
      </c>
      <c r="E484">
        <v>2016</v>
      </c>
      <c r="F484" t="s">
        <v>78</v>
      </c>
      <c r="G484" t="s">
        <v>78</v>
      </c>
      <c r="H484" t="s">
        <v>78</v>
      </c>
      <c r="I484" t="s">
        <v>423</v>
      </c>
      <c r="J484" t="s">
        <v>424</v>
      </c>
      <c r="K484" s="52">
        <v>80972.59</v>
      </c>
      <c r="L484" t="s">
        <v>1304</v>
      </c>
      <c r="O484" t="s">
        <v>108</v>
      </c>
      <c r="Q484" t="s">
        <v>1304</v>
      </c>
      <c r="R484" t="s">
        <v>1305</v>
      </c>
      <c r="U484" t="s">
        <v>1304</v>
      </c>
      <c r="V484" t="s">
        <v>31</v>
      </c>
      <c r="W484" t="s">
        <v>109</v>
      </c>
      <c r="X484" t="s">
        <v>110</v>
      </c>
      <c r="Z484" t="s">
        <v>111</v>
      </c>
      <c r="AA484" t="s">
        <v>82</v>
      </c>
      <c r="AB484" t="s">
        <v>37</v>
      </c>
      <c r="AC484" t="s">
        <v>112</v>
      </c>
      <c r="AD484" t="s">
        <v>113</v>
      </c>
      <c r="AE484" t="s">
        <v>114</v>
      </c>
      <c r="AF484" t="s">
        <v>114</v>
      </c>
      <c r="AG484" t="s">
        <v>115</v>
      </c>
      <c r="AH484" t="s">
        <v>105</v>
      </c>
      <c r="AI484" t="s">
        <v>105</v>
      </c>
      <c r="AJ484" t="s">
        <v>106</v>
      </c>
      <c r="AK484" t="s">
        <v>107</v>
      </c>
      <c r="AL484" t="s">
        <v>432</v>
      </c>
      <c r="AM484" t="s">
        <v>424</v>
      </c>
      <c r="AN484" t="s">
        <v>433</v>
      </c>
    </row>
    <row r="485" spans="1:40" x14ac:dyDescent="0.2">
      <c r="A485">
        <v>42467.588888879996</v>
      </c>
      <c r="B485">
        <v>42460</v>
      </c>
      <c r="C485">
        <v>2016</v>
      </c>
      <c r="D485">
        <v>6</v>
      </c>
      <c r="E485">
        <v>2016</v>
      </c>
      <c r="F485" t="s">
        <v>78</v>
      </c>
      <c r="G485" t="s">
        <v>78</v>
      </c>
      <c r="H485" t="s">
        <v>78</v>
      </c>
      <c r="I485" t="s">
        <v>423</v>
      </c>
      <c r="J485" t="s">
        <v>424</v>
      </c>
      <c r="K485" s="52">
        <v>-80972.59</v>
      </c>
      <c r="L485" t="s">
        <v>1304</v>
      </c>
      <c r="O485" t="s">
        <v>108</v>
      </c>
      <c r="Q485" t="s">
        <v>1306</v>
      </c>
      <c r="R485" t="s">
        <v>1299</v>
      </c>
      <c r="U485" t="s">
        <v>1306</v>
      </c>
      <c r="V485" t="s">
        <v>31</v>
      </c>
      <c r="W485" t="s">
        <v>109</v>
      </c>
      <c r="X485" t="s">
        <v>110</v>
      </c>
      <c r="Z485" t="s">
        <v>111</v>
      </c>
      <c r="AA485" t="s">
        <v>82</v>
      </c>
      <c r="AB485" t="s">
        <v>37</v>
      </c>
      <c r="AC485" t="s">
        <v>112</v>
      </c>
      <c r="AD485" t="s">
        <v>113</v>
      </c>
      <c r="AE485" t="s">
        <v>114</v>
      </c>
      <c r="AF485" t="s">
        <v>114</v>
      </c>
      <c r="AG485" t="s">
        <v>115</v>
      </c>
      <c r="AH485" t="s">
        <v>105</v>
      </c>
      <c r="AI485" t="s">
        <v>105</v>
      </c>
      <c r="AJ485" t="s">
        <v>106</v>
      </c>
      <c r="AK485" t="s">
        <v>107</v>
      </c>
      <c r="AL485" t="s">
        <v>432</v>
      </c>
      <c r="AM485" t="s">
        <v>424</v>
      </c>
      <c r="AN485" t="s">
        <v>433</v>
      </c>
    </row>
    <row r="486" spans="1:40" x14ac:dyDescent="0.2">
      <c r="A486">
        <v>42515.685416660002</v>
      </c>
      <c r="B486">
        <v>42515</v>
      </c>
      <c r="C486">
        <v>2016</v>
      </c>
      <c r="D486">
        <v>8</v>
      </c>
      <c r="E486">
        <v>2016</v>
      </c>
      <c r="F486" t="s">
        <v>78</v>
      </c>
      <c r="G486" t="s">
        <v>78</v>
      </c>
      <c r="H486" t="s">
        <v>78</v>
      </c>
      <c r="I486" t="s">
        <v>423</v>
      </c>
      <c r="J486" t="s">
        <v>424</v>
      </c>
      <c r="K486" s="52">
        <v>992</v>
      </c>
      <c r="O486" t="s">
        <v>108</v>
      </c>
      <c r="Q486" t="s">
        <v>1307</v>
      </c>
      <c r="R486" t="s">
        <v>1308</v>
      </c>
      <c r="U486" t="s">
        <v>1307</v>
      </c>
      <c r="V486" t="s">
        <v>32</v>
      </c>
      <c r="W486" t="s">
        <v>79</v>
      </c>
      <c r="X486" t="s">
        <v>171</v>
      </c>
      <c r="Z486" t="s">
        <v>81</v>
      </c>
      <c r="AA486" t="s">
        <v>82</v>
      </c>
      <c r="AB486" t="s">
        <v>33</v>
      </c>
      <c r="AC486" t="s">
        <v>159</v>
      </c>
      <c r="AD486" t="s">
        <v>160</v>
      </c>
      <c r="AE486" t="s">
        <v>161</v>
      </c>
      <c r="AF486" t="s">
        <v>161</v>
      </c>
      <c r="AG486" t="s">
        <v>162</v>
      </c>
      <c r="AH486" t="s">
        <v>99</v>
      </c>
      <c r="AI486" t="s">
        <v>100</v>
      </c>
      <c r="AJ486" t="s">
        <v>101</v>
      </c>
      <c r="AK486" t="s">
        <v>102</v>
      </c>
      <c r="AL486" t="s">
        <v>432</v>
      </c>
      <c r="AM486" t="s">
        <v>424</v>
      </c>
      <c r="AN486" t="s">
        <v>433</v>
      </c>
    </row>
    <row r="487" spans="1:40" x14ac:dyDescent="0.2">
      <c r="A487">
        <v>42549.631249999999</v>
      </c>
      <c r="B487">
        <v>42549</v>
      </c>
      <c r="C487">
        <v>2016</v>
      </c>
      <c r="D487">
        <v>9</v>
      </c>
      <c r="E487">
        <v>2016</v>
      </c>
      <c r="F487" t="s">
        <v>78</v>
      </c>
      <c r="G487" t="s">
        <v>78</v>
      </c>
      <c r="H487" t="s">
        <v>78</v>
      </c>
      <c r="I487" t="s">
        <v>423</v>
      </c>
      <c r="J487" t="s">
        <v>424</v>
      </c>
      <c r="K487" s="52">
        <v>1981.25</v>
      </c>
      <c r="O487" t="s">
        <v>108</v>
      </c>
      <c r="Q487" t="s">
        <v>1309</v>
      </c>
      <c r="R487" t="s">
        <v>1310</v>
      </c>
      <c r="U487" t="s">
        <v>1309</v>
      </c>
      <c r="V487" t="s">
        <v>32</v>
      </c>
      <c r="W487" t="s">
        <v>79</v>
      </c>
      <c r="X487" t="s">
        <v>171</v>
      </c>
      <c r="Z487" t="s">
        <v>81</v>
      </c>
      <c r="AA487" t="s">
        <v>82</v>
      </c>
      <c r="AB487" t="s">
        <v>33</v>
      </c>
      <c r="AC487" t="s">
        <v>159</v>
      </c>
      <c r="AD487" t="s">
        <v>160</v>
      </c>
      <c r="AE487" t="s">
        <v>161</v>
      </c>
      <c r="AF487" t="s">
        <v>161</v>
      </c>
      <c r="AG487" t="s">
        <v>162</v>
      </c>
      <c r="AH487" t="s">
        <v>99</v>
      </c>
      <c r="AI487" t="s">
        <v>100</v>
      </c>
      <c r="AJ487" t="s">
        <v>101</v>
      </c>
      <c r="AK487" t="s">
        <v>102</v>
      </c>
      <c r="AL487" t="s">
        <v>432</v>
      </c>
      <c r="AM487" t="s">
        <v>424</v>
      </c>
      <c r="AN487" t="s">
        <v>433</v>
      </c>
    </row>
    <row r="488" spans="1:40" x14ac:dyDescent="0.2">
      <c r="A488">
        <v>42549.66319444</v>
      </c>
      <c r="B488">
        <v>42549</v>
      </c>
      <c r="C488">
        <v>2016</v>
      </c>
      <c r="D488">
        <v>9</v>
      </c>
      <c r="E488">
        <v>2016</v>
      </c>
      <c r="F488" t="s">
        <v>78</v>
      </c>
      <c r="G488" t="s">
        <v>78</v>
      </c>
      <c r="H488" t="s">
        <v>78</v>
      </c>
      <c r="I488" t="s">
        <v>423</v>
      </c>
      <c r="J488" t="s">
        <v>424</v>
      </c>
      <c r="K488" s="52">
        <v>3464.85</v>
      </c>
      <c r="O488" t="s">
        <v>108</v>
      </c>
      <c r="Q488" t="s">
        <v>1309</v>
      </c>
      <c r="R488" t="s">
        <v>1310</v>
      </c>
      <c r="U488" t="s">
        <v>1309</v>
      </c>
      <c r="V488" t="s">
        <v>32</v>
      </c>
      <c r="W488" t="s">
        <v>79</v>
      </c>
      <c r="X488" t="s">
        <v>171</v>
      </c>
      <c r="Z488" t="s">
        <v>81</v>
      </c>
      <c r="AA488" t="s">
        <v>82</v>
      </c>
      <c r="AB488" t="s">
        <v>33</v>
      </c>
      <c r="AC488" t="s">
        <v>159</v>
      </c>
      <c r="AD488" t="s">
        <v>160</v>
      </c>
      <c r="AE488" t="s">
        <v>161</v>
      </c>
      <c r="AF488" t="s">
        <v>161</v>
      </c>
      <c r="AG488" t="s">
        <v>162</v>
      </c>
      <c r="AH488" t="s">
        <v>99</v>
      </c>
      <c r="AI488" t="s">
        <v>100</v>
      </c>
      <c r="AJ488" t="s">
        <v>101</v>
      </c>
      <c r="AK488" t="s">
        <v>102</v>
      </c>
      <c r="AL488" t="s">
        <v>432</v>
      </c>
      <c r="AM488" t="s">
        <v>424</v>
      </c>
      <c r="AN488" t="s">
        <v>433</v>
      </c>
    </row>
    <row r="489" spans="1:40" x14ac:dyDescent="0.2">
      <c r="A489">
        <v>42614.44652777</v>
      </c>
      <c r="B489">
        <v>42610</v>
      </c>
      <c r="C489">
        <v>2016</v>
      </c>
      <c r="D489">
        <v>11</v>
      </c>
      <c r="E489">
        <v>2016</v>
      </c>
      <c r="F489" t="s">
        <v>78</v>
      </c>
      <c r="G489" t="s">
        <v>78</v>
      </c>
      <c r="H489" t="s">
        <v>78</v>
      </c>
      <c r="I489" t="s">
        <v>423</v>
      </c>
      <c r="J489" t="s">
        <v>424</v>
      </c>
      <c r="K489" s="52">
        <v>797.5</v>
      </c>
      <c r="O489" t="s">
        <v>108</v>
      </c>
      <c r="Q489" t="s">
        <v>1311</v>
      </c>
      <c r="R489" t="s">
        <v>1312</v>
      </c>
      <c r="U489" t="s">
        <v>1311</v>
      </c>
      <c r="V489" t="s">
        <v>32</v>
      </c>
      <c r="W489" t="s">
        <v>79</v>
      </c>
      <c r="X489" t="s">
        <v>171</v>
      </c>
      <c r="Z489" t="s">
        <v>81</v>
      </c>
      <c r="AA489" t="s">
        <v>82</v>
      </c>
      <c r="AB489" t="s">
        <v>33</v>
      </c>
      <c r="AC489" t="s">
        <v>159</v>
      </c>
      <c r="AD489" t="s">
        <v>160</v>
      </c>
      <c r="AE489" t="s">
        <v>161</v>
      </c>
      <c r="AF489" t="s">
        <v>161</v>
      </c>
      <c r="AG489" t="s">
        <v>162</v>
      </c>
      <c r="AH489" t="s">
        <v>99</v>
      </c>
      <c r="AI489" t="s">
        <v>100</v>
      </c>
      <c r="AJ489" t="s">
        <v>101</v>
      </c>
      <c r="AK489" t="s">
        <v>102</v>
      </c>
      <c r="AL489" t="s">
        <v>432</v>
      </c>
      <c r="AM489" t="s">
        <v>424</v>
      </c>
      <c r="AN489" t="s">
        <v>433</v>
      </c>
    </row>
    <row r="490" spans="1:40" x14ac:dyDescent="0.2">
      <c r="A490">
        <v>42622.629861109999</v>
      </c>
      <c r="B490">
        <v>42610</v>
      </c>
      <c r="C490">
        <v>2016</v>
      </c>
      <c r="D490">
        <v>11</v>
      </c>
      <c r="E490">
        <v>2016</v>
      </c>
      <c r="F490" t="s">
        <v>78</v>
      </c>
      <c r="G490" t="s">
        <v>78</v>
      </c>
      <c r="H490" t="s">
        <v>78</v>
      </c>
      <c r="I490" t="s">
        <v>423</v>
      </c>
      <c r="J490" t="s">
        <v>424</v>
      </c>
      <c r="K490" s="52">
        <v>4495.75</v>
      </c>
      <c r="O490" t="s">
        <v>108</v>
      </c>
      <c r="Q490" t="s">
        <v>1311</v>
      </c>
      <c r="R490" t="s">
        <v>1312</v>
      </c>
      <c r="U490" t="s">
        <v>1311</v>
      </c>
      <c r="V490" t="s">
        <v>32</v>
      </c>
      <c r="W490" t="s">
        <v>79</v>
      </c>
      <c r="X490" t="s">
        <v>171</v>
      </c>
      <c r="Z490" t="s">
        <v>81</v>
      </c>
      <c r="AA490" t="s">
        <v>82</v>
      </c>
      <c r="AB490" t="s">
        <v>33</v>
      </c>
      <c r="AC490" t="s">
        <v>159</v>
      </c>
      <c r="AD490" t="s">
        <v>160</v>
      </c>
      <c r="AE490" t="s">
        <v>161</v>
      </c>
      <c r="AF490" t="s">
        <v>161</v>
      </c>
      <c r="AG490" t="s">
        <v>162</v>
      </c>
      <c r="AH490" t="s">
        <v>99</v>
      </c>
      <c r="AI490" t="s">
        <v>100</v>
      </c>
      <c r="AJ490" t="s">
        <v>101</v>
      </c>
      <c r="AK490" t="s">
        <v>102</v>
      </c>
      <c r="AL490" t="s">
        <v>432</v>
      </c>
      <c r="AM490" t="s">
        <v>424</v>
      </c>
      <c r="AN490" t="s">
        <v>433</v>
      </c>
    </row>
    <row r="491" spans="1:40" x14ac:dyDescent="0.2">
      <c r="A491">
        <v>42430.394444439997</v>
      </c>
      <c r="B491">
        <v>42424</v>
      </c>
      <c r="C491">
        <v>2016</v>
      </c>
      <c r="D491">
        <v>5</v>
      </c>
      <c r="E491">
        <v>2016</v>
      </c>
      <c r="F491" t="s">
        <v>78</v>
      </c>
      <c r="G491" t="s">
        <v>78</v>
      </c>
      <c r="H491" t="s">
        <v>78</v>
      </c>
      <c r="I491" t="s">
        <v>423</v>
      </c>
      <c r="J491" t="s">
        <v>424</v>
      </c>
      <c r="K491" s="52">
        <v>150</v>
      </c>
      <c r="O491" t="s">
        <v>108</v>
      </c>
      <c r="Q491" t="s">
        <v>1313</v>
      </c>
      <c r="R491" t="s">
        <v>1314</v>
      </c>
      <c r="U491" t="s">
        <v>1313</v>
      </c>
      <c r="V491" t="s">
        <v>32</v>
      </c>
      <c r="W491" t="s">
        <v>79</v>
      </c>
      <c r="X491" t="s">
        <v>171</v>
      </c>
      <c r="Z491" t="s">
        <v>81</v>
      </c>
      <c r="AA491" t="s">
        <v>82</v>
      </c>
      <c r="AB491" t="s">
        <v>33</v>
      </c>
      <c r="AC491" t="s">
        <v>159</v>
      </c>
      <c r="AD491" t="s">
        <v>160</v>
      </c>
      <c r="AE491" t="s">
        <v>1315</v>
      </c>
      <c r="AF491" t="s">
        <v>1315</v>
      </c>
      <c r="AG491" t="s">
        <v>1316</v>
      </c>
      <c r="AH491" t="s">
        <v>99</v>
      </c>
      <c r="AI491" t="s">
        <v>100</v>
      </c>
      <c r="AJ491" t="s">
        <v>101</v>
      </c>
      <c r="AK491" t="s">
        <v>102</v>
      </c>
      <c r="AL491" t="s">
        <v>432</v>
      </c>
      <c r="AM491" t="s">
        <v>424</v>
      </c>
      <c r="AN491" t="s">
        <v>433</v>
      </c>
    </row>
    <row r="492" spans="1:40" x14ac:dyDescent="0.2">
      <c r="A492">
        <v>42622.631249999999</v>
      </c>
      <c r="B492">
        <v>42610</v>
      </c>
      <c r="C492">
        <v>2016</v>
      </c>
      <c r="D492">
        <v>11</v>
      </c>
      <c r="E492">
        <v>2016</v>
      </c>
      <c r="F492" t="s">
        <v>78</v>
      </c>
      <c r="G492" t="s">
        <v>78</v>
      </c>
      <c r="H492" t="s">
        <v>78</v>
      </c>
      <c r="I492" t="s">
        <v>423</v>
      </c>
      <c r="J492" t="s">
        <v>424</v>
      </c>
      <c r="K492" s="52">
        <v>1070.7</v>
      </c>
      <c r="O492" t="s">
        <v>108</v>
      </c>
      <c r="Q492" t="s">
        <v>1311</v>
      </c>
      <c r="R492" t="s">
        <v>1317</v>
      </c>
      <c r="U492" t="s">
        <v>1311</v>
      </c>
      <c r="V492" t="s">
        <v>32</v>
      </c>
      <c r="W492" t="s">
        <v>79</v>
      </c>
      <c r="X492" t="s">
        <v>171</v>
      </c>
      <c r="Z492" t="s">
        <v>81</v>
      </c>
      <c r="AA492" t="s">
        <v>82</v>
      </c>
      <c r="AB492" t="s">
        <v>33</v>
      </c>
      <c r="AC492" t="s">
        <v>83</v>
      </c>
      <c r="AD492" t="s">
        <v>84</v>
      </c>
      <c r="AE492" t="s">
        <v>136</v>
      </c>
      <c r="AF492" t="s">
        <v>136</v>
      </c>
      <c r="AG492" t="s">
        <v>137</v>
      </c>
      <c r="AH492" t="s">
        <v>99</v>
      </c>
      <c r="AI492" t="s">
        <v>100</v>
      </c>
      <c r="AJ492" t="s">
        <v>101</v>
      </c>
      <c r="AK492" t="s">
        <v>102</v>
      </c>
      <c r="AL492" t="s">
        <v>432</v>
      </c>
      <c r="AM492" t="s">
        <v>424</v>
      </c>
      <c r="AN492" t="s">
        <v>433</v>
      </c>
    </row>
    <row r="493" spans="1:40" x14ac:dyDescent="0.2">
      <c r="A493">
        <v>42515.704861110004</v>
      </c>
      <c r="B493">
        <v>42515</v>
      </c>
      <c r="C493">
        <v>2016</v>
      </c>
      <c r="D493">
        <v>8</v>
      </c>
      <c r="E493">
        <v>2016</v>
      </c>
      <c r="F493" t="s">
        <v>78</v>
      </c>
      <c r="G493" t="s">
        <v>78</v>
      </c>
      <c r="H493" t="s">
        <v>78</v>
      </c>
      <c r="I493" t="s">
        <v>423</v>
      </c>
      <c r="J493" t="s">
        <v>424</v>
      </c>
      <c r="K493" s="52">
        <v>4407</v>
      </c>
      <c r="O493" t="s">
        <v>108</v>
      </c>
      <c r="Q493" t="s">
        <v>1307</v>
      </c>
      <c r="R493" t="s">
        <v>1308</v>
      </c>
      <c r="U493" t="s">
        <v>1307</v>
      </c>
      <c r="V493" t="s">
        <v>32</v>
      </c>
      <c r="W493" t="s">
        <v>79</v>
      </c>
      <c r="X493" t="s">
        <v>171</v>
      </c>
      <c r="Z493" t="s">
        <v>81</v>
      </c>
      <c r="AA493" t="s">
        <v>82</v>
      </c>
      <c r="AB493" t="s">
        <v>33</v>
      </c>
      <c r="AC493" t="s">
        <v>83</v>
      </c>
      <c r="AD493" t="s">
        <v>84</v>
      </c>
      <c r="AE493" t="s">
        <v>85</v>
      </c>
      <c r="AF493" t="s">
        <v>85</v>
      </c>
      <c r="AG493" t="s">
        <v>86</v>
      </c>
      <c r="AH493" t="s">
        <v>99</v>
      </c>
      <c r="AI493" t="s">
        <v>100</v>
      </c>
      <c r="AJ493" t="s">
        <v>101</v>
      </c>
      <c r="AK493" t="s">
        <v>102</v>
      </c>
      <c r="AL493" t="s">
        <v>432</v>
      </c>
      <c r="AM493" t="s">
        <v>424</v>
      </c>
      <c r="AN493" t="s">
        <v>433</v>
      </c>
    </row>
    <row r="494" spans="1:40" x14ac:dyDescent="0.2">
      <c r="A494">
        <v>42650.624305550002</v>
      </c>
      <c r="B494">
        <v>42643</v>
      </c>
      <c r="C494">
        <v>2016</v>
      </c>
      <c r="D494">
        <v>12</v>
      </c>
      <c r="E494">
        <v>2016</v>
      </c>
      <c r="F494" t="s">
        <v>78</v>
      </c>
      <c r="G494" t="s">
        <v>78</v>
      </c>
      <c r="H494" t="s">
        <v>78</v>
      </c>
      <c r="I494" t="s">
        <v>423</v>
      </c>
      <c r="J494" t="s">
        <v>424</v>
      </c>
      <c r="K494" s="52">
        <v>1380</v>
      </c>
      <c r="O494" t="s">
        <v>108</v>
      </c>
      <c r="Q494" t="s">
        <v>1318</v>
      </c>
      <c r="R494" t="s">
        <v>1319</v>
      </c>
      <c r="U494" t="s">
        <v>1318</v>
      </c>
      <c r="V494" t="s">
        <v>32</v>
      </c>
      <c r="W494" t="s">
        <v>79</v>
      </c>
      <c r="X494" t="s">
        <v>171</v>
      </c>
      <c r="Z494" t="s">
        <v>81</v>
      </c>
      <c r="AA494" t="s">
        <v>82</v>
      </c>
      <c r="AB494" t="s">
        <v>33</v>
      </c>
      <c r="AC494" t="s">
        <v>83</v>
      </c>
      <c r="AD494" t="s">
        <v>84</v>
      </c>
      <c r="AE494" t="s">
        <v>85</v>
      </c>
      <c r="AF494" t="s">
        <v>85</v>
      </c>
      <c r="AG494" t="s">
        <v>86</v>
      </c>
      <c r="AH494" t="s">
        <v>99</v>
      </c>
      <c r="AI494" t="s">
        <v>100</v>
      </c>
      <c r="AJ494" t="s">
        <v>101</v>
      </c>
      <c r="AK494" t="s">
        <v>102</v>
      </c>
      <c r="AL494" t="s">
        <v>432</v>
      </c>
      <c r="AM494" t="s">
        <v>424</v>
      </c>
      <c r="AN494" t="s">
        <v>433</v>
      </c>
    </row>
    <row r="495" spans="1:40" x14ac:dyDescent="0.2">
      <c r="A495">
        <v>42412.495138879996</v>
      </c>
      <c r="B495">
        <v>42401</v>
      </c>
      <c r="C495">
        <v>2016</v>
      </c>
      <c r="D495">
        <v>5</v>
      </c>
      <c r="E495">
        <v>2016</v>
      </c>
      <c r="F495" t="s">
        <v>78</v>
      </c>
      <c r="G495" t="s">
        <v>78</v>
      </c>
      <c r="H495" t="s">
        <v>78</v>
      </c>
      <c r="I495" t="s">
        <v>423</v>
      </c>
      <c r="J495" t="s">
        <v>424</v>
      </c>
      <c r="K495" s="52">
        <v>400</v>
      </c>
      <c r="O495" t="s">
        <v>108</v>
      </c>
      <c r="Q495" t="s">
        <v>1320</v>
      </c>
      <c r="R495" t="s">
        <v>1321</v>
      </c>
      <c r="U495" t="s">
        <v>1320</v>
      </c>
      <c r="V495" t="s">
        <v>32</v>
      </c>
      <c r="W495" t="s">
        <v>79</v>
      </c>
      <c r="X495" t="s">
        <v>171</v>
      </c>
      <c r="Z495" t="s">
        <v>81</v>
      </c>
      <c r="AA495" t="s">
        <v>82</v>
      </c>
      <c r="AB495" t="s">
        <v>33</v>
      </c>
      <c r="AC495" t="s">
        <v>83</v>
      </c>
      <c r="AD495" t="s">
        <v>84</v>
      </c>
      <c r="AE495" t="s">
        <v>193</v>
      </c>
      <c r="AF495" t="s">
        <v>193</v>
      </c>
      <c r="AG495" t="s">
        <v>194</v>
      </c>
      <c r="AH495" t="s">
        <v>99</v>
      </c>
      <c r="AI495" t="s">
        <v>100</v>
      </c>
      <c r="AJ495" t="s">
        <v>101</v>
      </c>
      <c r="AK495" t="s">
        <v>102</v>
      </c>
      <c r="AL495" t="s">
        <v>432</v>
      </c>
      <c r="AM495" t="s">
        <v>424</v>
      </c>
      <c r="AN495" t="s">
        <v>433</v>
      </c>
    </row>
    <row r="496" spans="1:40" x14ac:dyDescent="0.2">
      <c r="A496">
        <v>42423.434722220001</v>
      </c>
      <c r="B496">
        <v>42401</v>
      </c>
      <c r="C496">
        <v>2016</v>
      </c>
      <c r="D496">
        <v>5</v>
      </c>
      <c r="E496">
        <v>2016</v>
      </c>
      <c r="F496" t="s">
        <v>78</v>
      </c>
      <c r="G496" t="s">
        <v>78</v>
      </c>
      <c r="H496" t="s">
        <v>78</v>
      </c>
      <c r="I496" t="s">
        <v>423</v>
      </c>
      <c r="J496" t="s">
        <v>424</v>
      </c>
      <c r="K496" s="52">
        <v>-400</v>
      </c>
      <c r="O496" t="s">
        <v>108</v>
      </c>
      <c r="Q496" t="s">
        <v>1322</v>
      </c>
      <c r="R496" t="s">
        <v>1323</v>
      </c>
      <c r="U496" t="s">
        <v>1322</v>
      </c>
      <c r="V496" t="s">
        <v>32</v>
      </c>
      <c r="W496" t="s">
        <v>79</v>
      </c>
      <c r="X496" t="s">
        <v>172</v>
      </c>
      <c r="Z496" t="s">
        <v>81</v>
      </c>
      <c r="AA496" t="s">
        <v>82</v>
      </c>
      <c r="AB496" t="s">
        <v>33</v>
      </c>
      <c r="AC496" t="s">
        <v>83</v>
      </c>
      <c r="AD496" t="s">
        <v>84</v>
      </c>
      <c r="AE496" t="s">
        <v>193</v>
      </c>
      <c r="AF496" t="s">
        <v>193</v>
      </c>
      <c r="AG496" t="s">
        <v>194</v>
      </c>
      <c r="AH496" t="s">
        <v>99</v>
      </c>
      <c r="AI496" t="s">
        <v>100</v>
      </c>
      <c r="AJ496" t="s">
        <v>101</v>
      </c>
      <c r="AK496" t="s">
        <v>102</v>
      </c>
      <c r="AL496" t="s">
        <v>432</v>
      </c>
      <c r="AM496" t="s">
        <v>424</v>
      </c>
      <c r="AN496" t="s">
        <v>433</v>
      </c>
    </row>
    <row r="497" spans="1:40" x14ac:dyDescent="0.2">
      <c r="A497">
        <v>42580.532638880002</v>
      </c>
      <c r="B497">
        <v>42576</v>
      </c>
      <c r="C497">
        <v>2016</v>
      </c>
      <c r="D497">
        <v>10</v>
      </c>
      <c r="E497">
        <v>2016</v>
      </c>
      <c r="F497" t="s">
        <v>78</v>
      </c>
      <c r="G497" t="s">
        <v>78</v>
      </c>
      <c r="H497" t="s">
        <v>78</v>
      </c>
      <c r="I497" t="s">
        <v>423</v>
      </c>
      <c r="J497" t="s">
        <v>424</v>
      </c>
      <c r="K497" s="52">
        <v>1595.88</v>
      </c>
      <c r="O497" t="s">
        <v>108</v>
      </c>
      <c r="Q497" t="s">
        <v>1324</v>
      </c>
      <c r="R497" t="s">
        <v>1325</v>
      </c>
      <c r="U497" t="s">
        <v>1324</v>
      </c>
      <c r="V497" t="s">
        <v>32</v>
      </c>
      <c r="W497" t="s">
        <v>79</v>
      </c>
      <c r="X497" t="s">
        <v>171</v>
      </c>
      <c r="Z497" t="s">
        <v>81</v>
      </c>
      <c r="AA497" t="s">
        <v>82</v>
      </c>
      <c r="AB497" t="s">
        <v>33</v>
      </c>
      <c r="AC497" t="s">
        <v>83</v>
      </c>
      <c r="AD497" t="s">
        <v>84</v>
      </c>
      <c r="AE497" t="s">
        <v>178</v>
      </c>
      <c r="AF497" t="s">
        <v>178</v>
      </c>
      <c r="AG497" t="s">
        <v>179</v>
      </c>
      <c r="AH497" t="s">
        <v>99</v>
      </c>
      <c r="AI497" t="s">
        <v>100</v>
      </c>
      <c r="AJ497" t="s">
        <v>101</v>
      </c>
      <c r="AK497" t="s">
        <v>102</v>
      </c>
      <c r="AL497" t="s">
        <v>432</v>
      </c>
      <c r="AM497" t="s">
        <v>424</v>
      </c>
      <c r="AN497" t="s">
        <v>433</v>
      </c>
    </row>
    <row r="498" spans="1:40" x14ac:dyDescent="0.2">
      <c r="A498">
        <v>42481.63055555</v>
      </c>
      <c r="B498">
        <v>42481</v>
      </c>
      <c r="C498">
        <v>2016</v>
      </c>
      <c r="D498">
        <v>7</v>
      </c>
      <c r="E498">
        <v>2016</v>
      </c>
      <c r="F498" t="s">
        <v>78</v>
      </c>
      <c r="G498" t="s">
        <v>78</v>
      </c>
      <c r="H498" t="s">
        <v>78</v>
      </c>
      <c r="I498" t="s">
        <v>423</v>
      </c>
      <c r="J498" t="s">
        <v>424</v>
      </c>
      <c r="K498" s="52">
        <v>13505</v>
      </c>
      <c r="L498" t="s">
        <v>1326</v>
      </c>
      <c r="O498" t="s">
        <v>108</v>
      </c>
      <c r="Q498" t="s">
        <v>1327</v>
      </c>
      <c r="R498" t="s">
        <v>143</v>
      </c>
      <c r="U498" t="s">
        <v>1327</v>
      </c>
      <c r="V498" t="s">
        <v>31</v>
      </c>
      <c r="W498" t="s">
        <v>109</v>
      </c>
      <c r="X498" t="s">
        <v>110</v>
      </c>
      <c r="Z498" t="s">
        <v>111</v>
      </c>
      <c r="AA498" t="s">
        <v>82</v>
      </c>
      <c r="AB498" t="s">
        <v>33</v>
      </c>
      <c r="AC498" t="s">
        <v>112</v>
      </c>
      <c r="AD498" t="s">
        <v>113</v>
      </c>
      <c r="AE498" t="s">
        <v>114</v>
      </c>
      <c r="AF498" t="s">
        <v>114</v>
      </c>
      <c r="AG498" t="s">
        <v>115</v>
      </c>
      <c r="AH498" t="s">
        <v>99</v>
      </c>
      <c r="AI498" t="s">
        <v>100</v>
      </c>
      <c r="AJ498" t="s">
        <v>101</v>
      </c>
      <c r="AK498" t="s">
        <v>102</v>
      </c>
      <c r="AL498" t="s">
        <v>432</v>
      </c>
      <c r="AM498" t="s">
        <v>424</v>
      </c>
      <c r="AN498" t="s">
        <v>433</v>
      </c>
    </row>
    <row r="499" spans="1:40" x14ac:dyDescent="0.2">
      <c r="A499">
        <v>42501.436805550002</v>
      </c>
      <c r="B499">
        <v>42501</v>
      </c>
      <c r="C499">
        <v>2016</v>
      </c>
      <c r="D499">
        <v>8</v>
      </c>
      <c r="E499">
        <v>2016</v>
      </c>
      <c r="F499" t="s">
        <v>78</v>
      </c>
      <c r="G499" t="s">
        <v>78</v>
      </c>
      <c r="H499" t="s">
        <v>78</v>
      </c>
      <c r="I499" t="s">
        <v>423</v>
      </c>
      <c r="J499" t="s">
        <v>424</v>
      </c>
      <c r="K499" s="52">
        <v>0</v>
      </c>
      <c r="L499" t="s">
        <v>1328</v>
      </c>
      <c r="O499" t="s">
        <v>108</v>
      </c>
      <c r="Q499" t="s">
        <v>1329</v>
      </c>
      <c r="R499" t="s">
        <v>1330</v>
      </c>
      <c r="U499" t="s">
        <v>1329</v>
      </c>
      <c r="V499" t="s">
        <v>31</v>
      </c>
      <c r="W499" t="s">
        <v>109</v>
      </c>
      <c r="X499" t="s">
        <v>110</v>
      </c>
      <c r="Z499" t="s">
        <v>111</v>
      </c>
      <c r="AA499" t="s">
        <v>82</v>
      </c>
      <c r="AB499" t="s">
        <v>33</v>
      </c>
      <c r="AC499" t="s">
        <v>112</v>
      </c>
      <c r="AD499" t="s">
        <v>113</v>
      </c>
      <c r="AE499" t="s">
        <v>114</v>
      </c>
      <c r="AF499" t="s">
        <v>114</v>
      </c>
      <c r="AG499" t="s">
        <v>115</v>
      </c>
      <c r="AH499" t="s">
        <v>99</v>
      </c>
      <c r="AI499" t="s">
        <v>100</v>
      </c>
      <c r="AJ499" t="s">
        <v>101</v>
      </c>
      <c r="AK499" t="s">
        <v>102</v>
      </c>
      <c r="AL499" t="s">
        <v>432</v>
      </c>
      <c r="AM499" t="s">
        <v>424</v>
      </c>
      <c r="AN499" t="s">
        <v>433</v>
      </c>
    </row>
    <row r="500" spans="1:40" x14ac:dyDescent="0.2">
      <c r="A500">
        <v>42507.404861110001</v>
      </c>
      <c r="B500">
        <v>42507</v>
      </c>
      <c r="C500">
        <v>2016</v>
      </c>
      <c r="D500">
        <v>8</v>
      </c>
      <c r="E500">
        <v>2016</v>
      </c>
      <c r="F500" t="s">
        <v>78</v>
      </c>
      <c r="G500" t="s">
        <v>78</v>
      </c>
      <c r="H500" t="s">
        <v>78</v>
      </c>
      <c r="I500" t="s">
        <v>423</v>
      </c>
      <c r="J500" t="s">
        <v>424</v>
      </c>
      <c r="K500" s="52">
        <v>2280</v>
      </c>
      <c r="L500" t="s">
        <v>1331</v>
      </c>
      <c r="O500" t="s">
        <v>108</v>
      </c>
      <c r="Q500" t="s">
        <v>1332</v>
      </c>
      <c r="R500" t="s">
        <v>1333</v>
      </c>
      <c r="U500" t="s">
        <v>1332</v>
      </c>
      <c r="V500" t="s">
        <v>31</v>
      </c>
      <c r="W500" t="s">
        <v>109</v>
      </c>
      <c r="X500" t="s">
        <v>110</v>
      </c>
      <c r="Z500" t="s">
        <v>111</v>
      </c>
      <c r="AA500" t="s">
        <v>82</v>
      </c>
      <c r="AB500" t="s">
        <v>33</v>
      </c>
      <c r="AC500" t="s">
        <v>112</v>
      </c>
      <c r="AD500" t="s">
        <v>113</v>
      </c>
      <c r="AE500" t="s">
        <v>114</v>
      </c>
      <c r="AF500" t="s">
        <v>114</v>
      </c>
      <c r="AG500" t="s">
        <v>115</v>
      </c>
      <c r="AH500" t="s">
        <v>99</v>
      </c>
      <c r="AI500" t="s">
        <v>100</v>
      </c>
      <c r="AJ500" t="s">
        <v>101</v>
      </c>
      <c r="AK500" t="s">
        <v>102</v>
      </c>
      <c r="AL500" t="s">
        <v>432</v>
      </c>
      <c r="AM500" t="s">
        <v>424</v>
      </c>
      <c r="AN500" t="s">
        <v>433</v>
      </c>
    </row>
    <row r="501" spans="1:40" x14ac:dyDescent="0.2">
      <c r="A501">
        <v>42599.41527777</v>
      </c>
      <c r="B501">
        <v>42599</v>
      </c>
      <c r="C501">
        <v>2016</v>
      </c>
      <c r="D501">
        <v>11</v>
      </c>
      <c r="E501">
        <v>2016</v>
      </c>
      <c r="F501" t="s">
        <v>78</v>
      </c>
      <c r="G501" t="s">
        <v>78</v>
      </c>
      <c r="H501" t="s">
        <v>78</v>
      </c>
      <c r="I501" t="s">
        <v>423</v>
      </c>
      <c r="J501" t="s">
        <v>424</v>
      </c>
      <c r="K501" s="52">
        <v>570</v>
      </c>
      <c r="L501" t="s">
        <v>1334</v>
      </c>
      <c r="O501" t="s">
        <v>108</v>
      </c>
      <c r="Q501" t="s">
        <v>1335</v>
      </c>
      <c r="R501" t="s">
        <v>1336</v>
      </c>
      <c r="U501" t="s">
        <v>1335</v>
      </c>
      <c r="V501" t="s">
        <v>31</v>
      </c>
      <c r="W501" t="s">
        <v>109</v>
      </c>
      <c r="X501" t="s">
        <v>110</v>
      </c>
      <c r="Z501" t="s">
        <v>111</v>
      </c>
      <c r="AA501" t="s">
        <v>82</v>
      </c>
      <c r="AB501" t="s">
        <v>33</v>
      </c>
      <c r="AC501" t="s">
        <v>112</v>
      </c>
      <c r="AD501" t="s">
        <v>113</v>
      </c>
      <c r="AE501" t="s">
        <v>114</v>
      </c>
      <c r="AF501" t="s">
        <v>114</v>
      </c>
      <c r="AG501" t="s">
        <v>115</v>
      </c>
      <c r="AH501" t="s">
        <v>99</v>
      </c>
      <c r="AI501" t="s">
        <v>100</v>
      </c>
      <c r="AJ501" t="s">
        <v>101</v>
      </c>
      <c r="AK501" t="s">
        <v>102</v>
      </c>
      <c r="AL501" t="s">
        <v>432</v>
      </c>
      <c r="AM501" t="s">
        <v>424</v>
      </c>
      <c r="AN501" t="s">
        <v>433</v>
      </c>
    </row>
    <row r="502" spans="1:40" x14ac:dyDescent="0.2">
      <c r="A502">
        <v>42599.415972219998</v>
      </c>
      <c r="B502">
        <v>42599</v>
      </c>
      <c r="C502">
        <v>2016</v>
      </c>
      <c r="D502">
        <v>11</v>
      </c>
      <c r="E502">
        <v>2016</v>
      </c>
      <c r="F502" t="s">
        <v>78</v>
      </c>
      <c r="G502" t="s">
        <v>78</v>
      </c>
      <c r="H502" t="s">
        <v>78</v>
      </c>
      <c r="I502" t="s">
        <v>423</v>
      </c>
      <c r="J502" t="s">
        <v>424</v>
      </c>
      <c r="K502" s="52">
        <v>400</v>
      </c>
      <c r="L502" t="s">
        <v>1337</v>
      </c>
      <c r="O502" t="s">
        <v>108</v>
      </c>
      <c r="Q502" t="s">
        <v>1335</v>
      </c>
      <c r="R502" t="s">
        <v>1338</v>
      </c>
      <c r="U502" t="s">
        <v>1335</v>
      </c>
      <c r="V502" t="s">
        <v>31</v>
      </c>
      <c r="W502" t="s">
        <v>109</v>
      </c>
      <c r="X502" t="s">
        <v>110</v>
      </c>
      <c r="Z502" t="s">
        <v>111</v>
      </c>
      <c r="AA502" t="s">
        <v>82</v>
      </c>
      <c r="AB502" t="s">
        <v>33</v>
      </c>
      <c r="AC502" t="s">
        <v>112</v>
      </c>
      <c r="AD502" t="s">
        <v>113</v>
      </c>
      <c r="AE502" t="s">
        <v>114</v>
      </c>
      <c r="AF502" t="s">
        <v>114</v>
      </c>
      <c r="AG502" t="s">
        <v>115</v>
      </c>
      <c r="AH502" t="s">
        <v>99</v>
      </c>
      <c r="AI502" t="s">
        <v>100</v>
      </c>
      <c r="AJ502" t="s">
        <v>101</v>
      </c>
      <c r="AK502" t="s">
        <v>102</v>
      </c>
      <c r="AL502" t="s">
        <v>432</v>
      </c>
      <c r="AM502" t="s">
        <v>424</v>
      </c>
      <c r="AN502" t="s">
        <v>433</v>
      </c>
    </row>
    <row r="503" spans="1:40" x14ac:dyDescent="0.2">
      <c r="A503">
        <v>42599.41527777</v>
      </c>
      <c r="B503">
        <v>42599</v>
      </c>
      <c r="C503">
        <v>2016</v>
      </c>
      <c r="D503">
        <v>11</v>
      </c>
      <c r="E503">
        <v>2016</v>
      </c>
      <c r="F503" t="s">
        <v>78</v>
      </c>
      <c r="G503" t="s">
        <v>78</v>
      </c>
      <c r="H503" t="s">
        <v>78</v>
      </c>
      <c r="I503" t="s">
        <v>423</v>
      </c>
      <c r="J503" t="s">
        <v>424</v>
      </c>
      <c r="K503" s="52">
        <v>650</v>
      </c>
      <c r="L503" t="s">
        <v>1339</v>
      </c>
      <c r="O503" t="s">
        <v>108</v>
      </c>
      <c r="Q503" t="s">
        <v>1335</v>
      </c>
      <c r="R503" t="s">
        <v>1338</v>
      </c>
      <c r="U503" t="s">
        <v>1335</v>
      </c>
      <c r="V503" t="s">
        <v>31</v>
      </c>
      <c r="W503" t="s">
        <v>109</v>
      </c>
      <c r="X503" t="s">
        <v>110</v>
      </c>
      <c r="Z503" t="s">
        <v>111</v>
      </c>
      <c r="AA503" t="s">
        <v>82</v>
      </c>
      <c r="AB503" t="s">
        <v>33</v>
      </c>
      <c r="AC503" t="s">
        <v>112</v>
      </c>
      <c r="AD503" t="s">
        <v>113</v>
      </c>
      <c r="AE503" t="s">
        <v>114</v>
      </c>
      <c r="AF503" t="s">
        <v>114</v>
      </c>
      <c r="AG503" t="s">
        <v>115</v>
      </c>
      <c r="AH503" t="s">
        <v>99</v>
      </c>
      <c r="AI503" t="s">
        <v>100</v>
      </c>
      <c r="AJ503" t="s">
        <v>101</v>
      </c>
      <c r="AK503" t="s">
        <v>102</v>
      </c>
      <c r="AL503" t="s">
        <v>432</v>
      </c>
      <c r="AM503" t="s">
        <v>424</v>
      </c>
      <c r="AN503" t="s">
        <v>433</v>
      </c>
    </row>
    <row r="504" spans="1:40" x14ac:dyDescent="0.2">
      <c r="A504">
        <v>42599.415972219998</v>
      </c>
      <c r="B504">
        <v>42599</v>
      </c>
      <c r="C504">
        <v>2016</v>
      </c>
      <c r="D504">
        <v>11</v>
      </c>
      <c r="E504">
        <v>2016</v>
      </c>
      <c r="F504" t="s">
        <v>78</v>
      </c>
      <c r="G504" t="s">
        <v>78</v>
      </c>
      <c r="H504" t="s">
        <v>78</v>
      </c>
      <c r="I504" t="s">
        <v>423</v>
      </c>
      <c r="J504" t="s">
        <v>424</v>
      </c>
      <c r="K504" s="52">
        <v>400</v>
      </c>
      <c r="L504" t="s">
        <v>1340</v>
      </c>
      <c r="O504" t="s">
        <v>108</v>
      </c>
      <c r="Q504" t="s">
        <v>1335</v>
      </c>
      <c r="R504" t="s">
        <v>1338</v>
      </c>
      <c r="U504" t="s">
        <v>1335</v>
      </c>
      <c r="V504" t="s">
        <v>31</v>
      </c>
      <c r="W504" t="s">
        <v>109</v>
      </c>
      <c r="X504" t="s">
        <v>110</v>
      </c>
      <c r="Z504" t="s">
        <v>111</v>
      </c>
      <c r="AA504" t="s">
        <v>82</v>
      </c>
      <c r="AB504" t="s">
        <v>33</v>
      </c>
      <c r="AC504" t="s">
        <v>112</v>
      </c>
      <c r="AD504" t="s">
        <v>113</v>
      </c>
      <c r="AE504" t="s">
        <v>114</v>
      </c>
      <c r="AF504" t="s">
        <v>114</v>
      </c>
      <c r="AG504" t="s">
        <v>115</v>
      </c>
      <c r="AH504" t="s">
        <v>99</v>
      </c>
      <c r="AI504" t="s">
        <v>100</v>
      </c>
      <c r="AJ504" t="s">
        <v>101</v>
      </c>
      <c r="AK504" t="s">
        <v>102</v>
      </c>
      <c r="AL504" t="s">
        <v>432</v>
      </c>
      <c r="AM504" t="s">
        <v>424</v>
      </c>
      <c r="AN504" t="s">
        <v>433</v>
      </c>
    </row>
    <row r="505" spans="1:40" x14ac:dyDescent="0.2">
      <c r="A505">
        <v>42599.416666659999</v>
      </c>
      <c r="B505">
        <v>42599</v>
      </c>
      <c r="C505">
        <v>2016</v>
      </c>
      <c r="D505">
        <v>11</v>
      </c>
      <c r="E505">
        <v>2016</v>
      </c>
      <c r="F505" t="s">
        <v>78</v>
      </c>
      <c r="G505" t="s">
        <v>78</v>
      </c>
      <c r="H505" t="s">
        <v>78</v>
      </c>
      <c r="I505" t="s">
        <v>423</v>
      </c>
      <c r="J505" t="s">
        <v>424</v>
      </c>
      <c r="K505" s="52">
        <v>250</v>
      </c>
      <c r="L505" t="s">
        <v>1341</v>
      </c>
      <c r="O505" t="s">
        <v>108</v>
      </c>
      <c r="Q505" t="s">
        <v>1335</v>
      </c>
      <c r="R505" t="s">
        <v>1342</v>
      </c>
      <c r="U505" t="s">
        <v>1335</v>
      </c>
      <c r="V505" t="s">
        <v>31</v>
      </c>
      <c r="W505" t="s">
        <v>109</v>
      </c>
      <c r="X505" t="s">
        <v>110</v>
      </c>
      <c r="Z505" t="s">
        <v>111</v>
      </c>
      <c r="AA505" t="s">
        <v>82</v>
      </c>
      <c r="AB505" t="s">
        <v>33</v>
      </c>
      <c r="AC505" t="s">
        <v>112</v>
      </c>
      <c r="AD505" t="s">
        <v>113</v>
      </c>
      <c r="AE505" t="s">
        <v>114</v>
      </c>
      <c r="AF505" t="s">
        <v>114</v>
      </c>
      <c r="AG505" t="s">
        <v>115</v>
      </c>
      <c r="AH505" t="s">
        <v>99</v>
      </c>
      <c r="AI505" t="s">
        <v>100</v>
      </c>
      <c r="AJ505" t="s">
        <v>101</v>
      </c>
      <c r="AK505" t="s">
        <v>102</v>
      </c>
      <c r="AL505" t="s">
        <v>432</v>
      </c>
      <c r="AM505" t="s">
        <v>424</v>
      </c>
      <c r="AN505" t="s">
        <v>433</v>
      </c>
    </row>
    <row r="506" spans="1:40" x14ac:dyDescent="0.2">
      <c r="A506">
        <v>42599.416666659999</v>
      </c>
      <c r="B506">
        <v>42599</v>
      </c>
      <c r="C506">
        <v>2016</v>
      </c>
      <c r="D506">
        <v>11</v>
      </c>
      <c r="E506">
        <v>2016</v>
      </c>
      <c r="F506" t="s">
        <v>78</v>
      </c>
      <c r="G506" t="s">
        <v>78</v>
      </c>
      <c r="H506" t="s">
        <v>78</v>
      </c>
      <c r="I506" t="s">
        <v>423</v>
      </c>
      <c r="J506" t="s">
        <v>424</v>
      </c>
      <c r="K506" s="52">
        <v>1950</v>
      </c>
      <c r="L506" t="s">
        <v>1343</v>
      </c>
      <c r="O506" t="s">
        <v>108</v>
      </c>
      <c r="Q506" t="s">
        <v>1335</v>
      </c>
      <c r="R506" t="s">
        <v>1344</v>
      </c>
      <c r="U506" t="s">
        <v>1335</v>
      </c>
      <c r="V506" t="s">
        <v>31</v>
      </c>
      <c r="W506" t="s">
        <v>109</v>
      </c>
      <c r="X506" t="s">
        <v>110</v>
      </c>
      <c r="Z506" t="s">
        <v>111</v>
      </c>
      <c r="AA506" t="s">
        <v>82</v>
      </c>
      <c r="AB506" t="s">
        <v>33</v>
      </c>
      <c r="AC506" t="s">
        <v>112</v>
      </c>
      <c r="AD506" t="s">
        <v>113</v>
      </c>
      <c r="AE506" t="s">
        <v>114</v>
      </c>
      <c r="AF506" t="s">
        <v>114</v>
      </c>
      <c r="AG506" t="s">
        <v>115</v>
      </c>
      <c r="AH506" t="s">
        <v>99</v>
      </c>
      <c r="AI506" t="s">
        <v>100</v>
      </c>
      <c r="AJ506" t="s">
        <v>101</v>
      </c>
      <c r="AK506" t="s">
        <v>102</v>
      </c>
      <c r="AL506" t="s">
        <v>432</v>
      </c>
      <c r="AM506" t="s">
        <v>424</v>
      </c>
      <c r="AN506" t="s">
        <v>433</v>
      </c>
    </row>
    <row r="507" spans="1:40" x14ac:dyDescent="0.2">
      <c r="A507">
        <v>42599.417361109998</v>
      </c>
      <c r="B507">
        <v>42599</v>
      </c>
      <c r="C507">
        <v>2016</v>
      </c>
      <c r="D507">
        <v>11</v>
      </c>
      <c r="E507">
        <v>2016</v>
      </c>
      <c r="F507" t="s">
        <v>78</v>
      </c>
      <c r="G507" t="s">
        <v>78</v>
      </c>
      <c r="H507" t="s">
        <v>78</v>
      </c>
      <c r="I507" t="s">
        <v>423</v>
      </c>
      <c r="J507" t="s">
        <v>424</v>
      </c>
      <c r="K507" s="52">
        <v>1000</v>
      </c>
      <c r="L507" t="s">
        <v>1345</v>
      </c>
      <c r="O507" t="s">
        <v>108</v>
      </c>
      <c r="Q507" t="s">
        <v>1335</v>
      </c>
      <c r="R507" t="s">
        <v>1346</v>
      </c>
      <c r="U507" t="s">
        <v>1335</v>
      </c>
      <c r="V507" t="s">
        <v>31</v>
      </c>
      <c r="W507" t="s">
        <v>109</v>
      </c>
      <c r="X507" t="s">
        <v>110</v>
      </c>
      <c r="Z507" t="s">
        <v>111</v>
      </c>
      <c r="AA507" t="s">
        <v>82</v>
      </c>
      <c r="AB507" t="s">
        <v>33</v>
      </c>
      <c r="AC507" t="s">
        <v>112</v>
      </c>
      <c r="AD507" t="s">
        <v>113</v>
      </c>
      <c r="AE507" t="s">
        <v>114</v>
      </c>
      <c r="AF507" t="s">
        <v>114</v>
      </c>
      <c r="AG507" t="s">
        <v>115</v>
      </c>
      <c r="AH507" t="s">
        <v>99</v>
      </c>
      <c r="AI507" t="s">
        <v>100</v>
      </c>
      <c r="AJ507" t="s">
        <v>101</v>
      </c>
      <c r="AK507" t="s">
        <v>102</v>
      </c>
      <c r="AL507" t="s">
        <v>432</v>
      </c>
      <c r="AM507" t="s">
        <v>424</v>
      </c>
      <c r="AN507" t="s">
        <v>433</v>
      </c>
    </row>
    <row r="508" spans="1:40" x14ac:dyDescent="0.2">
      <c r="A508">
        <v>42320.386111109998</v>
      </c>
      <c r="B508">
        <v>42318</v>
      </c>
      <c r="C508">
        <v>2016</v>
      </c>
      <c r="D508">
        <v>2</v>
      </c>
      <c r="E508">
        <v>2016</v>
      </c>
      <c r="F508" t="s">
        <v>78</v>
      </c>
      <c r="G508" t="s">
        <v>78</v>
      </c>
      <c r="H508" t="s">
        <v>78</v>
      </c>
      <c r="I508" t="s">
        <v>423</v>
      </c>
      <c r="J508" t="s">
        <v>424</v>
      </c>
      <c r="K508" s="52">
        <v>10240</v>
      </c>
      <c r="L508" t="s">
        <v>264</v>
      </c>
      <c r="O508" t="s">
        <v>108</v>
      </c>
      <c r="Q508" t="s">
        <v>265</v>
      </c>
      <c r="R508" t="s">
        <v>266</v>
      </c>
      <c r="U508" t="s">
        <v>265</v>
      </c>
      <c r="V508" t="s">
        <v>31</v>
      </c>
      <c r="W508" t="s">
        <v>109</v>
      </c>
      <c r="X508" t="s">
        <v>110</v>
      </c>
      <c r="Z508" t="s">
        <v>111</v>
      </c>
      <c r="AA508" t="s">
        <v>82</v>
      </c>
      <c r="AB508" t="s">
        <v>33</v>
      </c>
      <c r="AC508" t="s">
        <v>112</v>
      </c>
      <c r="AD508" t="s">
        <v>113</v>
      </c>
      <c r="AE508" t="s">
        <v>114</v>
      </c>
      <c r="AF508" t="s">
        <v>114</v>
      </c>
      <c r="AG508" t="s">
        <v>115</v>
      </c>
      <c r="AH508" t="s">
        <v>99</v>
      </c>
      <c r="AI508" t="s">
        <v>100</v>
      </c>
      <c r="AJ508" t="s">
        <v>101</v>
      </c>
      <c r="AK508" t="s">
        <v>102</v>
      </c>
      <c r="AL508" t="s">
        <v>432</v>
      </c>
      <c r="AM508" t="s">
        <v>424</v>
      </c>
      <c r="AN508" t="s">
        <v>433</v>
      </c>
    </row>
    <row r="509" spans="1:40" x14ac:dyDescent="0.2">
      <c r="A509">
        <v>42328.415972219998</v>
      </c>
      <c r="B509">
        <v>42326</v>
      </c>
      <c r="C509">
        <v>2016</v>
      </c>
      <c r="D509">
        <v>2</v>
      </c>
      <c r="E509">
        <v>2016</v>
      </c>
      <c r="F509" t="s">
        <v>78</v>
      </c>
      <c r="G509" t="s">
        <v>78</v>
      </c>
      <c r="H509" t="s">
        <v>78</v>
      </c>
      <c r="I509" t="s">
        <v>423</v>
      </c>
      <c r="J509" t="s">
        <v>424</v>
      </c>
      <c r="K509" s="52">
        <v>9336</v>
      </c>
      <c r="L509" t="s">
        <v>288</v>
      </c>
      <c r="O509" t="s">
        <v>108</v>
      </c>
      <c r="Q509" t="s">
        <v>289</v>
      </c>
      <c r="R509" t="s">
        <v>290</v>
      </c>
      <c r="U509" t="s">
        <v>289</v>
      </c>
      <c r="V509" t="s">
        <v>31</v>
      </c>
      <c r="W509" t="s">
        <v>109</v>
      </c>
      <c r="X509" t="s">
        <v>110</v>
      </c>
      <c r="Z509" t="s">
        <v>111</v>
      </c>
      <c r="AA509" t="s">
        <v>82</v>
      </c>
      <c r="AB509" t="s">
        <v>33</v>
      </c>
      <c r="AC509" t="s">
        <v>112</v>
      </c>
      <c r="AD509" t="s">
        <v>113</v>
      </c>
      <c r="AE509" t="s">
        <v>114</v>
      </c>
      <c r="AF509" t="s">
        <v>114</v>
      </c>
      <c r="AG509" t="s">
        <v>115</v>
      </c>
      <c r="AH509" t="s">
        <v>99</v>
      </c>
      <c r="AI509" t="s">
        <v>100</v>
      </c>
      <c r="AJ509" t="s">
        <v>101</v>
      </c>
      <c r="AK509" t="s">
        <v>102</v>
      </c>
      <c r="AL509" t="s">
        <v>432</v>
      </c>
      <c r="AM509" t="s">
        <v>424</v>
      </c>
      <c r="AN509" t="s">
        <v>433</v>
      </c>
    </row>
    <row r="510" spans="1:40" x14ac:dyDescent="0.2">
      <c r="A510">
        <v>42345.613194439997</v>
      </c>
      <c r="B510">
        <v>42341</v>
      </c>
      <c r="C510">
        <v>2016</v>
      </c>
      <c r="D510">
        <v>3</v>
      </c>
      <c r="E510">
        <v>2016</v>
      </c>
      <c r="F510" t="s">
        <v>78</v>
      </c>
      <c r="G510" t="s">
        <v>78</v>
      </c>
      <c r="H510" t="s">
        <v>78</v>
      </c>
      <c r="I510" t="s">
        <v>423</v>
      </c>
      <c r="J510" t="s">
        <v>424</v>
      </c>
      <c r="K510" s="52">
        <v>8170</v>
      </c>
      <c r="L510" t="s">
        <v>333</v>
      </c>
      <c r="O510" t="s">
        <v>108</v>
      </c>
      <c r="Q510" t="s">
        <v>334</v>
      </c>
      <c r="R510" t="s">
        <v>169</v>
      </c>
      <c r="U510" t="s">
        <v>334</v>
      </c>
      <c r="V510" t="s">
        <v>31</v>
      </c>
      <c r="W510" t="s">
        <v>109</v>
      </c>
      <c r="X510" t="s">
        <v>110</v>
      </c>
      <c r="Z510" t="s">
        <v>111</v>
      </c>
      <c r="AA510" t="s">
        <v>82</v>
      </c>
      <c r="AB510" t="s">
        <v>33</v>
      </c>
      <c r="AC510" t="s">
        <v>112</v>
      </c>
      <c r="AD510" t="s">
        <v>113</v>
      </c>
      <c r="AE510" t="s">
        <v>114</v>
      </c>
      <c r="AF510" t="s">
        <v>114</v>
      </c>
      <c r="AG510" t="s">
        <v>115</v>
      </c>
      <c r="AH510" t="s">
        <v>99</v>
      </c>
      <c r="AI510" t="s">
        <v>100</v>
      </c>
      <c r="AJ510" t="s">
        <v>101</v>
      </c>
      <c r="AK510" t="s">
        <v>102</v>
      </c>
      <c r="AL510" t="s">
        <v>432</v>
      </c>
      <c r="AM510" t="s">
        <v>424</v>
      </c>
      <c r="AN510" t="s">
        <v>433</v>
      </c>
    </row>
    <row r="511" spans="1:40" x14ac:dyDescent="0.2">
      <c r="A511">
        <v>42367.666666659999</v>
      </c>
      <c r="B511">
        <v>42367</v>
      </c>
      <c r="C511">
        <v>2016</v>
      </c>
      <c r="D511">
        <v>3</v>
      </c>
      <c r="E511">
        <v>2016</v>
      </c>
      <c r="F511" t="s">
        <v>78</v>
      </c>
      <c r="G511" t="s">
        <v>78</v>
      </c>
      <c r="H511" t="s">
        <v>78</v>
      </c>
      <c r="I511" t="s">
        <v>423</v>
      </c>
      <c r="J511" t="s">
        <v>424</v>
      </c>
      <c r="K511" s="52">
        <v>7090</v>
      </c>
      <c r="L511" t="s">
        <v>1347</v>
      </c>
      <c r="O511" t="s">
        <v>108</v>
      </c>
      <c r="Q511" t="s">
        <v>1348</v>
      </c>
      <c r="R511" t="s">
        <v>241</v>
      </c>
      <c r="U511" t="s">
        <v>1348</v>
      </c>
      <c r="V511" t="s">
        <v>31</v>
      </c>
      <c r="W511" t="s">
        <v>109</v>
      </c>
      <c r="X511" t="s">
        <v>110</v>
      </c>
      <c r="Z511" t="s">
        <v>111</v>
      </c>
      <c r="AA511" t="s">
        <v>82</v>
      </c>
      <c r="AB511" t="s">
        <v>33</v>
      </c>
      <c r="AC511" t="s">
        <v>112</v>
      </c>
      <c r="AD511" t="s">
        <v>113</v>
      </c>
      <c r="AE511" t="s">
        <v>114</v>
      </c>
      <c r="AF511" t="s">
        <v>114</v>
      </c>
      <c r="AG511" t="s">
        <v>115</v>
      </c>
      <c r="AH511" t="s">
        <v>99</v>
      </c>
      <c r="AI511" t="s">
        <v>100</v>
      </c>
      <c r="AJ511" t="s">
        <v>101</v>
      </c>
      <c r="AK511" t="s">
        <v>102</v>
      </c>
      <c r="AL511" t="s">
        <v>432</v>
      </c>
      <c r="AM511" t="s">
        <v>424</v>
      </c>
      <c r="AN511" t="s">
        <v>433</v>
      </c>
    </row>
    <row r="512" spans="1:40" x14ac:dyDescent="0.2">
      <c r="A512">
        <v>42410.458333330003</v>
      </c>
      <c r="B512">
        <v>42410</v>
      </c>
      <c r="C512">
        <v>2016</v>
      </c>
      <c r="D512">
        <v>5</v>
      </c>
      <c r="E512">
        <v>2016</v>
      </c>
      <c r="F512" t="s">
        <v>78</v>
      </c>
      <c r="G512" t="s">
        <v>78</v>
      </c>
      <c r="H512" t="s">
        <v>78</v>
      </c>
      <c r="I512" t="s">
        <v>423</v>
      </c>
      <c r="J512" t="s">
        <v>424</v>
      </c>
      <c r="K512" s="52">
        <v>11285</v>
      </c>
      <c r="L512" t="s">
        <v>1349</v>
      </c>
      <c r="O512" t="s">
        <v>108</v>
      </c>
      <c r="Q512" t="s">
        <v>1350</v>
      </c>
      <c r="R512" t="s">
        <v>143</v>
      </c>
      <c r="U512" t="s">
        <v>1350</v>
      </c>
      <c r="V512" t="s">
        <v>31</v>
      </c>
      <c r="W512" t="s">
        <v>109</v>
      </c>
      <c r="X512" t="s">
        <v>110</v>
      </c>
      <c r="Z512" t="s">
        <v>111</v>
      </c>
      <c r="AA512" t="s">
        <v>82</v>
      </c>
      <c r="AB512" t="s">
        <v>33</v>
      </c>
      <c r="AC512" t="s">
        <v>112</v>
      </c>
      <c r="AD512" t="s">
        <v>113</v>
      </c>
      <c r="AE512" t="s">
        <v>114</v>
      </c>
      <c r="AF512" t="s">
        <v>114</v>
      </c>
      <c r="AG512" t="s">
        <v>115</v>
      </c>
      <c r="AH512" t="s">
        <v>99</v>
      </c>
      <c r="AI512" t="s">
        <v>100</v>
      </c>
      <c r="AJ512" t="s">
        <v>101</v>
      </c>
      <c r="AK512" t="s">
        <v>102</v>
      </c>
      <c r="AL512" t="s">
        <v>432</v>
      </c>
      <c r="AM512" t="s">
        <v>424</v>
      </c>
      <c r="AN512" t="s">
        <v>433</v>
      </c>
    </row>
    <row r="513" spans="1:40" x14ac:dyDescent="0.2">
      <c r="A513">
        <v>42447.373611110001</v>
      </c>
      <c r="B513">
        <v>42447</v>
      </c>
      <c r="C513">
        <v>2016</v>
      </c>
      <c r="D513">
        <v>6</v>
      </c>
      <c r="E513">
        <v>2016</v>
      </c>
      <c r="F513" t="s">
        <v>78</v>
      </c>
      <c r="G513" t="s">
        <v>78</v>
      </c>
      <c r="H513" t="s">
        <v>78</v>
      </c>
      <c r="I513" t="s">
        <v>423</v>
      </c>
      <c r="J513" t="s">
        <v>424</v>
      </c>
      <c r="K513" s="52">
        <v>50</v>
      </c>
      <c r="L513" t="s">
        <v>1285</v>
      </c>
      <c r="O513" t="s">
        <v>108</v>
      </c>
      <c r="Q513" t="s">
        <v>1287</v>
      </c>
      <c r="R513" t="s">
        <v>1351</v>
      </c>
      <c r="U513" t="s">
        <v>1287</v>
      </c>
      <c r="V513" t="s">
        <v>31</v>
      </c>
      <c r="W513" t="s">
        <v>109</v>
      </c>
      <c r="X513" t="s">
        <v>110</v>
      </c>
      <c r="Z513" t="s">
        <v>111</v>
      </c>
      <c r="AA513" t="s">
        <v>82</v>
      </c>
      <c r="AB513" t="s">
        <v>33</v>
      </c>
      <c r="AC513" t="s">
        <v>112</v>
      </c>
      <c r="AD513" t="s">
        <v>113</v>
      </c>
      <c r="AE513" t="s">
        <v>114</v>
      </c>
      <c r="AF513" t="s">
        <v>114</v>
      </c>
      <c r="AG513" t="s">
        <v>115</v>
      </c>
      <c r="AH513" t="s">
        <v>99</v>
      </c>
      <c r="AI513" t="s">
        <v>100</v>
      </c>
      <c r="AJ513" t="s">
        <v>101</v>
      </c>
      <c r="AK513" t="s">
        <v>102</v>
      </c>
      <c r="AL513" t="s">
        <v>432</v>
      </c>
      <c r="AM513" t="s">
        <v>424</v>
      </c>
      <c r="AN513" t="s">
        <v>433</v>
      </c>
    </row>
    <row r="514" spans="1:40" x14ac:dyDescent="0.2">
      <c r="A514">
        <v>42466.429166659997</v>
      </c>
      <c r="B514">
        <v>42460</v>
      </c>
      <c r="C514">
        <v>2016</v>
      </c>
      <c r="D514">
        <v>6</v>
      </c>
      <c r="E514">
        <v>2016</v>
      </c>
      <c r="F514" t="s">
        <v>78</v>
      </c>
      <c r="G514" t="s">
        <v>78</v>
      </c>
      <c r="H514" t="s">
        <v>78</v>
      </c>
      <c r="I514" t="s">
        <v>423</v>
      </c>
      <c r="J514" t="s">
        <v>424</v>
      </c>
      <c r="K514" s="52">
        <v>-500</v>
      </c>
      <c r="L514" t="s">
        <v>1352</v>
      </c>
      <c r="O514" t="s">
        <v>108</v>
      </c>
      <c r="Q514" t="s">
        <v>1353</v>
      </c>
      <c r="R514" t="s">
        <v>1354</v>
      </c>
      <c r="U514" t="s">
        <v>1353</v>
      </c>
      <c r="V514" t="s">
        <v>31</v>
      </c>
      <c r="W514" t="s">
        <v>109</v>
      </c>
      <c r="X514" t="s">
        <v>110</v>
      </c>
      <c r="Z514" t="s">
        <v>111</v>
      </c>
      <c r="AA514" t="s">
        <v>82</v>
      </c>
      <c r="AB514" t="s">
        <v>33</v>
      </c>
      <c r="AC514" t="s">
        <v>112</v>
      </c>
      <c r="AD514" t="s">
        <v>113</v>
      </c>
      <c r="AE514" t="s">
        <v>114</v>
      </c>
      <c r="AF514" t="s">
        <v>114</v>
      </c>
      <c r="AG514" t="s">
        <v>115</v>
      </c>
      <c r="AH514" t="s">
        <v>99</v>
      </c>
      <c r="AI514" t="s">
        <v>100</v>
      </c>
      <c r="AJ514" t="s">
        <v>101</v>
      </c>
      <c r="AK514" t="s">
        <v>102</v>
      </c>
      <c r="AL514" t="s">
        <v>432</v>
      </c>
      <c r="AM514" t="s">
        <v>424</v>
      </c>
      <c r="AN514" t="s">
        <v>433</v>
      </c>
    </row>
    <row r="515" spans="1:40" x14ac:dyDescent="0.2">
      <c r="A515">
        <v>42480.553472220003</v>
      </c>
      <c r="B515">
        <v>42480</v>
      </c>
      <c r="C515">
        <v>2016</v>
      </c>
      <c r="D515">
        <v>7</v>
      </c>
      <c r="E515">
        <v>2016</v>
      </c>
      <c r="F515" t="s">
        <v>78</v>
      </c>
      <c r="G515" t="s">
        <v>78</v>
      </c>
      <c r="H515" t="s">
        <v>78</v>
      </c>
      <c r="I515" t="s">
        <v>423</v>
      </c>
      <c r="J515" t="s">
        <v>424</v>
      </c>
      <c r="K515" s="52">
        <v>200</v>
      </c>
      <c r="L515" t="s">
        <v>1355</v>
      </c>
      <c r="O515" t="s">
        <v>108</v>
      </c>
      <c r="Q515" t="s">
        <v>1356</v>
      </c>
      <c r="R515" t="s">
        <v>1357</v>
      </c>
      <c r="U515" t="s">
        <v>1356</v>
      </c>
      <c r="V515" t="s">
        <v>31</v>
      </c>
      <c r="W515" t="s">
        <v>109</v>
      </c>
      <c r="X515" t="s">
        <v>110</v>
      </c>
      <c r="Z515" t="s">
        <v>111</v>
      </c>
      <c r="AA515" t="s">
        <v>82</v>
      </c>
      <c r="AB515" t="s">
        <v>33</v>
      </c>
      <c r="AC515" t="s">
        <v>112</v>
      </c>
      <c r="AD515" t="s">
        <v>113</v>
      </c>
      <c r="AE515" t="s">
        <v>114</v>
      </c>
      <c r="AF515" t="s">
        <v>114</v>
      </c>
      <c r="AG515" t="s">
        <v>115</v>
      </c>
      <c r="AH515" t="s">
        <v>99</v>
      </c>
      <c r="AI515" t="s">
        <v>100</v>
      </c>
      <c r="AJ515" t="s">
        <v>101</v>
      </c>
      <c r="AK515" t="s">
        <v>102</v>
      </c>
      <c r="AL515" t="s">
        <v>432</v>
      </c>
      <c r="AM515" t="s">
        <v>424</v>
      </c>
      <c r="AN515" t="s">
        <v>433</v>
      </c>
    </row>
    <row r="516" spans="1:40" x14ac:dyDescent="0.2">
      <c r="A516">
        <v>42480.554861110002</v>
      </c>
      <c r="B516">
        <v>42480</v>
      </c>
      <c r="C516">
        <v>2016</v>
      </c>
      <c r="D516">
        <v>7</v>
      </c>
      <c r="E516">
        <v>2016</v>
      </c>
      <c r="F516" t="s">
        <v>78</v>
      </c>
      <c r="G516" t="s">
        <v>78</v>
      </c>
      <c r="H516" t="s">
        <v>78</v>
      </c>
      <c r="I516" t="s">
        <v>423</v>
      </c>
      <c r="J516" t="s">
        <v>424</v>
      </c>
      <c r="K516" s="52">
        <v>490</v>
      </c>
      <c r="L516" t="s">
        <v>1358</v>
      </c>
      <c r="O516" t="s">
        <v>108</v>
      </c>
      <c r="Q516" t="s">
        <v>1356</v>
      </c>
      <c r="R516" t="s">
        <v>1357</v>
      </c>
      <c r="U516" t="s">
        <v>1356</v>
      </c>
      <c r="V516" t="s">
        <v>31</v>
      </c>
      <c r="W516" t="s">
        <v>109</v>
      </c>
      <c r="X516" t="s">
        <v>110</v>
      </c>
      <c r="Z516" t="s">
        <v>111</v>
      </c>
      <c r="AA516" t="s">
        <v>82</v>
      </c>
      <c r="AB516" t="s">
        <v>33</v>
      </c>
      <c r="AC516" t="s">
        <v>112</v>
      </c>
      <c r="AD516" t="s">
        <v>113</v>
      </c>
      <c r="AE516" t="s">
        <v>114</v>
      </c>
      <c r="AF516" t="s">
        <v>114</v>
      </c>
      <c r="AG516" t="s">
        <v>115</v>
      </c>
      <c r="AH516" t="s">
        <v>99</v>
      </c>
      <c r="AI516" t="s">
        <v>100</v>
      </c>
      <c r="AJ516" t="s">
        <v>101</v>
      </c>
      <c r="AK516" t="s">
        <v>102</v>
      </c>
      <c r="AL516" t="s">
        <v>432</v>
      </c>
      <c r="AM516" t="s">
        <v>424</v>
      </c>
      <c r="AN516" t="s">
        <v>433</v>
      </c>
    </row>
    <row r="517" spans="1:40" x14ac:dyDescent="0.2">
      <c r="A517">
        <v>42480.553472220003</v>
      </c>
      <c r="B517">
        <v>42480</v>
      </c>
      <c r="C517">
        <v>2016</v>
      </c>
      <c r="D517">
        <v>7</v>
      </c>
      <c r="E517">
        <v>2016</v>
      </c>
      <c r="F517" t="s">
        <v>78</v>
      </c>
      <c r="G517" t="s">
        <v>78</v>
      </c>
      <c r="H517" t="s">
        <v>78</v>
      </c>
      <c r="I517" t="s">
        <v>423</v>
      </c>
      <c r="J517" t="s">
        <v>424</v>
      </c>
      <c r="K517" s="52">
        <v>690</v>
      </c>
      <c r="L517" t="s">
        <v>1359</v>
      </c>
      <c r="O517" t="s">
        <v>108</v>
      </c>
      <c r="Q517" t="s">
        <v>1356</v>
      </c>
      <c r="R517" t="s">
        <v>1357</v>
      </c>
      <c r="U517" t="s">
        <v>1356</v>
      </c>
      <c r="V517" t="s">
        <v>31</v>
      </c>
      <c r="W517" t="s">
        <v>109</v>
      </c>
      <c r="X517" t="s">
        <v>110</v>
      </c>
      <c r="Z517" t="s">
        <v>111</v>
      </c>
      <c r="AA517" t="s">
        <v>82</v>
      </c>
      <c r="AB517" t="s">
        <v>33</v>
      </c>
      <c r="AC517" t="s">
        <v>112</v>
      </c>
      <c r="AD517" t="s">
        <v>113</v>
      </c>
      <c r="AE517" t="s">
        <v>114</v>
      </c>
      <c r="AF517" t="s">
        <v>114</v>
      </c>
      <c r="AG517" t="s">
        <v>115</v>
      </c>
      <c r="AH517" t="s">
        <v>99</v>
      </c>
      <c r="AI517" t="s">
        <v>100</v>
      </c>
      <c r="AJ517" t="s">
        <v>101</v>
      </c>
      <c r="AK517" t="s">
        <v>102</v>
      </c>
      <c r="AL517" t="s">
        <v>432</v>
      </c>
      <c r="AM517" t="s">
        <v>424</v>
      </c>
      <c r="AN517" t="s">
        <v>433</v>
      </c>
    </row>
    <row r="518" spans="1:40" x14ac:dyDescent="0.2">
      <c r="A518">
        <v>42480.554861110002</v>
      </c>
      <c r="B518">
        <v>42480</v>
      </c>
      <c r="C518">
        <v>2016</v>
      </c>
      <c r="D518">
        <v>7</v>
      </c>
      <c r="E518">
        <v>2016</v>
      </c>
      <c r="F518" t="s">
        <v>78</v>
      </c>
      <c r="G518" t="s">
        <v>78</v>
      </c>
      <c r="H518" t="s">
        <v>78</v>
      </c>
      <c r="I518" t="s">
        <v>423</v>
      </c>
      <c r="J518" t="s">
        <v>424</v>
      </c>
      <c r="K518" s="52">
        <v>510</v>
      </c>
      <c r="L518" t="s">
        <v>1360</v>
      </c>
      <c r="O518" t="s">
        <v>108</v>
      </c>
      <c r="Q518" t="s">
        <v>1356</v>
      </c>
      <c r="R518" t="s">
        <v>1357</v>
      </c>
      <c r="U518" t="s">
        <v>1356</v>
      </c>
      <c r="V518" t="s">
        <v>31</v>
      </c>
      <c r="W518" t="s">
        <v>109</v>
      </c>
      <c r="X518" t="s">
        <v>110</v>
      </c>
      <c r="Z518" t="s">
        <v>111</v>
      </c>
      <c r="AA518" t="s">
        <v>82</v>
      </c>
      <c r="AB518" t="s">
        <v>33</v>
      </c>
      <c r="AC518" t="s">
        <v>112</v>
      </c>
      <c r="AD518" t="s">
        <v>113</v>
      </c>
      <c r="AE518" t="s">
        <v>114</v>
      </c>
      <c r="AF518" t="s">
        <v>114</v>
      </c>
      <c r="AG518" t="s">
        <v>115</v>
      </c>
      <c r="AH518" t="s">
        <v>99</v>
      </c>
      <c r="AI518" t="s">
        <v>100</v>
      </c>
      <c r="AJ518" t="s">
        <v>101</v>
      </c>
      <c r="AK518" t="s">
        <v>102</v>
      </c>
      <c r="AL518" t="s">
        <v>432</v>
      </c>
      <c r="AM518" t="s">
        <v>424</v>
      </c>
      <c r="AN518" t="s">
        <v>433</v>
      </c>
    </row>
    <row r="519" spans="1:40" x14ac:dyDescent="0.2">
      <c r="A519">
        <v>42480.555555550003</v>
      </c>
      <c r="B519">
        <v>42480</v>
      </c>
      <c r="C519">
        <v>2016</v>
      </c>
      <c r="D519">
        <v>7</v>
      </c>
      <c r="E519">
        <v>2016</v>
      </c>
      <c r="F519" t="s">
        <v>78</v>
      </c>
      <c r="G519" t="s">
        <v>78</v>
      </c>
      <c r="H519" t="s">
        <v>78</v>
      </c>
      <c r="I519" t="s">
        <v>423</v>
      </c>
      <c r="J519" t="s">
        <v>424</v>
      </c>
      <c r="K519" s="52">
        <v>50</v>
      </c>
      <c r="L519" t="s">
        <v>1361</v>
      </c>
      <c r="O519" t="s">
        <v>108</v>
      </c>
      <c r="Q519" t="s">
        <v>1356</v>
      </c>
      <c r="R519" t="s">
        <v>1357</v>
      </c>
      <c r="U519" t="s">
        <v>1356</v>
      </c>
      <c r="V519" t="s">
        <v>31</v>
      </c>
      <c r="W519" t="s">
        <v>109</v>
      </c>
      <c r="X519" t="s">
        <v>110</v>
      </c>
      <c r="Z519" t="s">
        <v>111</v>
      </c>
      <c r="AA519" t="s">
        <v>82</v>
      </c>
      <c r="AB519" t="s">
        <v>33</v>
      </c>
      <c r="AC519" t="s">
        <v>112</v>
      </c>
      <c r="AD519" t="s">
        <v>113</v>
      </c>
      <c r="AE519" t="s">
        <v>114</v>
      </c>
      <c r="AF519" t="s">
        <v>114</v>
      </c>
      <c r="AG519" t="s">
        <v>115</v>
      </c>
      <c r="AH519" t="s">
        <v>99</v>
      </c>
      <c r="AI519" t="s">
        <v>100</v>
      </c>
      <c r="AJ519" t="s">
        <v>101</v>
      </c>
      <c r="AK519" t="s">
        <v>102</v>
      </c>
      <c r="AL519" t="s">
        <v>432</v>
      </c>
      <c r="AM519" t="s">
        <v>424</v>
      </c>
      <c r="AN519" t="s">
        <v>433</v>
      </c>
    </row>
    <row r="520" spans="1:40" x14ac:dyDescent="0.2">
      <c r="A520">
        <v>42480.554861110002</v>
      </c>
      <c r="B520">
        <v>42480</v>
      </c>
      <c r="C520">
        <v>2016</v>
      </c>
      <c r="D520">
        <v>7</v>
      </c>
      <c r="E520">
        <v>2016</v>
      </c>
      <c r="F520" t="s">
        <v>78</v>
      </c>
      <c r="G520" t="s">
        <v>78</v>
      </c>
      <c r="H520" t="s">
        <v>78</v>
      </c>
      <c r="I520" t="s">
        <v>423</v>
      </c>
      <c r="J520" t="s">
        <v>424</v>
      </c>
      <c r="K520" s="52">
        <v>530</v>
      </c>
      <c r="L520" t="s">
        <v>1362</v>
      </c>
      <c r="O520" t="s">
        <v>108</v>
      </c>
      <c r="Q520" t="s">
        <v>1356</v>
      </c>
      <c r="R520" t="s">
        <v>1357</v>
      </c>
      <c r="U520" t="s">
        <v>1356</v>
      </c>
      <c r="V520" t="s">
        <v>31</v>
      </c>
      <c r="W520" t="s">
        <v>109</v>
      </c>
      <c r="X520" t="s">
        <v>110</v>
      </c>
      <c r="Z520" t="s">
        <v>111</v>
      </c>
      <c r="AA520" t="s">
        <v>82</v>
      </c>
      <c r="AB520" t="s">
        <v>33</v>
      </c>
      <c r="AC520" t="s">
        <v>112</v>
      </c>
      <c r="AD520" t="s">
        <v>113</v>
      </c>
      <c r="AE520" t="s">
        <v>114</v>
      </c>
      <c r="AF520" t="s">
        <v>114</v>
      </c>
      <c r="AG520" t="s">
        <v>115</v>
      </c>
      <c r="AH520" t="s">
        <v>99</v>
      </c>
      <c r="AI520" t="s">
        <v>100</v>
      </c>
      <c r="AJ520" t="s">
        <v>101</v>
      </c>
      <c r="AK520" t="s">
        <v>102</v>
      </c>
      <c r="AL520" t="s">
        <v>432</v>
      </c>
      <c r="AM520" t="s">
        <v>424</v>
      </c>
      <c r="AN520" t="s">
        <v>433</v>
      </c>
    </row>
    <row r="521" spans="1:40" x14ac:dyDescent="0.2">
      <c r="A521">
        <v>42480.555555550003</v>
      </c>
      <c r="B521">
        <v>42480</v>
      </c>
      <c r="C521">
        <v>2016</v>
      </c>
      <c r="D521">
        <v>7</v>
      </c>
      <c r="E521">
        <v>2016</v>
      </c>
      <c r="F521" t="s">
        <v>78</v>
      </c>
      <c r="G521" t="s">
        <v>78</v>
      </c>
      <c r="H521" t="s">
        <v>78</v>
      </c>
      <c r="I521" t="s">
        <v>423</v>
      </c>
      <c r="J521" t="s">
        <v>424</v>
      </c>
      <c r="K521" s="52">
        <v>300</v>
      </c>
      <c r="L521" t="s">
        <v>1363</v>
      </c>
      <c r="O521" t="s">
        <v>108</v>
      </c>
      <c r="Q521" t="s">
        <v>1356</v>
      </c>
      <c r="R521" t="s">
        <v>1357</v>
      </c>
      <c r="U521" t="s">
        <v>1356</v>
      </c>
      <c r="V521" t="s">
        <v>31</v>
      </c>
      <c r="W521" t="s">
        <v>109</v>
      </c>
      <c r="X521" t="s">
        <v>110</v>
      </c>
      <c r="Z521" t="s">
        <v>111</v>
      </c>
      <c r="AA521" t="s">
        <v>82</v>
      </c>
      <c r="AB521" t="s">
        <v>33</v>
      </c>
      <c r="AC521" t="s">
        <v>112</v>
      </c>
      <c r="AD521" t="s">
        <v>113</v>
      </c>
      <c r="AE521" t="s">
        <v>114</v>
      </c>
      <c r="AF521" t="s">
        <v>114</v>
      </c>
      <c r="AG521" t="s">
        <v>115</v>
      </c>
      <c r="AH521" t="s">
        <v>99</v>
      </c>
      <c r="AI521" t="s">
        <v>100</v>
      </c>
      <c r="AJ521" t="s">
        <v>101</v>
      </c>
      <c r="AK521" t="s">
        <v>102</v>
      </c>
      <c r="AL521" t="s">
        <v>432</v>
      </c>
      <c r="AM521" t="s">
        <v>424</v>
      </c>
      <c r="AN521" t="s">
        <v>433</v>
      </c>
    </row>
    <row r="522" spans="1:40" x14ac:dyDescent="0.2">
      <c r="A522">
        <v>42480.553472220003</v>
      </c>
      <c r="B522">
        <v>42480</v>
      </c>
      <c r="C522">
        <v>2016</v>
      </c>
      <c r="D522">
        <v>7</v>
      </c>
      <c r="E522">
        <v>2016</v>
      </c>
      <c r="F522" t="s">
        <v>78</v>
      </c>
      <c r="G522" t="s">
        <v>78</v>
      </c>
      <c r="H522" t="s">
        <v>78</v>
      </c>
      <c r="I522" t="s">
        <v>423</v>
      </c>
      <c r="J522" t="s">
        <v>424</v>
      </c>
      <c r="K522" s="52">
        <v>610</v>
      </c>
      <c r="L522" t="s">
        <v>1364</v>
      </c>
      <c r="O522" t="s">
        <v>108</v>
      </c>
      <c r="Q522" t="s">
        <v>1356</v>
      </c>
      <c r="R522" t="s">
        <v>1357</v>
      </c>
      <c r="U522" t="s">
        <v>1356</v>
      </c>
      <c r="V522" t="s">
        <v>31</v>
      </c>
      <c r="W522" t="s">
        <v>109</v>
      </c>
      <c r="X522" t="s">
        <v>110</v>
      </c>
      <c r="Z522" t="s">
        <v>111</v>
      </c>
      <c r="AA522" t="s">
        <v>82</v>
      </c>
      <c r="AB522" t="s">
        <v>33</v>
      </c>
      <c r="AC522" t="s">
        <v>112</v>
      </c>
      <c r="AD522" t="s">
        <v>113</v>
      </c>
      <c r="AE522" t="s">
        <v>114</v>
      </c>
      <c r="AF522" t="s">
        <v>114</v>
      </c>
      <c r="AG522" t="s">
        <v>115</v>
      </c>
      <c r="AH522" t="s">
        <v>99</v>
      </c>
      <c r="AI522" t="s">
        <v>100</v>
      </c>
      <c r="AJ522" t="s">
        <v>101</v>
      </c>
      <c r="AK522" t="s">
        <v>102</v>
      </c>
      <c r="AL522" t="s">
        <v>432</v>
      </c>
      <c r="AM522" t="s">
        <v>424</v>
      </c>
      <c r="AN522" t="s">
        <v>433</v>
      </c>
    </row>
    <row r="523" spans="1:40" x14ac:dyDescent="0.2">
      <c r="A523">
        <v>42480.554166659997</v>
      </c>
      <c r="B523">
        <v>42480</v>
      </c>
      <c r="C523">
        <v>2016</v>
      </c>
      <c r="D523">
        <v>7</v>
      </c>
      <c r="E523">
        <v>2016</v>
      </c>
      <c r="F523" t="s">
        <v>78</v>
      </c>
      <c r="G523" t="s">
        <v>78</v>
      </c>
      <c r="H523" t="s">
        <v>78</v>
      </c>
      <c r="I523" t="s">
        <v>423</v>
      </c>
      <c r="J523" t="s">
        <v>424</v>
      </c>
      <c r="K523" s="52">
        <v>440</v>
      </c>
      <c r="L523" t="s">
        <v>1365</v>
      </c>
      <c r="O523" t="s">
        <v>108</v>
      </c>
      <c r="Q523" t="s">
        <v>1356</v>
      </c>
      <c r="R523" t="s">
        <v>1357</v>
      </c>
      <c r="U523" t="s">
        <v>1356</v>
      </c>
      <c r="V523" t="s">
        <v>31</v>
      </c>
      <c r="W523" t="s">
        <v>109</v>
      </c>
      <c r="X523" t="s">
        <v>110</v>
      </c>
      <c r="Z523" t="s">
        <v>111</v>
      </c>
      <c r="AA523" t="s">
        <v>82</v>
      </c>
      <c r="AB523" t="s">
        <v>33</v>
      </c>
      <c r="AC523" t="s">
        <v>112</v>
      </c>
      <c r="AD523" t="s">
        <v>113</v>
      </c>
      <c r="AE523" t="s">
        <v>114</v>
      </c>
      <c r="AF523" t="s">
        <v>114</v>
      </c>
      <c r="AG523" t="s">
        <v>115</v>
      </c>
      <c r="AH523" t="s">
        <v>99</v>
      </c>
      <c r="AI523" t="s">
        <v>100</v>
      </c>
      <c r="AJ523" t="s">
        <v>101</v>
      </c>
      <c r="AK523" t="s">
        <v>102</v>
      </c>
      <c r="AL523" t="s">
        <v>432</v>
      </c>
      <c r="AM523" t="s">
        <v>424</v>
      </c>
      <c r="AN523" t="s">
        <v>433</v>
      </c>
    </row>
    <row r="524" spans="1:40" x14ac:dyDescent="0.2">
      <c r="A524">
        <v>42480.555555550003</v>
      </c>
      <c r="B524">
        <v>42480</v>
      </c>
      <c r="C524">
        <v>2016</v>
      </c>
      <c r="D524">
        <v>7</v>
      </c>
      <c r="E524">
        <v>2016</v>
      </c>
      <c r="F524" t="s">
        <v>78</v>
      </c>
      <c r="G524" t="s">
        <v>78</v>
      </c>
      <c r="H524" t="s">
        <v>78</v>
      </c>
      <c r="I524" t="s">
        <v>423</v>
      </c>
      <c r="J524" t="s">
        <v>424</v>
      </c>
      <c r="K524" s="52">
        <v>80</v>
      </c>
      <c r="L524" t="s">
        <v>1366</v>
      </c>
      <c r="O524" t="s">
        <v>108</v>
      </c>
      <c r="Q524" t="s">
        <v>1356</v>
      </c>
      <c r="R524" t="s">
        <v>1357</v>
      </c>
      <c r="U524" t="s">
        <v>1356</v>
      </c>
      <c r="V524" t="s">
        <v>31</v>
      </c>
      <c r="W524" t="s">
        <v>109</v>
      </c>
      <c r="X524" t="s">
        <v>110</v>
      </c>
      <c r="Z524" t="s">
        <v>111</v>
      </c>
      <c r="AA524" t="s">
        <v>82</v>
      </c>
      <c r="AB524" t="s">
        <v>33</v>
      </c>
      <c r="AC524" t="s">
        <v>112</v>
      </c>
      <c r="AD524" t="s">
        <v>113</v>
      </c>
      <c r="AE524" t="s">
        <v>114</v>
      </c>
      <c r="AF524" t="s">
        <v>114</v>
      </c>
      <c r="AG524" t="s">
        <v>115</v>
      </c>
      <c r="AH524" t="s">
        <v>99</v>
      </c>
      <c r="AI524" t="s">
        <v>100</v>
      </c>
      <c r="AJ524" t="s">
        <v>101</v>
      </c>
      <c r="AK524" t="s">
        <v>102</v>
      </c>
      <c r="AL524" t="s">
        <v>432</v>
      </c>
      <c r="AM524" t="s">
        <v>424</v>
      </c>
      <c r="AN524" t="s">
        <v>433</v>
      </c>
    </row>
    <row r="525" spans="1:40" x14ac:dyDescent="0.2">
      <c r="A525">
        <v>42480.554166659997</v>
      </c>
      <c r="B525">
        <v>42480</v>
      </c>
      <c r="C525">
        <v>2016</v>
      </c>
      <c r="D525">
        <v>7</v>
      </c>
      <c r="E525">
        <v>2016</v>
      </c>
      <c r="F525" t="s">
        <v>78</v>
      </c>
      <c r="G525" t="s">
        <v>78</v>
      </c>
      <c r="H525" t="s">
        <v>78</v>
      </c>
      <c r="I525" t="s">
        <v>423</v>
      </c>
      <c r="J525" t="s">
        <v>424</v>
      </c>
      <c r="K525" s="52">
        <v>50</v>
      </c>
      <c r="L525" t="s">
        <v>1367</v>
      </c>
      <c r="O525" t="s">
        <v>108</v>
      </c>
      <c r="Q525" t="s">
        <v>1356</v>
      </c>
      <c r="R525" t="s">
        <v>1357</v>
      </c>
      <c r="U525" t="s">
        <v>1356</v>
      </c>
      <c r="V525" t="s">
        <v>31</v>
      </c>
      <c r="W525" t="s">
        <v>109</v>
      </c>
      <c r="X525" t="s">
        <v>110</v>
      </c>
      <c r="Z525" t="s">
        <v>111</v>
      </c>
      <c r="AA525" t="s">
        <v>82</v>
      </c>
      <c r="AB525" t="s">
        <v>33</v>
      </c>
      <c r="AC525" t="s">
        <v>112</v>
      </c>
      <c r="AD525" t="s">
        <v>113</v>
      </c>
      <c r="AE525" t="s">
        <v>114</v>
      </c>
      <c r="AF525" t="s">
        <v>114</v>
      </c>
      <c r="AG525" t="s">
        <v>115</v>
      </c>
      <c r="AH525" t="s">
        <v>99</v>
      </c>
      <c r="AI525" t="s">
        <v>100</v>
      </c>
      <c r="AJ525" t="s">
        <v>101</v>
      </c>
      <c r="AK525" t="s">
        <v>102</v>
      </c>
      <c r="AL525" t="s">
        <v>432</v>
      </c>
      <c r="AM525" t="s">
        <v>424</v>
      </c>
      <c r="AN525" t="s">
        <v>433</v>
      </c>
    </row>
    <row r="526" spans="1:40" x14ac:dyDescent="0.2">
      <c r="A526">
        <v>42480.554166659997</v>
      </c>
      <c r="B526">
        <v>42480</v>
      </c>
      <c r="C526">
        <v>2016</v>
      </c>
      <c r="D526">
        <v>7</v>
      </c>
      <c r="E526">
        <v>2016</v>
      </c>
      <c r="F526" t="s">
        <v>78</v>
      </c>
      <c r="G526" t="s">
        <v>78</v>
      </c>
      <c r="H526" t="s">
        <v>78</v>
      </c>
      <c r="I526" t="s">
        <v>423</v>
      </c>
      <c r="J526" t="s">
        <v>424</v>
      </c>
      <c r="K526" s="52">
        <v>310</v>
      </c>
      <c r="L526" t="s">
        <v>1368</v>
      </c>
      <c r="O526" t="s">
        <v>108</v>
      </c>
      <c r="Q526" t="s">
        <v>1356</v>
      </c>
      <c r="R526" t="s">
        <v>1357</v>
      </c>
      <c r="U526" t="s">
        <v>1356</v>
      </c>
      <c r="V526" t="s">
        <v>31</v>
      </c>
      <c r="W526" t="s">
        <v>109</v>
      </c>
      <c r="X526" t="s">
        <v>110</v>
      </c>
      <c r="Z526" t="s">
        <v>111</v>
      </c>
      <c r="AA526" t="s">
        <v>82</v>
      </c>
      <c r="AB526" t="s">
        <v>33</v>
      </c>
      <c r="AC526" t="s">
        <v>112</v>
      </c>
      <c r="AD526" t="s">
        <v>113</v>
      </c>
      <c r="AE526" t="s">
        <v>114</v>
      </c>
      <c r="AF526" t="s">
        <v>114</v>
      </c>
      <c r="AG526" t="s">
        <v>115</v>
      </c>
      <c r="AH526" t="s">
        <v>99</v>
      </c>
      <c r="AI526" t="s">
        <v>100</v>
      </c>
      <c r="AJ526" t="s">
        <v>101</v>
      </c>
      <c r="AK526" t="s">
        <v>102</v>
      </c>
      <c r="AL526" t="s">
        <v>432</v>
      </c>
      <c r="AM526" t="s">
        <v>424</v>
      </c>
      <c r="AN526" t="s">
        <v>433</v>
      </c>
    </row>
    <row r="527" spans="1:40" x14ac:dyDescent="0.2">
      <c r="A527">
        <v>42480.554166659997</v>
      </c>
      <c r="B527">
        <v>42480</v>
      </c>
      <c r="C527">
        <v>2016</v>
      </c>
      <c r="D527">
        <v>7</v>
      </c>
      <c r="E527">
        <v>2016</v>
      </c>
      <c r="F527" t="s">
        <v>78</v>
      </c>
      <c r="G527" t="s">
        <v>78</v>
      </c>
      <c r="H527" t="s">
        <v>78</v>
      </c>
      <c r="I527" t="s">
        <v>423</v>
      </c>
      <c r="J527" t="s">
        <v>424</v>
      </c>
      <c r="K527" s="52">
        <v>570</v>
      </c>
      <c r="L527" t="s">
        <v>1369</v>
      </c>
      <c r="O527" t="s">
        <v>108</v>
      </c>
      <c r="Q527" t="s">
        <v>1356</v>
      </c>
      <c r="R527" t="s">
        <v>1357</v>
      </c>
      <c r="U527" t="s">
        <v>1356</v>
      </c>
      <c r="V527" t="s">
        <v>31</v>
      </c>
      <c r="W527" t="s">
        <v>109</v>
      </c>
      <c r="X527" t="s">
        <v>110</v>
      </c>
      <c r="Z527" t="s">
        <v>111</v>
      </c>
      <c r="AA527" t="s">
        <v>82</v>
      </c>
      <c r="AB527" t="s">
        <v>33</v>
      </c>
      <c r="AC527" t="s">
        <v>112</v>
      </c>
      <c r="AD527" t="s">
        <v>113</v>
      </c>
      <c r="AE527" t="s">
        <v>114</v>
      </c>
      <c r="AF527" t="s">
        <v>114</v>
      </c>
      <c r="AG527" t="s">
        <v>115</v>
      </c>
      <c r="AH527" t="s">
        <v>99</v>
      </c>
      <c r="AI527" t="s">
        <v>100</v>
      </c>
      <c r="AJ527" t="s">
        <v>101</v>
      </c>
      <c r="AK527" t="s">
        <v>102</v>
      </c>
      <c r="AL527" t="s">
        <v>432</v>
      </c>
      <c r="AM527" t="s">
        <v>424</v>
      </c>
      <c r="AN527" t="s">
        <v>433</v>
      </c>
    </row>
    <row r="528" spans="1:40" x14ac:dyDescent="0.2">
      <c r="A528">
        <v>42480.552777769997</v>
      </c>
      <c r="B528">
        <v>42480</v>
      </c>
      <c r="C528">
        <v>2016</v>
      </c>
      <c r="D528">
        <v>7</v>
      </c>
      <c r="E528">
        <v>2016</v>
      </c>
      <c r="F528" t="s">
        <v>78</v>
      </c>
      <c r="G528" t="s">
        <v>78</v>
      </c>
      <c r="H528" t="s">
        <v>78</v>
      </c>
      <c r="I528" t="s">
        <v>423</v>
      </c>
      <c r="J528" t="s">
        <v>424</v>
      </c>
      <c r="K528" s="52">
        <v>150</v>
      </c>
      <c r="L528" t="s">
        <v>1370</v>
      </c>
      <c r="O528" t="s">
        <v>108</v>
      </c>
      <c r="Q528" t="s">
        <v>1356</v>
      </c>
      <c r="R528" t="s">
        <v>1357</v>
      </c>
      <c r="U528" t="s">
        <v>1356</v>
      </c>
      <c r="V528" t="s">
        <v>31</v>
      </c>
      <c r="W528" t="s">
        <v>109</v>
      </c>
      <c r="X528" t="s">
        <v>110</v>
      </c>
      <c r="Z528" t="s">
        <v>111</v>
      </c>
      <c r="AA528" t="s">
        <v>82</v>
      </c>
      <c r="AB528" t="s">
        <v>33</v>
      </c>
      <c r="AC528" t="s">
        <v>112</v>
      </c>
      <c r="AD528" t="s">
        <v>113</v>
      </c>
      <c r="AE528" t="s">
        <v>114</v>
      </c>
      <c r="AF528" t="s">
        <v>114</v>
      </c>
      <c r="AG528" t="s">
        <v>115</v>
      </c>
      <c r="AH528" t="s">
        <v>99</v>
      </c>
      <c r="AI528" t="s">
        <v>100</v>
      </c>
      <c r="AJ528" t="s">
        <v>101</v>
      </c>
      <c r="AK528" t="s">
        <v>102</v>
      </c>
      <c r="AL528" t="s">
        <v>432</v>
      </c>
      <c r="AM528" t="s">
        <v>424</v>
      </c>
      <c r="AN528" t="s">
        <v>433</v>
      </c>
    </row>
    <row r="529" spans="1:40" x14ac:dyDescent="0.2">
      <c r="A529">
        <v>42480.555555550003</v>
      </c>
      <c r="B529">
        <v>42480</v>
      </c>
      <c r="C529">
        <v>2016</v>
      </c>
      <c r="D529">
        <v>7</v>
      </c>
      <c r="E529">
        <v>2016</v>
      </c>
      <c r="F529" t="s">
        <v>78</v>
      </c>
      <c r="G529" t="s">
        <v>78</v>
      </c>
      <c r="H529" t="s">
        <v>78</v>
      </c>
      <c r="I529" t="s">
        <v>423</v>
      </c>
      <c r="J529" t="s">
        <v>424</v>
      </c>
      <c r="K529" s="52">
        <v>580</v>
      </c>
      <c r="L529" t="s">
        <v>1371</v>
      </c>
      <c r="O529" t="s">
        <v>108</v>
      </c>
      <c r="Q529" t="s">
        <v>1356</v>
      </c>
      <c r="R529" t="s">
        <v>1357</v>
      </c>
      <c r="U529" t="s">
        <v>1356</v>
      </c>
      <c r="V529" t="s">
        <v>31</v>
      </c>
      <c r="W529" t="s">
        <v>109</v>
      </c>
      <c r="X529" t="s">
        <v>110</v>
      </c>
      <c r="Z529" t="s">
        <v>111</v>
      </c>
      <c r="AA529" t="s">
        <v>82</v>
      </c>
      <c r="AB529" t="s">
        <v>33</v>
      </c>
      <c r="AC529" t="s">
        <v>112</v>
      </c>
      <c r="AD529" t="s">
        <v>113</v>
      </c>
      <c r="AE529" t="s">
        <v>114</v>
      </c>
      <c r="AF529" t="s">
        <v>114</v>
      </c>
      <c r="AG529" t="s">
        <v>115</v>
      </c>
      <c r="AH529" t="s">
        <v>99</v>
      </c>
      <c r="AI529" t="s">
        <v>100</v>
      </c>
      <c r="AJ529" t="s">
        <v>101</v>
      </c>
      <c r="AK529" t="s">
        <v>102</v>
      </c>
      <c r="AL529" t="s">
        <v>432</v>
      </c>
      <c r="AM529" t="s">
        <v>424</v>
      </c>
      <c r="AN529" t="s">
        <v>433</v>
      </c>
    </row>
    <row r="530" spans="1:40" x14ac:dyDescent="0.2">
      <c r="A530">
        <v>42480.554166659997</v>
      </c>
      <c r="B530">
        <v>42480</v>
      </c>
      <c r="C530">
        <v>2016</v>
      </c>
      <c r="D530">
        <v>7</v>
      </c>
      <c r="E530">
        <v>2016</v>
      </c>
      <c r="F530" t="s">
        <v>78</v>
      </c>
      <c r="G530" t="s">
        <v>78</v>
      </c>
      <c r="H530" t="s">
        <v>78</v>
      </c>
      <c r="I530" t="s">
        <v>423</v>
      </c>
      <c r="J530" t="s">
        <v>424</v>
      </c>
      <c r="K530" s="52">
        <v>920</v>
      </c>
      <c r="L530" t="s">
        <v>1372</v>
      </c>
      <c r="O530" t="s">
        <v>108</v>
      </c>
      <c r="Q530" t="s">
        <v>1356</v>
      </c>
      <c r="R530" t="s">
        <v>1357</v>
      </c>
      <c r="U530" t="s">
        <v>1356</v>
      </c>
      <c r="V530" t="s">
        <v>31</v>
      </c>
      <c r="W530" t="s">
        <v>109</v>
      </c>
      <c r="X530" t="s">
        <v>110</v>
      </c>
      <c r="Z530" t="s">
        <v>111</v>
      </c>
      <c r="AA530" t="s">
        <v>82</v>
      </c>
      <c r="AB530" t="s">
        <v>33</v>
      </c>
      <c r="AC530" t="s">
        <v>112</v>
      </c>
      <c r="AD530" t="s">
        <v>113</v>
      </c>
      <c r="AE530" t="s">
        <v>114</v>
      </c>
      <c r="AF530" t="s">
        <v>114</v>
      </c>
      <c r="AG530" t="s">
        <v>115</v>
      </c>
      <c r="AH530" t="s">
        <v>99</v>
      </c>
      <c r="AI530" t="s">
        <v>100</v>
      </c>
      <c r="AJ530" t="s">
        <v>101</v>
      </c>
      <c r="AK530" t="s">
        <v>102</v>
      </c>
      <c r="AL530" t="s">
        <v>432</v>
      </c>
      <c r="AM530" t="s">
        <v>424</v>
      </c>
      <c r="AN530" t="s">
        <v>433</v>
      </c>
    </row>
    <row r="531" spans="1:40" x14ac:dyDescent="0.2">
      <c r="A531">
        <v>42480.554166659997</v>
      </c>
      <c r="B531">
        <v>42480</v>
      </c>
      <c r="C531">
        <v>2016</v>
      </c>
      <c r="D531">
        <v>7</v>
      </c>
      <c r="E531">
        <v>2016</v>
      </c>
      <c r="F531" t="s">
        <v>78</v>
      </c>
      <c r="G531" t="s">
        <v>78</v>
      </c>
      <c r="H531" t="s">
        <v>78</v>
      </c>
      <c r="I531" t="s">
        <v>423</v>
      </c>
      <c r="J531" t="s">
        <v>424</v>
      </c>
      <c r="K531" s="52">
        <v>550</v>
      </c>
      <c r="L531" t="s">
        <v>1373</v>
      </c>
      <c r="O531" t="s">
        <v>108</v>
      </c>
      <c r="Q531" t="s">
        <v>1356</v>
      </c>
      <c r="R531" t="s">
        <v>1357</v>
      </c>
      <c r="U531" t="s">
        <v>1356</v>
      </c>
      <c r="V531" t="s">
        <v>31</v>
      </c>
      <c r="W531" t="s">
        <v>109</v>
      </c>
      <c r="X531" t="s">
        <v>110</v>
      </c>
      <c r="Z531" t="s">
        <v>111</v>
      </c>
      <c r="AA531" t="s">
        <v>82</v>
      </c>
      <c r="AB531" t="s">
        <v>33</v>
      </c>
      <c r="AC531" t="s">
        <v>112</v>
      </c>
      <c r="AD531" t="s">
        <v>113</v>
      </c>
      <c r="AE531" t="s">
        <v>114</v>
      </c>
      <c r="AF531" t="s">
        <v>114</v>
      </c>
      <c r="AG531" t="s">
        <v>115</v>
      </c>
      <c r="AH531" t="s">
        <v>99</v>
      </c>
      <c r="AI531" t="s">
        <v>100</v>
      </c>
      <c r="AJ531" t="s">
        <v>101</v>
      </c>
      <c r="AK531" t="s">
        <v>102</v>
      </c>
      <c r="AL531" t="s">
        <v>432</v>
      </c>
      <c r="AM531" t="s">
        <v>424</v>
      </c>
      <c r="AN531" t="s">
        <v>433</v>
      </c>
    </row>
    <row r="532" spans="1:40" x14ac:dyDescent="0.2">
      <c r="A532">
        <v>42480.554861110002</v>
      </c>
      <c r="B532">
        <v>42480</v>
      </c>
      <c r="C532">
        <v>2016</v>
      </c>
      <c r="D532">
        <v>7</v>
      </c>
      <c r="E532">
        <v>2016</v>
      </c>
      <c r="F532" t="s">
        <v>78</v>
      </c>
      <c r="G532" t="s">
        <v>78</v>
      </c>
      <c r="H532" t="s">
        <v>78</v>
      </c>
      <c r="I532" t="s">
        <v>423</v>
      </c>
      <c r="J532" t="s">
        <v>424</v>
      </c>
      <c r="K532" s="52">
        <v>340</v>
      </c>
      <c r="L532" t="s">
        <v>1374</v>
      </c>
      <c r="O532" t="s">
        <v>108</v>
      </c>
      <c r="Q532" t="s">
        <v>1356</v>
      </c>
      <c r="R532" t="s">
        <v>1357</v>
      </c>
      <c r="U532" t="s">
        <v>1356</v>
      </c>
      <c r="V532" t="s">
        <v>31</v>
      </c>
      <c r="W532" t="s">
        <v>109</v>
      </c>
      <c r="X532" t="s">
        <v>110</v>
      </c>
      <c r="Z532" t="s">
        <v>111</v>
      </c>
      <c r="AA532" t="s">
        <v>82</v>
      </c>
      <c r="AB532" t="s">
        <v>33</v>
      </c>
      <c r="AC532" t="s">
        <v>112</v>
      </c>
      <c r="AD532" t="s">
        <v>113</v>
      </c>
      <c r="AE532" t="s">
        <v>114</v>
      </c>
      <c r="AF532" t="s">
        <v>114</v>
      </c>
      <c r="AG532" t="s">
        <v>115</v>
      </c>
      <c r="AH532" t="s">
        <v>99</v>
      </c>
      <c r="AI532" t="s">
        <v>100</v>
      </c>
      <c r="AJ532" t="s">
        <v>101</v>
      </c>
      <c r="AK532" t="s">
        <v>102</v>
      </c>
      <c r="AL532" t="s">
        <v>432</v>
      </c>
      <c r="AM532" t="s">
        <v>424</v>
      </c>
      <c r="AN532" t="s">
        <v>433</v>
      </c>
    </row>
    <row r="533" spans="1:40" x14ac:dyDescent="0.2">
      <c r="A533">
        <v>42480.554861110002</v>
      </c>
      <c r="B533">
        <v>42480</v>
      </c>
      <c r="C533">
        <v>2016</v>
      </c>
      <c r="D533">
        <v>7</v>
      </c>
      <c r="E533">
        <v>2016</v>
      </c>
      <c r="F533" t="s">
        <v>78</v>
      </c>
      <c r="G533" t="s">
        <v>78</v>
      </c>
      <c r="H533" t="s">
        <v>78</v>
      </c>
      <c r="I533" t="s">
        <v>423</v>
      </c>
      <c r="J533" t="s">
        <v>424</v>
      </c>
      <c r="K533" s="52">
        <v>80</v>
      </c>
      <c r="L533" t="s">
        <v>1375</v>
      </c>
      <c r="O533" t="s">
        <v>108</v>
      </c>
      <c r="Q533" t="s">
        <v>1356</v>
      </c>
      <c r="R533" t="s">
        <v>1357</v>
      </c>
      <c r="U533" t="s">
        <v>1356</v>
      </c>
      <c r="V533" t="s">
        <v>31</v>
      </c>
      <c r="W533" t="s">
        <v>109</v>
      </c>
      <c r="X533" t="s">
        <v>110</v>
      </c>
      <c r="Z533" t="s">
        <v>111</v>
      </c>
      <c r="AA533" t="s">
        <v>82</v>
      </c>
      <c r="AB533" t="s">
        <v>33</v>
      </c>
      <c r="AC533" t="s">
        <v>112</v>
      </c>
      <c r="AD533" t="s">
        <v>113</v>
      </c>
      <c r="AE533" t="s">
        <v>114</v>
      </c>
      <c r="AF533" t="s">
        <v>114</v>
      </c>
      <c r="AG533" t="s">
        <v>115</v>
      </c>
      <c r="AH533" t="s">
        <v>99</v>
      </c>
      <c r="AI533" t="s">
        <v>100</v>
      </c>
      <c r="AJ533" t="s">
        <v>101</v>
      </c>
      <c r="AK533" t="s">
        <v>102</v>
      </c>
      <c r="AL533" t="s">
        <v>432</v>
      </c>
      <c r="AM533" t="s">
        <v>424</v>
      </c>
      <c r="AN533" t="s">
        <v>433</v>
      </c>
    </row>
    <row r="534" spans="1:40" x14ac:dyDescent="0.2">
      <c r="A534">
        <v>42480.554861110002</v>
      </c>
      <c r="B534">
        <v>42480</v>
      </c>
      <c r="C534">
        <v>2016</v>
      </c>
      <c r="D534">
        <v>7</v>
      </c>
      <c r="E534">
        <v>2016</v>
      </c>
      <c r="F534" t="s">
        <v>78</v>
      </c>
      <c r="G534" t="s">
        <v>78</v>
      </c>
      <c r="H534" t="s">
        <v>78</v>
      </c>
      <c r="I534" t="s">
        <v>423</v>
      </c>
      <c r="J534" t="s">
        <v>424</v>
      </c>
      <c r="K534" s="52">
        <v>690</v>
      </c>
      <c r="L534" t="s">
        <v>1376</v>
      </c>
      <c r="O534" t="s">
        <v>108</v>
      </c>
      <c r="Q534" t="s">
        <v>1356</v>
      </c>
      <c r="R534" t="s">
        <v>1357</v>
      </c>
      <c r="U534" t="s">
        <v>1356</v>
      </c>
      <c r="V534" t="s">
        <v>31</v>
      </c>
      <c r="W534" t="s">
        <v>109</v>
      </c>
      <c r="X534" t="s">
        <v>110</v>
      </c>
      <c r="Z534" t="s">
        <v>111</v>
      </c>
      <c r="AA534" t="s">
        <v>82</v>
      </c>
      <c r="AB534" t="s">
        <v>33</v>
      </c>
      <c r="AC534" t="s">
        <v>112</v>
      </c>
      <c r="AD534" t="s">
        <v>113</v>
      </c>
      <c r="AE534" t="s">
        <v>114</v>
      </c>
      <c r="AF534" t="s">
        <v>114</v>
      </c>
      <c r="AG534" t="s">
        <v>115</v>
      </c>
      <c r="AH534" t="s">
        <v>99</v>
      </c>
      <c r="AI534" t="s">
        <v>100</v>
      </c>
      <c r="AJ534" t="s">
        <v>101</v>
      </c>
      <c r="AK534" t="s">
        <v>102</v>
      </c>
      <c r="AL534" t="s">
        <v>432</v>
      </c>
      <c r="AM534" t="s">
        <v>424</v>
      </c>
      <c r="AN534" t="s">
        <v>433</v>
      </c>
    </row>
    <row r="535" spans="1:40" x14ac:dyDescent="0.2">
      <c r="A535">
        <v>42480.554861110002</v>
      </c>
      <c r="B535">
        <v>42480</v>
      </c>
      <c r="C535">
        <v>2016</v>
      </c>
      <c r="D535">
        <v>7</v>
      </c>
      <c r="E535">
        <v>2016</v>
      </c>
      <c r="F535" t="s">
        <v>78</v>
      </c>
      <c r="G535" t="s">
        <v>78</v>
      </c>
      <c r="H535" t="s">
        <v>78</v>
      </c>
      <c r="I535" t="s">
        <v>423</v>
      </c>
      <c r="J535" t="s">
        <v>424</v>
      </c>
      <c r="K535" s="52">
        <v>290</v>
      </c>
      <c r="L535" t="s">
        <v>1377</v>
      </c>
      <c r="O535" t="s">
        <v>108</v>
      </c>
      <c r="Q535" t="s">
        <v>1356</v>
      </c>
      <c r="R535" t="s">
        <v>1357</v>
      </c>
      <c r="U535" t="s">
        <v>1356</v>
      </c>
      <c r="V535" t="s">
        <v>31</v>
      </c>
      <c r="W535" t="s">
        <v>109</v>
      </c>
      <c r="X535" t="s">
        <v>110</v>
      </c>
      <c r="Z535" t="s">
        <v>111</v>
      </c>
      <c r="AA535" t="s">
        <v>82</v>
      </c>
      <c r="AB535" t="s">
        <v>33</v>
      </c>
      <c r="AC535" t="s">
        <v>112</v>
      </c>
      <c r="AD535" t="s">
        <v>113</v>
      </c>
      <c r="AE535" t="s">
        <v>114</v>
      </c>
      <c r="AF535" t="s">
        <v>114</v>
      </c>
      <c r="AG535" t="s">
        <v>115</v>
      </c>
      <c r="AH535" t="s">
        <v>99</v>
      </c>
      <c r="AI535" t="s">
        <v>100</v>
      </c>
      <c r="AJ535" t="s">
        <v>101</v>
      </c>
      <c r="AK535" t="s">
        <v>102</v>
      </c>
      <c r="AL535" t="s">
        <v>432</v>
      </c>
      <c r="AM535" t="s">
        <v>424</v>
      </c>
      <c r="AN535" t="s">
        <v>433</v>
      </c>
    </row>
    <row r="536" spans="1:40" x14ac:dyDescent="0.2">
      <c r="A536">
        <v>42480.552777769997</v>
      </c>
      <c r="B536">
        <v>42480</v>
      </c>
      <c r="C536">
        <v>2016</v>
      </c>
      <c r="D536">
        <v>7</v>
      </c>
      <c r="E536">
        <v>2016</v>
      </c>
      <c r="F536" t="s">
        <v>78</v>
      </c>
      <c r="G536" t="s">
        <v>78</v>
      </c>
      <c r="H536" t="s">
        <v>78</v>
      </c>
      <c r="I536" t="s">
        <v>423</v>
      </c>
      <c r="J536" t="s">
        <v>424</v>
      </c>
      <c r="K536" s="52">
        <v>330</v>
      </c>
      <c r="L536" t="s">
        <v>1378</v>
      </c>
      <c r="O536" t="s">
        <v>108</v>
      </c>
      <c r="Q536" t="s">
        <v>1356</v>
      </c>
      <c r="R536" t="s">
        <v>1357</v>
      </c>
      <c r="U536" t="s">
        <v>1356</v>
      </c>
      <c r="V536" t="s">
        <v>31</v>
      </c>
      <c r="W536" t="s">
        <v>109</v>
      </c>
      <c r="X536" t="s">
        <v>110</v>
      </c>
      <c r="Z536" t="s">
        <v>111</v>
      </c>
      <c r="AA536" t="s">
        <v>82</v>
      </c>
      <c r="AB536" t="s">
        <v>33</v>
      </c>
      <c r="AC536" t="s">
        <v>112</v>
      </c>
      <c r="AD536" t="s">
        <v>113</v>
      </c>
      <c r="AE536" t="s">
        <v>114</v>
      </c>
      <c r="AF536" t="s">
        <v>114</v>
      </c>
      <c r="AG536" t="s">
        <v>115</v>
      </c>
      <c r="AH536" t="s">
        <v>99</v>
      </c>
      <c r="AI536" t="s">
        <v>100</v>
      </c>
      <c r="AJ536" t="s">
        <v>101</v>
      </c>
      <c r="AK536" t="s">
        <v>102</v>
      </c>
      <c r="AL536" t="s">
        <v>432</v>
      </c>
      <c r="AM536" t="s">
        <v>424</v>
      </c>
      <c r="AN536" t="s">
        <v>433</v>
      </c>
    </row>
    <row r="537" spans="1:40" x14ac:dyDescent="0.2">
      <c r="A537">
        <v>42480.554861110002</v>
      </c>
      <c r="B537">
        <v>42480</v>
      </c>
      <c r="C537">
        <v>2016</v>
      </c>
      <c r="D537">
        <v>7</v>
      </c>
      <c r="E537">
        <v>2016</v>
      </c>
      <c r="F537" t="s">
        <v>78</v>
      </c>
      <c r="G537" t="s">
        <v>78</v>
      </c>
      <c r="H537" t="s">
        <v>78</v>
      </c>
      <c r="I537" t="s">
        <v>423</v>
      </c>
      <c r="J537" t="s">
        <v>424</v>
      </c>
      <c r="K537" s="52">
        <v>380</v>
      </c>
      <c r="L537" t="s">
        <v>1379</v>
      </c>
      <c r="O537" t="s">
        <v>108</v>
      </c>
      <c r="Q537" t="s">
        <v>1356</v>
      </c>
      <c r="R537" t="s">
        <v>1357</v>
      </c>
      <c r="U537" t="s">
        <v>1356</v>
      </c>
      <c r="V537" t="s">
        <v>31</v>
      </c>
      <c r="W537" t="s">
        <v>109</v>
      </c>
      <c r="X537" t="s">
        <v>110</v>
      </c>
      <c r="Z537" t="s">
        <v>111</v>
      </c>
      <c r="AA537" t="s">
        <v>82</v>
      </c>
      <c r="AB537" t="s">
        <v>33</v>
      </c>
      <c r="AC537" t="s">
        <v>112</v>
      </c>
      <c r="AD537" t="s">
        <v>113</v>
      </c>
      <c r="AE537" t="s">
        <v>114</v>
      </c>
      <c r="AF537" t="s">
        <v>114</v>
      </c>
      <c r="AG537" t="s">
        <v>115</v>
      </c>
      <c r="AH537" t="s">
        <v>99</v>
      </c>
      <c r="AI537" t="s">
        <v>100</v>
      </c>
      <c r="AJ537" t="s">
        <v>101</v>
      </c>
      <c r="AK537" t="s">
        <v>102</v>
      </c>
      <c r="AL537" t="s">
        <v>432</v>
      </c>
      <c r="AM537" t="s">
        <v>424</v>
      </c>
      <c r="AN537" t="s">
        <v>433</v>
      </c>
    </row>
    <row r="538" spans="1:40" x14ac:dyDescent="0.2">
      <c r="A538">
        <v>42480.552777769997</v>
      </c>
      <c r="B538">
        <v>42480</v>
      </c>
      <c r="C538">
        <v>2016</v>
      </c>
      <c r="D538">
        <v>7</v>
      </c>
      <c r="E538">
        <v>2016</v>
      </c>
      <c r="F538" t="s">
        <v>78</v>
      </c>
      <c r="G538" t="s">
        <v>78</v>
      </c>
      <c r="H538" t="s">
        <v>78</v>
      </c>
      <c r="I538" t="s">
        <v>423</v>
      </c>
      <c r="J538" t="s">
        <v>424</v>
      </c>
      <c r="K538" s="52">
        <v>640</v>
      </c>
      <c r="L538" t="s">
        <v>1380</v>
      </c>
      <c r="O538" t="s">
        <v>108</v>
      </c>
      <c r="Q538" t="s">
        <v>1356</v>
      </c>
      <c r="R538" t="s">
        <v>1357</v>
      </c>
      <c r="U538" t="s">
        <v>1356</v>
      </c>
      <c r="V538" t="s">
        <v>31</v>
      </c>
      <c r="W538" t="s">
        <v>109</v>
      </c>
      <c r="X538" t="s">
        <v>110</v>
      </c>
      <c r="Z538" t="s">
        <v>111</v>
      </c>
      <c r="AA538" t="s">
        <v>82</v>
      </c>
      <c r="AB538" t="s">
        <v>33</v>
      </c>
      <c r="AC538" t="s">
        <v>112</v>
      </c>
      <c r="AD538" t="s">
        <v>113</v>
      </c>
      <c r="AE538" t="s">
        <v>114</v>
      </c>
      <c r="AF538" t="s">
        <v>114</v>
      </c>
      <c r="AG538" t="s">
        <v>115</v>
      </c>
      <c r="AH538" t="s">
        <v>99</v>
      </c>
      <c r="AI538" t="s">
        <v>100</v>
      </c>
      <c r="AJ538" t="s">
        <v>101</v>
      </c>
      <c r="AK538" t="s">
        <v>102</v>
      </c>
      <c r="AL538" t="s">
        <v>432</v>
      </c>
      <c r="AM538" t="s">
        <v>424</v>
      </c>
      <c r="AN538" t="s">
        <v>433</v>
      </c>
    </row>
    <row r="539" spans="1:40" x14ac:dyDescent="0.2">
      <c r="A539">
        <v>42480.552777769997</v>
      </c>
      <c r="B539">
        <v>42480</v>
      </c>
      <c r="C539">
        <v>2016</v>
      </c>
      <c r="D539">
        <v>7</v>
      </c>
      <c r="E539">
        <v>2016</v>
      </c>
      <c r="F539" t="s">
        <v>78</v>
      </c>
      <c r="G539" t="s">
        <v>78</v>
      </c>
      <c r="H539" t="s">
        <v>78</v>
      </c>
      <c r="I539" t="s">
        <v>423</v>
      </c>
      <c r="J539" t="s">
        <v>424</v>
      </c>
      <c r="K539" s="52">
        <v>430</v>
      </c>
      <c r="L539" t="s">
        <v>1381</v>
      </c>
      <c r="O539" t="s">
        <v>108</v>
      </c>
      <c r="Q539" t="s">
        <v>1356</v>
      </c>
      <c r="R539" t="s">
        <v>1357</v>
      </c>
      <c r="U539" t="s">
        <v>1356</v>
      </c>
      <c r="V539" t="s">
        <v>31</v>
      </c>
      <c r="W539" t="s">
        <v>109</v>
      </c>
      <c r="X539" t="s">
        <v>110</v>
      </c>
      <c r="Z539" t="s">
        <v>111</v>
      </c>
      <c r="AA539" t="s">
        <v>82</v>
      </c>
      <c r="AB539" t="s">
        <v>33</v>
      </c>
      <c r="AC539" t="s">
        <v>112</v>
      </c>
      <c r="AD539" t="s">
        <v>113</v>
      </c>
      <c r="AE539" t="s">
        <v>114</v>
      </c>
      <c r="AF539" t="s">
        <v>114</v>
      </c>
      <c r="AG539" t="s">
        <v>115</v>
      </c>
      <c r="AH539" t="s">
        <v>99</v>
      </c>
      <c r="AI539" t="s">
        <v>100</v>
      </c>
      <c r="AJ539" t="s">
        <v>101</v>
      </c>
      <c r="AK539" t="s">
        <v>102</v>
      </c>
      <c r="AL539" t="s">
        <v>432</v>
      </c>
      <c r="AM539" t="s">
        <v>424</v>
      </c>
      <c r="AN539" t="s">
        <v>433</v>
      </c>
    </row>
    <row r="540" spans="1:40" x14ac:dyDescent="0.2">
      <c r="A540">
        <v>42480.553472220003</v>
      </c>
      <c r="B540">
        <v>42480</v>
      </c>
      <c r="C540">
        <v>2016</v>
      </c>
      <c r="D540">
        <v>7</v>
      </c>
      <c r="E540">
        <v>2016</v>
      </c>
      <c r="F540" t="s">
        <v>78</v>
      </c>
      <c r="G540" t="s">
        <v>78</v>
      </c>
      <c r="H540" t="s">
        <v>78</v>
      </c>
      <c r="I540" t="s">
        <v>423</v>
      </c>
      <c r="J540" t="s">
        <v>424</v>
      </c>
      <c r="K540" s="52">
        <v>200</v>
      </c>
      <c r="L540" t="s">
        <v>1382</v>
      </c>
      <c r="O540" t="s">
        <v>108</v>
      </c>
      <c r="Q540" t="s">
        <v>1356</v>
      </c>
      <c r="R540" t="s">
        <v>1357</v>
      </c>
      <c r="U540" t="s">
        <v>1356</v>
      </c>
      <c r="V540" t="s">
        <v>31</v>
      </c>
      <c r="W540" t="s">
        <v>109</v>
      </c>
      <c r="X540" t="s">
        <v>110</v>
      </c>
      <c r="Z540" t="s">
        <v>111</v>
      </c>
      <c r="AA540" t="s">
        <v>82</v>
      </c>
      <c r="AB540" t="s">
        <v>33</v>
      </c>
      <c r="AC540" t="s">
        <v>112</v>
      </c>
      <c r="AD540" t="s">
        <v>113</v>
      </c>
      <c r="AE540" t="s">
        <v>114</v>
      </c>
      <c r="AF540" t="s">
        <v>114</v>
      </c>
      <c r="AG540" t="s">
        <v>115</v>
      </c>
      <c r="AH540" t="s">
        <v>99</v>
      </c>
      <c r="AI540" t="s">
        <v>100</v>
      </c>
      <c r="AJ540" t="s">
        <v>101</v>
      </c>
      <c r="AK540" t="s">
        <v>102</v>
      </c>
      <c r="AL540" t="s">
        <v>432</v>
      </c>
      <c r="AM540" t="s">
        <v>424</v>
      </c>
      <c r="AN540" t="s">
        <v>433</v>
      </c>
    </row>
    <row r="541" spans="1:40" x14ac:dyDescent="0.2">
      <c r="A541">
        <v>42480.553472220003</v>
      </c>
      <c r="B541">
        <v>42480</v>
      </c>
      <c r="C541">
        <v>2016</v>
      </c>
      <c r="D541">
        <v>7</v>
      </c>
      <c r="E541">
        <v>2016</v>
      </c>
      <c r="F541" t="s">
        <v>78</v>
      </c>
      <c r="G541" t="s">
        <v>78</v>
      </c>
      <c r="H541" t="s">
        <v>78</v>
      </c>
      <c r="I541" t="s">
        <v>423</v>
      </c>
      <c r="J541" t="s">
        <v>424</v>
      </c>
      <c r="K541" s="52">
        <v>320</v>
      </c>
      <c r="L541" t="s">
        <v>1383</v>
      </c>
      <c r="O541" t="s">
        <v>108</v>
      </c>
      <c r="Q541" t="s">
        <v>1356</v>
      </c>
      <c r="R541" t="s">
        <v>1357</v>
      </c>
      <c r="U541" t="s">
        <v>1356</v>
      </c>
      <c r="V541" t="s">
        <v>31</v>
      </c>
      <c r="W541" t="s">
        <v>109</v>
      </c>
      <c r="X541" t="s">
        <v>110</v>
      </c>
      <c r="Z541" t="s">
        <v>111</v>
      </c>
      <c r="AA541" t="s">
        <v>82</v>
      </c>
      <c r="AB541" t="s">
        <v>33</v>
      </c>
      <c r="AC541" t="s">
        <v>112</v>
      </c>
      <c r="AD541" t="s">
        <v>113</v>
      </c>
      <c r="AE541" t="s">
        <v>114</v>
      </c>
      <c r="AF541" t="s">
        <v>114</v>
      </c>
      <c r="AG541" t="s">
        <v>115</v>
      </c>
      <c r="AH541" t="s">
        <v>99</v>
      </c>
      <c r="AI541" t="s">
        <v>100</v>
      </c>
      <c r="AJ541" t="s">
        <v>101</v>
      </c>
      <c r="AK541" t="s">
        <v>102</v>
      </c>
      <c r="AL541" t="s">
        <v>432</v>
      </c>
      <c r="AM541" t="s">
        <v>424</v>
      </c>
      <c r="AN541" t="s">
        <v>433</v>
      </c>
    </row>
    <row r="542" spans="1:40" x14ac:dyDescent="0.2">
      <c r="A542">
        <v>42480.553472220003</v>
      </c>
      <c r="B542">
        <v>42480</v>
      </c>
      <c r="C542">
        <v>2016</v>
      </c>
      <c r="D542">
        <v>7</v>
      </c>
      <c r="E542">
        <v>2016</v>
      </c>
      <c r="F542" t="s">
        <v>78</v>
      </c>
      <c r="G542" t="s">
        <v>78</v>
      </c>
      <c r="H542" t="s">
        <v>78</v>
      </c>
      <c r="I542" t="s">
        <v>423</v>
      </c>
      <c r="J542" t="s">
        <v>424</v>
      </c>
      <c r="K542" s="52">
        <v>490</v>
      </c>
      <c r="L542" t="s">
        <v>1384</v>
      </c>
      <c r="O542" t="s">
        <v>108</v>
      </c>
      <c r="Q542" t="s">
        <v>1356</v>
      </c>
      <c r="R542" t="s">
        <v>1357</v>
      </c>
      <c r="U542" t="s">
        <v>1356</v>
      </c>
      <c r="V542" t="s">
        <v>31</v>
      </c>
      <c r="W542" t="s">
        <v>109</v>
      </c>
      <c r="X542" t="s">
        <v>110</v>
      </c>
      <c r="Z542" t="s">
        <v>111</v>
      </c>
      <c r="AA542" t="s">
        <v>82</v>
      </c>
      <c r="AB542" t="s">
        <v>33</v>
      </c>
      <c r="AC542" t="s">
        <v>112</v>
      </c>
      <c r="AD542" t="s">
        <v>113</v>
      </c>
      <c r="AE542" t="s">
        <v>114</v>
      </c>
      <c r="AF542" t="s">
        <v>114</v>
      </c>
      <c r="AG542" t="s">
        <v>115</v>
      </c>
      <c r="AH542" t="s">
        <v>99</v>
      </c>
      <c r="AI542" t="s">
        <v>100</v>
      </c>
      <c r="AJ542" t="s">
        <v>101</v>
      </c>
      <c r="AK542" t="s">
        <v>102</v>
      </c>
      <c r="AL542" t="s">
        <v>432</v>
      </c>
      <c r="AM542" t="s">
        <v>424</v>
      </c>
      <c r="AN542" t="s">
        <v>433</v>
      </c>
    </row>
    <row r="543" spans="1:40" x14ac:dyDescent="0.2">
      <c r="A543">
        <v>42480.551388879998</v>
      </c>
      <c r="B543">
        <v>42480</v>
      </c>
      <c r="C543">
        <v>2016</v>
      </c>
      <c r="D543">
        <v>7</v>
      </c>
      <c r="E543">
        <v>2016</v>
      </c>
      <c r="F543" t="s">
        <v>78</v>
      </c>
      <c r="G543" t="s">
        <v>78</v>
      </c>
      <c r="H543" t="s">
        <v>78</v>
      </c>
      <c r="I543" t="s">
        <v>423</v>
      </c>
      <c r="J543" t="s">
        <v>424</v>
      </c>
      <c r="K543" s="52">
        <v>7291.16</v>
      </c>
      <c r="L543" t="s">
        <v>1385</v>
      </c>
      <c r="O543" t="s">
        <v>108</v>
      </c>
      <c r="Q543" t="s">
        <v>1386</v>
      </c>
      <c r="R543" t="s">
        <v>1387</v>
      </c>
      <c r="U543" t="s">
        <v>1386</v>
      </c>
      <c r="V543" t="s">
        <v>31</v>
      </c>
      <c r="W543" t="s">
        <v>109</v>
      </c>
      <c r="X543" t="s">
        <v>110</v>
      </c>
      <c r="Z543" t="s">
        <v>111</v>
      </c>
      <c r="AA543" t="s">
        <v>82</v>
      </c>
      <c r="AB543" t="s">
        <v>33</v>
      </c>
      <c r="AC543" t="s">
        <v>112</v>
      </c>
      <c r="AD543" t="s">
        <v>113</v>
      </c>
      <c r="AE543" t="s">
        <v>114</v>
      </c>
      <c r="AF543" t="s">
        <v>114</v>
      </c>
      <c r="AG543" t="s">
        <v>115</v>
      </c>
      <c r="AH543" t="s">
        <v>99</v>
      </c>
      <c r="AI543" t="s">
        <v>100</v>
      </c>
      <c r="AJ543" t="s">
        <v>101</v>
      </c>
      <c r="AK543" t="s">
        <v>102</v>
      </c>
      <c r="AL543" t="s">
        <v>432</v>
      </c>
      <c r="AM543" t="s">
        <v>424</v>
      </c>
      <c r="AN543" t="s">
        <v>433</v>
      </c>
    </row>
    <row r="544" spans="1:40" x14ac:dyDescent="0.2">
      <c r="A544">
        <v>42481.599999999999</v>
      </c>
      <c r="B544">
        <v>42481</v>
      </c>
      <c r="C544">
        <v>2016</v>
      </c>
      <c r="D544">
        <v>7</v>
      </c>
      <c r="E544">
        <v>2016</v>
      </c>
      <c r="F544" t="s">
        <v>78</v>
      </c>
      <c r="G544" t="s">
        <v>78</v>
      </c>
      <c r="H544" t="s">
        <v>78</v>
      </c>
      <c r="I544" t="s">
        <v>423</v>
      </c>
      <c r="J544" t="s">
        <v>424</v>
      </c>
      <c r="K544" s="52">
        <v>780</v>
      </c>
      <c r="L544" t="s">
        <v>1388</v>
      </c>
      <c r="O544" t="s">
        <v>108</v>
      </c>
      <c r="Q544" t="s">
        <v>1389</v>
      </c>
      <c r="R544" t="s">
        <v>1390</v>
      </c>
      <c r="U544" t="s">
        <v>1389</v>
      </c>
      <c r="V544" t="s">
        <v>31</v>
      </c>
      <c r="W544" t="s">
        <v>109</v>
      </c>
      <c r="X544" t="s">
        <v>110</v>
      </c>
      <c r="Z544" t="s">
        <v>111</v>
      </c>
      <c r="AA544" t="s">
        <v>82</v>
      </c>
      <c r="AB544" t="s">
        <v>33</v>
      </c>
      <c r="AC544" t="s">
        <v>112</v>
      </c>
      <c r="AD544" t="s">
        <v>113</v>
      </c>
      <c r="AE544" t="s">
        <v>114</v>
      </c>
      <c r="AF544" t="s">
        <v>114</v>
      </c>
      <c r="AG544" t="s">
        <v>115</v>
      </c>
      <c r="AH544" t="s">
        <v>99</v>
      </c>
      <c r="AI544" t="s">
        <v>100</v>
      </c>
      <c r="AJ544" t="s">
        <v>101</v>
      </c>
      <c r="AK544" t="s">
        <v>102</v>
      </c>
      <c r="AL544" t="s">
        <v>432</v>
      </c>
      <c r="AM544" t="s">
        <v>424</v>
      </c>
      <c r="AN544" t="s">
        <v>433</v>
      </c>
    </row>
    <row r="545" spans="1:40" x14ac:dyDescent="0.2">
      <c r="A545">
        <v>42481.599999999999</v>
      </c>
      <c r="B545">
        <v>42481</v>
      </c>
      <c r="C545">
        <v>2016</v>
      </c>
      <c r="D545">
        <v>7</v>
      </c>
      <c r="E545">
        <v>2016</v>
      </c>
      <c r="F545" t="s">
        <v>78</v>
      </c>
      <c r="G545" t="s">
        <v>78</v>
      </c>
      <c r="H545" t="s">
        <v>78</v>
      </c>
      <c r="I545" t="s">
        <v>423</v>
      </c>
      <c r="J545" t="s">
        <v>424</v>
      </c>
      <c r="K545" s="52">
        <v>920</v>
      </c>
      <c r="L545" t="s">
        <v>1391</v>
      </c>
      <c r="O545" t="s">
        <v>108</v>
      </c>
      <c r="Q545" t="s">
        <v>1389</v>
      </c>
      <c r="R545" t="s">
        <v>1390</v>
      </c>
      <c r="U545" t="s">
        <v>1389</v>
      </c>
      <c r="V545" t="s">
        <v>31</v>
      </c>
      <c r="W545" t="s">
        <v>109</v>
      </c>
      <c r="X545" t="s">
        <v>110</v>
      </c>
      <c r="Z545" t="s">
        <v>111</v>
      </c>
      <c r="AA545" t="s">
        <v>82</v>
      </c>
      <c r="AB545" t="s">
        <v>33</v>
      </c>
      <c r="AC545" t="s">
        <v>112</v>
      </c>
      <c r="AD545" t="s">
        <v>113</v>
      </c>
      <c r="AE545" t="s">
        <v>114</v>
      </c>
      <c r="AF545" t="s">
        <v>114</v>
      </c>
      <c r="AG545" t="s">
        <v>115</v>
      </c>
      <c r="AH545" t="s">
        <v>99</v>
      </c>
      <c r="AI545" t="s">
        <v>100</v>
      </c>
      <c r="AJ545" t="s">
        <v>101</v>
      </c>
      <c r="AK545" t="s">
        <v>102</v>
      </c>
      <c r="AL545" t="s">
        <v>432</v>
      </c>
      <c r="AM545" t="s">
        <v>424</v>
      </c>
      <c r="AN545" t="s">
        <v>433</v>
      </c>
    </row>
    <row r="546" spans="1:40" x14ac:dyDescent="0.2">
      <c r="A546">
        <v>42481.599999999999</v>
      </c>
      <c r="B546">
        <v>42481</v>
      </c>
      <c r="C546">
        <v>2016</v>
      </c>
      <c r="D546">
        <v>7</v>
      </c>
      <c r="E546">
        <v>2016</v>
      </c>
      <c r="F546" t="s">
        <v>78</v>
      </c>
      <c r="G546" t="s">
        <v>78</v>
      </c>
      <c r="H546" t="s">
        <v>78</v>
      </c>
      <c r="I546" t="s">
        <v>423</v>
      </c>
      <c r="J546" t="s">
        <v>424</v>
      </c>
      <c r="K546" s="52">
        <v>210</v>
      </c>
      <c r="L546" t="s">
        <v>1392</v>
      </c>
      <c r="O546" t="s">
        <v>108</v>
      </c>
      <c r="Q546" t="s">
        <v>1389</v>
      </c>
      <c r="R546" t="s">
        <v>1390</v>
      </c>
      <c r="U546" t="s">
        <v>1389</v>
      </c>
      <c r="V546" t="s">
        <v>31</v>
      </c>
      <c r="W546" t="s">
        <v>109</v>
      </c>
      <c r="X546" t="s">
        <v>110</v>
      </c>
      <c r="Z546" t="s">
        <v>111</v>
      </c>
      <c r="AA546" t="s">
        <v>82</v>
      </c>
      <c r="AB546" t="s">
        <v>33</v>
      </c>
      <c r="AC546" t="s">
        <v>112</v>
      </c>
      <c r="AD546" t="s">
        <v>113</v>
      </c>
      <c r="AE546" t="s">
        <v>114</v>
      </c>
      <c r="AF546" t="s">
        <v>114</v>
      </c>
      <c r="AG546" t="s">
        <v>115</v>
      </c>
      <c r="AH546" t="s">
        <v>99</v>
      </c>
      <c r="AI546" t="s">
        <v>100</v>
      </c>
      <c r="AJ546" t="s">
        <v>101</v>
      </c>
      <c r="AK546" t="s">
        <v>102</v>
      </c>
      <c r="AL546" t="s">
        <v>432</v>
      </c>
      <c r="AM546" t="s">
        <v>424</v>
      </c>
      <c r="AN546" t="s">
        <v>433</v>
      </c>
    </row>
    <row r="547" spans="1:40" x14ac:dyDescent="0.2">
      <c r="A547">
        <v>42481.601388880001</v>
      </c>
      <c r="B547">
        <v>42481</v>
      </c>
      <c r="C547">
        <v>2016</v>
      </c>
      <c r="D547">
        <v>7</v>
      </c>
      <c r="E547">
        <v>2016</v>
      </c>
      <c r="F547" t="s">
        <v>78</v>
      </c>
      <c r="G547" t="s">
        <v>78</v>
      </c>
      <c r="H547" t="s">
        <v>78</v>
      </c>
      <c r="I547" t="s">
        <v>423</v>
      </c>
      <c r="J547" t="s">
        <v>424</v>
      </c>
      <c r="K547" s="52">
        <v>100</v>
      </c>
      <c r="L547" t="s">
        <v>1393</v>
      </c>
      <c r="O547" t="s">
        <v>108</v>
      </c>
      <c r="Q547" t="s">
        <v>1389</v>
      </c>
      <c r="R547" t="s">
        <v>1390</v>
      </c>
      <c r="U547" t="s">
        <v>1389</v>
      </c>
      <c r="V547" t="s">
        <v>31</v>
      </c>
      <c r="W547" t="s">
        <v>109</v>
      </c>
      <c r="X547" t="s">
        <v>110</v>
      </c>
      <c r="Z547" t="s">
        <v>111</v>
      </c>
      <c r="AA547" t="s">
        <v>82</v>
      </c>
      <c r="AB547" t="s">
        <v>33</v>
      </c>
      <c r="AC547" t="s">
        <v>112</v>
      </c>
      <c r="AD547" t="s">
        <v>113</v>
      </c>
      <c r="AE547" t="s">
        <v>114</v>
      </c>
      <c r="AF547" t="s">
        <v>114</v>
      </c>
      <c r="AG547" t="s">
        <v>115</v>
      </c>
      <c r="AH547" t="s">
        <v>99</v>
      </c>
      <c r="AI547" t="s">
        <v>100</v>
      </c>
      <c r="AJ547" t="s">
        <v>101</v>
      </c>
      <c r="AK547" t="s">
        <v>102</v>
      </c>
      <c r="AL547" t="s">
        <v>432</v>
      </c>
      <c r="AM547" t="s">
        <v>424</v>
      </c>
      <c r="AN547" t="s">
        <v>433</v>
      </c>
    </row>
    <row r="548" spans="1:40" x14ac:dyDescent="0.2">
      <c r="A548">
        <v>42481.60069444</v>
      </c>
      <c r="B548">
        <v>42481</v>
      </c>
      <c r="C548">
        <v>2016</v>
      </c>
      <c r="D548">
        <v>7</v>
      </c>
      <c r="E548">
        <v>2016</v>
      </c>
      <c r="F548" t="s">
        <v>78</v>
      </c>
      <c r="G548" t="s">
        <v>78</v>
      </c>
      <c r="H548" t="s">
        <v>78</v>
      </c>
      <c r="I548" t="s">
        <v>423</v>
      </c>
      <c r="J548" t="s">
        <v>424</v>
      </c>
      <c r="K548" s="52">
        <v>590</v>
      </c>
      <c r="L548" t="s">
        <v>1394</v>
      </c>
      <c r="O548" t="s">
        <v>108</v>
      </c>
      <c r="Q548" t="s">
        <v>1389</v>
      </c>
      <c r="R548" t="s">
        <v>1390</v>
      </c>
      <c r="U548" t="s">
        <v>1389</v>
      </c>
      <c r="V548" t="s">
        <v>31</v>
      </c>
      <c r="W548" t="s">
        <v>109</v>
      </c>
      <c r="X548" t="s">
        <v>110</v>
      </c>
      <c r="Z548" t="s">
        <v>111</v>
      </c>
      <c r="AA548" t="s">
        <v>82</v>
      </c>
      <c r="AB548" t="s">
        <v>33</v>
      </c>
      <c r="AC548" t="s">
        <v>112</v>
      </c>
      <c r="AD548" t="s">
        <v>113</v>
      </c>
      <c r="AE548" t="s">
        <v>114</v>
      </c>
      <c r="AF548" t="s">
        <v>114</v>
      </c>
      <c r="AG548" t="s">
        <v>115</v>
      </c>
      <c r="AH548" t="s">
        <v>99</v>
      </c>
      <c r="AI548" t="s">
        <v>100</v>
      </c>
      <c r="AJ548" t="s">
        <v>101</v>
      </c>
      <c r="AK548" t="s">
        <v>102</v>
      </c>
      <c r="AL548" t="s">
        <v>432</v>
      </c>
      <c r="AM548" t="s">
        <v>424</v>
      </c>
      <c r="AN548" t="s">
        <v>433</v>
      </c>
    </row>
    <row r="549" spans="1:40" x14ac:dyDescent="0.2">
      <c r="A549">
        <v>42481.601388880001</v>
      </c>
      <c r="B549">
        <v>42481</v>
      </c>
      <c r="C549">
        <v>2016</v>
      </c>
      <c r="D549">
        <v>7</v>
      </c>
      <c r="E549">
        <v>2016</v>
      </c>
      <c r="F549" t="s">
        <v>78</v>
      </c>
      <c r="G549" t="s">
        <v>78</v>
      </c>
      <c r="H549" t="s">
        <v>78</v>
      </c>
      <c r="I549" t="s">
        <v>423</v>
      </c>
      <c r="J549" t="s">
        <v>424</v>
      </c>
      <c r="K549" s="52">
        <v>150</v>
      </c>
      <c r="L549" t="s">
        <v>1395</v>
      </c>
      <c r="O549" t="s">
        <v>108</v>
      </c>
      <c r="Q549" t="s">
        <v>1389</v>
      </c>
      <c r="R549" t="s">
        <v>1390</v>
      </c>
      <c r="U549" t="s">
        <v>1389</v>
      </c>
      <c r="V549" t="s">
        <v>31</v>
      </c>
      <c r="W549" t="s">
        <v>109</v>
      </c>
      <c r="X549" t="s">
        <v>110</v>
      </c>
      <c r="Z549" t="s">
        <v>111</v>
      </c>
      <c r="AA549" t="s">
        <v>82</v>
      </c>
      <c r="AB549" t="s">
        <v>33</v>
      </c>
      <c r="AC549" t="s">
        <v>112</v>
      </c>
      <c r="AD549" t="s">
        <v>113</v>
      </c>
      <c r="AE549" t="s">
        <v>114</v>
      </c>
      <c r="AF549" t="s">
        <v>114</v>
      </c>
      <c r="AG549" t="s">
        <v>115</v>
      </c>
      <c r="AH549" t="s">
        <v>99</v>
      </c>
      <c r="AI549" t="s">
        <v>100</v>
      </c>
      <c r="AJ549" t="s">
        <v>101</v>
      </c>
      <c r="AK549" t="s">
        <v>102</v>
      </c>
      <c r="AL549" t="s">
        <v>432</v>
      </c>
      <c r="AM549" t="s">
        <v>424</v>
      </c>
      <c r="AN549" t="s">
        <v>433</v>
      </c>
    </row>
    <row r="550" spans="1:40" x14ac:dyDescent="0.2">
      <c r="A550">
        <v>42481.602083329999</v>
      </c>
      <c r="B550">
        <v>42481</v>
      </c>
      <c r="C550">
        <v>2016</v>
      </c>
      <c r="D550">
        <v>7</v>
      </c>
      <c r="E550">
        <v>2016</v>
      </c>
      <c r="F550" t="s">
        <v>78</v>
      </c>
      <c r="G550" t="s">
        <v>78</v>
      </c>
      <c r="H550" t="s">
        <v>78</v>
      </c>
      <c r="I550" t="s">
        <v>423</v>
      </c>
      <c r="J550" t="s">
        <v>424</v>
      </c>
      <c r="K550" s="52">
        <v>280</v>
      </c>
      <c r="L550" t="s">
        <v>1396</v>
      </c>
      <c r="O550" t="s">
        <v>108</v>
      </c>
      <c r="Q550" t="s">
        <v>1389</v>
      </c>
      <c r="R550" t="s">
        <v>1390</v>
      </c>
      <c r="U550" t="s">
        <v>1389</v>
      </c>
      <c r="V550" t="s">
        <v>31</v>
      </c>
      <c r="W550" t="s">
        <v>109</v>
      </c>
      <c r="X550" t="s">
        <v>110</v>
      </c>
      <c r="Z550" t="s">
        <v>111</v>
      </c>
      <c r="AA550" t="s">
        <v>82</v>
      </c>
      <c r="AB550" t="s">
        <v>33</v>
      </c>
      <c r="AC550" t="s">
        <v>112</v>
      </c>
      <c r="AD550" t="s">
        <v>113</v>
      </c>
      <c r="AE550" t="s">
        <v>114</v>
      </c>
      <c r="AF550" t="s">
        <v>114</v>
      </c>
      <c r="AG550" t="s">
        <v>115</v>
      </c>
      <c r="AH550" t="s">
        <v>99</v>
      </c>
      <c r="AI550" t="s">
        <v>100</v>
      </c>
      <c r="AJ550" t="s">
        <v>101</v>
      </c>
      <c r="AK550" t="s">
        <v>102</v>
      </c>
      <c r="AL550" t="s">
        <v>432</v>
      </c>
      <c r="AM550" t="s">
        <v>424</v>
      </c>
      <c r="AN550" t="s">
        <v>433</v>
      </c>
    </row>
    <row r="551" spans="1:40" x14ac:dyDescent="0.2">
      <c r="A551">
        <v>42481.602083329999</v>
      </c>
      <c r="B551">
        <v>42481</v>
      </c>
      <c r="C551">
        <v>2016</v>
      </c>
      <c r="D551">
        <v>7</v>
      </c>
      <c r="E551">
        <v>2016</v>
      </c>
      <c r="F551" t="s">
        <v>78</v>
      </c>
      <c r="G551" t="s">
        <v>78</v>
      </c>
      <c r="H551" t="s">
        <v>78</v>
      </c>
      <c r="I551" t="s">
        <v>423</v>
      </c>
      <c r="J551" t="s">
        <v>424</v>
      </c>
      <c r="K551" s="52">
        <v>680</v>
      </c>
      <c r="L551" t="s">
        <v>1397</v>
      </c>
      <c r="O551" t="s">
        <v>108</v>
      </c>
      <c r="Q551" t="s">
        <v>1389</v>
      </c>
      <c r="R551" t="s">
        <v>1390</v>
      </c>
      <c r="U551" t="s">
        <v>1389</v>
      </c>
      <c r="V551" t="s">
        <v>31</v>
      </c>
      <c r="W551" t="s">
        <v>109</v>
      </c>
      <c r="X551" t="s">
        <v>110</v>
      </c>
      <c r="Z551" t="s">
        <v>111</v>
      </c>
      <c r="AA551" t="s">
        <v>82</v>
      </c>
      <c r="AB551" t="s">
        <v>33</v>
      </c>
      <c r="AC551" t="s">
        <v>112</v>
      </c>
      <c r="AD551" t="s">
        <v>113</v>
      </c>
      <c r="AE551" t="s">
        <v>114</v>
      </c>
      <c r="AF551" t="s">
        <v>114</v>
      </c>
      <c r="AG551" t="s">
        <v>115</v>
      </c>
      <c r="AH551" t="s">
        <v>99</v>
      </c>
      <c r="AI551" t="s">
        <v>100</v>
      </c>
      <c r="AJ551" t="s">
        <v>101</v>
      </c>
      <c r="AK551" t="s">
        <v>102</v>
      </c>
      <c r="AL551" t="s">
        <v>432</v>
      </c>
      <c r="AM551" t="s">
        <v>424</v>
      </c>
      <c r="AN551" t="s">
        <v>433</v>
      </c>
    </row>
    <row r="552" spans="1:40" x14ac:dyDescent="0.2">
      <c r="A552">
        <v>42481.597916660001</v>
      </c>
      <c r="B552">
        <v>42481</v>
      </c>
      <c r="C552">
        <v>2016</v>
      </c>
      <c r="D552">
        <v>7</v>
      </c>
      <c r="E552">
        <v>2016</v>
      </c>
      <c r="F552" t="s">
        <v>78</v>
      </c>
      <c r="G552" t="s">
        <v>78</v>
      </c>
      <c r="H552" t="s">
        <v>78</v>
      </c>
      <c r="I552" t="s">
        <v>423</v>
      </c>
      <c r="J552" t="s">
        <v>424</v>
      </c>
      <c r="K552" s="52">
        <v>1220</v>
      </c>
      <c r="L552" t="s">
        <v>1398</v>
      </c>
      <c r="O552" t="s">
        <v>108</v>
      </c>
      <c r="Q552" t="s">
        <v>1389</v>
      </c>
      <c r="R552" t="s">
        <v>1390</v>
      </c>
      <c r="U552" t="s">
        <v>1389</v>
      </c>
      <c r="V552" t="s">
        <v>31</v>
      </c>
      <c r="W552" t="s">
        <v>109</v>
      </c>
      <c r="X552" t="s">
        <v>110</v>
      </c>
      <c r="Z552" t="s">
        <v>111</v>
      </c>
      <c r="AA552" t="s">
        <v>82</v>
      </c>
      <c r="AB552" t="s">
        <v>33</v>
      </c>
      <c r="AC552" t="s">
        <v>112</v>
      </c>
      <c r="AD552" t="s">
        <v>113</v>
      </c>
      <c r="AE552" t="s">
        <v>114</v>
      </c>
      <c r="AF552" t="s">
        <v>114</v>
      </c>
      <c r="AG552" t="s">
        <v>115</v>
      </c>
      <c r="AH552" t="s">
        <v>99</v>
      </c>
      <c r="AI552" t="s">
        <v>100</v>
      </c>
      <c r="AJ552" t="s">
        <v>101</v>
      </c>
      <c r="AK552" t="s">
        <v>102</v>
      </c>
      <c r="AL552" t="s">
        <v>432</v>
      </c>
      <c r="AM552" t="s">
        <v>424</v>
      </c>
      <c r="AN552" t="s">
        <v>433</v>
      </c>
    </row>
    <row r="553" spans="1:40" x14ac:dyDescent="0.2">
      <c r="A553">
        <v>42481.60277777</v>
      </c>
      <c r="B553">
        <v>42481</v>
      </c>
      <c r="C553">
        <v>2016</v>
      </c>
      <c r="D553">
        <v>7</v>
      </c>
      <c r="E553">
        <v>2016</v>
      </c>
      <c r="F553" t="s">
        <v>78</v>
      </c>
      <c r="G553" t="s">
        <v>78</v>
      </c>
      <c r="H553" t="s">
        <v>78</v>
      </c>
      <c r="I553" t="s">
        <v>423</v>
      </c>
      <c r="J553" t="s">
        <v>424</v>
      </c>
      <c r="K553" s="52">
        <v>250</v>
      </c>
      <c r="L553" t="s">
        <v>1399</v>
      </c>
      <c r="O553" t="s">
        <v>108</v>
      </c>
      <c r="Q553" t="s">
        <v>1389</v>
      </c>
      <c r="R553" t="s">
        <v>1390</v>
      </c>
      <c r="U553" t="s">
        <v>1389</v>
      </c>
      <c r="V553" t="s">
        <v>31</v>
      </c>
      <c r="W553" t="s">
        <v>109</v>
      </c>
      <c r="X553" t="s">
        <v>110</v>
      </c>
      <c r="Z553" t="s">
        <v>111</v>
      </c>
      <c r="AA553" t="s">
        <v>82</v>
      </c>
      <c r="AB553" t="s">
        <v>33</v>
      </c>
      <c r="AC553" t="s">
        <v>112</v>
      </c>
      <c r="AD553" t="s">
        <v>113</v>
      </c>
      <c r="AE553" t="s">
        <v>114</v>
      </c>
      <c r="AF553" t="s">
        <v>114</v>
      </c>
      <c r="AG553" t="s">
        <v>115</v>
      </c>
      <c r="AH553" t="s">
        <v>99</v>
      </c>
      <c r="AI553" t="s">
        <v>100</v>
      </c>
      <c r="AJ553" t="s">
        <v>101</v>
      </c>
      <c r="AK553" t="s">
        <v>102</v>
      </c>
      <c r="AL553" t="s">
        <v>432</v>
      </c>
      <c r="AM553" t="s">
        <v>424</v>
      </c>
      <c r="AN553" t="s">
        <v>433</v>
      </c>
    </row>
    <row r="554" spans="1:40" x14ac:dyDescent="0.2">
      <c r="A554">
        <v>42481.604166659999</v>
      </c>
      <c r="B554">
        <v>42481</v>
      </c>
      <c r="C554">
        <v>2016</v>
      </c>
      <c r="D554">
        <v>7</v>
      </c>
      <c r="E554">
        <v>2016</v>
      </c>
      <c r="F554" t="s">
        <v>78</v>
      </c>
      <c r="G554" t="s">
        <v>78</v>
      </c>
      <c r="H554" t="s">
        <v>78</v>
      </c>
      <c r="I554" t="s">
        <v>423</v>
      </c>
      <c r="J554" t="s">
        <v>424</v>
      </c>
      <c r="K554" s="52">
        <v>50</v>
      </c>
      <c r="L554" t="s">
        <v>1400</v>
      </c>
      <c r="O554" t="s">
        <v>108</v>
      </c>
      <c r="Q554" t="s">
        <v>1389</v>
      </c>
      <c r="R554" t="s">
        <v>1390</v>
      </c>
      <c r="U554" t="s">
        <v>1389</v>
      </c>
      <c r="V554" t="s">
        <v>31</v>
      </c>
      <c r="W554" t="s">
        <v>109</v>
      </c>
      <c r="X554" t="s">
        <v>110</v>
      </c>
      <c r="Z554" t="s">
        <v>111</v>
      </c>
      <c r="AA554" t="s">
        <v>82</v>
      </c>
      <c r="AB554" t="s">
        <v>33</v>
      </c>
      <c r="AC554" t="s">
        <v>112</v>
      </c>
      <c r="AD554" t="s">
        <v>113</v>
      </c>
      <c r="AE554" t="s">
        <v>114</v>
      </c>
      <c r="AF554" t="s">
        <v>114</v>
      </c>
      <c r="AG554" t="s">
        <v>115</v>
      </c>
      <c r="AH554" t="s">
        <v>99</v>
      </c>
      <c r="AI554" t="s">
        <v>100</v>
      </c>
      <c r="AJ554" t="s">
        <v>101</v>
      </c>
      <c r="AK554" t="s">
        <v>102</v>
      </c>
      <c r="AL554" t="s">
        <v>432</v>
      </c>
      <c r="AM554" t="s">
        <v>424</v>
      </c>
      <c r="AN554" t="s">
        <v>433</v>
      </c>
    </row>
    <row r="555" spans="1:40" x14ac:dyDescent="0.2">
      <c r="A555">
        <v>42481.603472219998</v>
      </c>
      <c r="B555">
        <v>42481</v>
      </c>
      <c r="C555">
        <v>2016</v>
      </c>
      <c r="D555">
        <v>7</v>
      </c>
      <c r="E555">
        <v>2016</v>
      </c>
      <c r="F555" t="s">
        <v>78</v>
      </c>
      <c r="G555" t="s">
        <v>78</v>
      </c>
      <c r="H555" t="s">
        <v>78</v>
      </c>
      <c r="I555" t="s">
        <v>423</v>
      </c>
      <c r="J555" t="s">
        <v>424</v>
      </c>
      <c r="K555" s="52">
        <v>630</v>
      </c>
      <c r="L555" t="s">
        <v>1401</v>
      </c>
      <c r="O555" t="s">
        <v>108</v>
      </c>
      <c r="Q555" t="s">
        <v>1389</v>
      </c>
      <c r="R555" t="s">
        <v>1390</v>
      </c>
      <c r="U555" t="s">
        <v>1389</v>
      </c>
      <c r="V555" t="s">
        <v>31</v>
      </c>
      <c r="W555" t="s">
        <v>109</v>
      </c>
      <c r="X555" t="s">
        <v>110</v>
      </c>
      <c r="Z555" t="s">
        <v>111</v>
      </c>
      <c r="AA555" t="s">
        <v>82</v>
      </c>
      <c r="AB555" t="s">
        <v>33</v>
      </c>
      <c r="AC555" t="s">
        <v>112</v>
      </c>
      <c r="AD555" t="s">
        <v>113</v>
      </c>
      <c r="AE555" t="s">
        <v>114</v>
      </c>
      <c r="AF555" t="s">
        <v>114</v>
      </c>
      <c r="AG555" t="s">
        <v>115</v>
      </c>
      <c r="AH555" t="s">
        <v>99</v>
      </c>
      <c r="AI555" t="s">
        <v>100</v>
      </c>
      <c r="AJ555" t="s">
        <v>101</v>
      </c>
      <c r="AK555" t="s">
        <v>102</v>
      </c>
      <c r="AL555" t="s">
        <v>432</v>
      </c>
      <c r="AM555" t="s">
        <v>424</v>
      </c>
      <c r="AN555" t="s">
        <v>433</v>
      </c>
    </row>
    <row r="556" spans="1:40" x14ac:dyDescent="0.2">
      <c r="A556">
        <v>42481.603472219998</v>
      </c>
      <c r="B556">
        <v>42481</v>
      </c>
      <c r="C556">
        <v>2016</v>
      </c>
      <c r="D556">
        <v>7</v>
      </c>
      <c r="E556">
        <v>2016</v>
      </c>
      <c r="F556" t="s">
        <v>78</v>
      </c>
      <c r="G556" t="s">
        <v>78</v>
      </c>
      <c r="H556" t="s">
        <v>78</v>
      </c>
      <c r="I556" t="s">
        <v>423</v>
      </c>
      <c r="J556" t="s">
        <v>424</v>
      </c>
      <c r="K556" s="52">
        <v>480</v>
      </c>
      <c r="L556" t="s">
        <v>1402</v>
      </c>
      <c r="O556" t="s">
        <v>108</v>
      </c>
      <c r="Q556" t="s">
        <v>1389</v>
      </c>
      <c r="R556" t="s">
        <v>1390</v>
      </c>
      <c r="U556" t="s">
        <v>1389</v>
      </c>
      <c r="V556" t="s">
        <v>31</v>
      </c>
      <c r="W556" t="s">
        <v>109</v>
      </c>
      <c r="X556" t="s">
        <v>110</v>
      </c>
      <c r="Z556" t="s">
        <v>111</v>
      </c>
      <c r="AA556" t="s">
        <v>82</v>
      </c>
      <c r="AB556" t="s">
        <v>33</v>
      </c>
      <c r="AC556" t="s">
        <v>112</v>
      </c>
      <c r="AD556" t="s">
        <v>113</v>
      </c>
      <c r="AE556" t="s">
        <v>114</v>
      </c>
      <c r="AF556" t="s">
        <v>114</v>
      </c>
      <c r="AG556" t="s">
        <v>115</v>
      </c>
      <c r="AH556" t="s">
        <v>99</v>
      </c>
      <c r="AI556" t="s">
        <v>100</v>
      </c>
      <c r="AJ556" t="s">
        <v>101</v>
      </c>
      <c r="AK556" t="s">
        <v>102</v>
      </c>
      <c r="AL556" t="s">
        <v>432</v>
      </c>
      <c r="AM556" t="s">
        <v>424</v>
      </c>
      <c r="AN556" t="s">
        <v>433</v>
      </c>
    </row>
    <row r="557" spans="1:40" x14ac:dyDescent="0.2">
      <c r="A557">
        <v>42481.59930555</v>
      </c>
      <c r="B557">
        <v>42481</v>
      </c>
      <c r="C557">
        <v>2016</v>
      </c>
      <c r="D557">
        <v>7</v>
      </c>
      <c r="E557">
        <v>2016</v>
      </c>
      <c r="F557" t="s">
        <v>78</v>
      </c>
      <c r="G557" t="s">
        <v>78</v>
      </c>
      <c r="H557" t="s">
        <v>78</v>
      </c>
      <c r="I557" t="s">
        <v>423</v>
      </c>
      <c r="J557" t="s">
        <v>424</v>
      </c>
      <c r="K557" s="52">
        <v>380</v>
      </c>
      <c r="L557" t="s">
        <v>1403</v>
      </c>
      <c r="O557" t="s">
        <v>108</v>
      </c>
      <c r="Q557" t="s">
        <v>1389</v>
      </c>
      <c r="R557" t="s">
        <v>1390</v>
      </c>
      <c r="U557" t="s">
        <v>1389</v>
      </c>
      <c r="V557" t="s">
        <v>31</v>
      </c>
      <c r="W557" t="s">
        <v>109</v>
      </c>
      <c r="X557" t="s">
        <v>110</v>
      </c>
      <c r="Z557" t="s">
        <v>111</v>
      </c>
      <c r="AA557" t="s">
        <v>82</v>
      </c>
      <c r="AB557" t="s">
        <v>33</v>
      </c>
      <c r="AC557" t="s">
        <v>112</v>
      </c>
      <c r="AD557" t="s">
        <v>113</v>
      </c>
      <c r="AE557" t="s">
        <v>114</v>
      </c>
      <c r="AF557" t="s">
        <v>114</v>
      </c>
      <c r="AG557" t="s">
        <v>115</v>
      </c>
      <c r="AH557" t="s">
        <v>99</v>
      </c>
      <c r="AI557" t="s">
        <v>100</v>
      </c>
      <c r="AJ557" t="s">
        <v>101</v>
      </c>
      <c r="AK557" t="s">
        <v>102</v>
      </c>
      <c r="AL557" t="s">
        <v>432</v>
      </c>
      <c r="AM557" t="s">
        <v>424</v>
      </c>
      <c r="AN557" t="s">
        <v>433</v>
      </c>
    </row>
    <row r="558" spans="1:40" x14ac:dyDescent="0.2">
      <c r="A558">
        <v>42481.59930555</v>
      </c>
      <c r="B558">
        <v>42481</v>
      </c>
      <c r="C558">
        <v>2016</v>
      </c>
      <c r="D558">
        <v>7</v>
      </c>
      <c r="E558">
        <v>2016</v>
      </c>
      <c r="F558" t="s">
        <v>78</v>
      </c>
      <c r="G558" t="s">
        <v>78</v>
      </c>
      <c r="H558" t="s">
        <v>78</v>
      </c>
      <c r="I558" t="s">
        <v>423</v>
      </c>
      <c r="J558" t="s">
        <v>424</v>
      </c>
      <c r="K558" s="52">
        <v>630</v>
      </c>
      <c r="L558" t="s">
        <v>1404</v>
      </c>
      <c r="O558" t="s">
        <v>108</v>
      </c>
      <c r="Q558" t="s">
        <v>1389</v>
      </c>
      <c r="R558" t="s">
        <v>1390</v>
      </c>
      <c r="U558" t="s">
        <v>1389</v>
      </c>
      <c r="V558" t="s">
        <v>31</v>
      </c>
      <c r="W558" t="s">
        <v>109</v>
      </c>
      <c r="X558" t="s">
        <v>110</v>
      </c>
      <c r="Z558" t="s">
        <v>111</v>
      </c>
      <c r="AA558" t="s">
        <v>82</v>
      </c>
      <c r="AB558" t="s">
        <v>33</v>
      </c>
      <c r="AC558" t="s">
        <v>112</v>
      </c>
      <c r="AD558" t="s">
        <v>113</v>
      </c>
      <c r="AE558" t="s">
        <v>114</v>
      </c>
      <c r="AF558" t="s">
        <v>114</v>
      </c>
      <c r="AG558" t="s">
        <v>115</v>
      </c>
      <c r="AH558" t="s">
        <v>99</v>
      </c>
      <c r="AI558" t="s">
        <v>100</v>
      </c>
      <c r="AJ558" t="s">
        <v>101</v>
      </c>
      <c r="AK558" t="s">
        <v>102</v>
      </c>
      <c r="AL558" t="s">
        <v>432</v>
      </c>
      <c r="AM558" t="s">
        <v>424</v>
      </c>
      <c r="AN558" t="s">
        <v>433</v>
      </c>
    </row>
    <row r="559" spans="1:40" x14ac:dyDescent="0.2">
      <c r="A559">
        <v>42481.59930555</v>
      </c>
      <c r="B559">
        <v>42481</v>
      </c>
      <c r="C559">
        <v>2016</v>
      </c>
      <c r="D559">
        <v>7</v>
      </c>
      <c r="E559">
        <v>2016</v>
      </c>
      <c r="F559" t="s">
        <v>78</v>
      </c>
      <c r="G559" t="s">
        <v>78</v>
      </c>
      <c r="H559" t="s">
        <v>78</v>
      </c>
      <c r="I559" t="s">
        <v>423</v>
      </c>
      <c r="J559" t="s">
        <v>424</v>
      </c>
      <c r="K559" s="52">
        <v>100</v>
      </c>
      <c r="L559" t="s">
        <v>1405</v>
      </c>
      <c r="O559" t="s">
        <v>108</v>
      </c>
      <c r="Q559" t="s">
        <v>1389</v>
      </c>
      <c r="R559" t="s">
        <v>1390</v>
      </c>
      <c r="U559" t="s">
        <v>1389</v>
      </c>
      <c r="V559" t="s">
        <v>31</v>
      </c>
      <c r="W559" t="s">
        <v>109</v>
      </c>
      <c r="X559" t="s">
        <v>110</v>
      </c>
      <c r="Z559" t="s">
        <v>111</v>
      </c>
      <c r="AA559" t="s">
        <v>82</v>
      </c>
      <c r="AB559" t="s">
        <v>33</v>
      </c>
      <c r="AC559" t="s">
        <v>112</v>
      </c>
      <c r="AD559" t="s">
        <v>113</v>
      </c>
      <c r="AE559" t="s">
        <v>114</v>
      </c>
      <c r="AF559" t="s">
        <v>114</v>
      </c>
      <c r="AG559" t="s">
        <v>115</v>
      </c>
      <c r="AH559" t="s">
        <v>99</v>
      </c>
      <c r="AI559" t="s">
        <v>100</v>
      </c>
      <c r="AJ559" t="s">
        <v>101</v>
      </c>
      <c r="AK559" t="s">
        <v>102</v>
      </c>
      <c r="AL559" t="s">
        <v>432</v>
      </c>
      <c r="AM559" t="s">
        <v>424</v>
      </c>
      <c r="AN559" t="s">
        <v>433</v>
      </c>
    </row>
    <row r="560" spans="1:40" x14ac:dyDescent="0.2">
      <c r="A560">
        <v>42481.598611109999</v>
      </c>
      <c r="B560">
        <v>42481</v>
      </c>
      <c r="C560">
        <v>2016</v>
      </c>
      <c r="D560">
        <v>7</v>
      </c>
      <c r="E560">
        <v>2016</v>
      </c>
      <c r="F560" t="s">
        <v>78</v>
      </c>
      <c r="G560" t="s">
        <v>78</v>
      </c>
      <c r="H560" t="s">
        <v>78</v>
      </c>
      <c r="I560" t="s">
        <v>423</v>
      </c>
      <c r="J560" t="s">
        <v>424</v>
      </c>
      <c r="K560" s="52">
        <v>970</v>
      </c>
      <c r="L560" t="s">
        <v>1406</v>
      </c>
      <c r="O560" t="s">
        <v>108</v>
      </c>
      <c r="Q560" t="s">
        <v>1389</v>
      </c>
      <c r="R560" t="s">
        <v>1390</v>
      </c>
      <c r="U560" t="s">
        <v>1389</v>
      </c>
      <c r="V560" t="s">
        <v>31</v>
      </c>
      <c r="W560" t="s">
        <v>109</v>
      </c>
      <c r="X560" t="s">
        <v>110</v>
      </c>
      <c r="Z560" t="s">
        <v>111</v>
      </c>
      <c r="AA560" t="s">
        <v>82</v>
      </c>
      <c r="AB560" t="s">
        <v>33</v>
      </c>
      <c r="AC560" t="s">
        <v>112</v>
      </c>
      <c r="AD560" t="s">
        <v>113</v>
      </c>
      <c r="AE560" t="s">
        <v>114</v>
      </c>
      <c r="AF560" t="s">
        <v>114</v>
      </c>
      <c r="AG560" t="s">
        <v>115</v>
      </c>
      <c r="AH560" t="s">
        <v>99</v>
      </c>
      <c r="AI560" t="s">
        <v>100</v>
      </c>
      <c r="AJ560" t="s">
        <v>101</v>
      </c>
      <c r="AK560" t="s">
        <v>102</v>
      </c>
      <c r="AL560" t="s">
        <v>432</v>
      </c>
      <c r="AM560" t="s">
        <v>424</v>
      </c>
      <c r="AN560" t="s">
        <v>433</v>
      </c>
    </row>
    <row r="561" spans="1:40" x14ac:dyDescent="0.2">
      <c r="A561">
        <v>42495.361805549997</v>
      </c>
      <c r="B561">
        <v>42495</v>
      </c>
      <c r="C561">
        <v>2016</v>
      </c>
      <c r="D561">
        <v>8</v>
      </c>
      <c r="E561">
        <v>2016</v>
      </c>
      <c r="F561" t="s">
        <v>78</v>
      </c>
      <c r="G561" t="s">
        <v>78</v>
      </c>
      <c r="H561" t="s">
        <v>78</v>
      </c>
      <c r="I561" t="s">
        <v>423</v>
      </c>
      <c r="J561" t="s">
        <v>424</v>
      </c>
      <c r="K561" s="52">
        <v>200</v>
      </c>
      <c r="L561" t="s">
        <v>1407</v>
      </c>
      <c r="O561" t="s">
        <v>108</v>
      </c>
      <c r="Q561" t="s">
        <v>1328</v>
      </c>
      <c r="R561" t="s">
        <v>1408</v>
      </c>
      <c r="U561" t="s">
        <v>1328</v>
      </c>
      <c r="V561" t="s">
        <v>31</v>
      </c>
      <c r="W561" t="s">
        <v>109</v>
      </c>
      <c r="X561" t="s">
        <v>110</v>
      </c>
      <c r="Z561" t="s">
        <v>111</v>
      </c>
      <c r="AA561" t="s">
        <v>82</v>
      </c>
      <c r="AB561" t="s">
        <v>33</v>
      </c>
      <c r="AC561" t="s">
        <v>112</v>
      </c>
      <c r="AD561" t="s">
        <v>113</v>
      </c>
      <c r="AE561" t="s">
        <v>114</v>
      </c>
      <c r="AF561" t="s">
        <v>114</v>
      </c>
      <c r="AG561" t="s">
        <v>115</v>
      </c>
      <c r="AH561" t="s">
        <v>99</v>
      </c>
      <c r="AI561" t="s">
        <v>100</v>
      </c>
      <c r="AJ561" t="s">
        <v>101</v>
      </c>
      <c r="AK561" t="s">
        <v>102</v>
      </c>
      <c r="AL561" t="s">
        <v>432</v>
      </c>
      <c r="AM561" t="s">
        <v>424</v>
      </c>
      <c r="AN561" t="s">
        <v>433</v>
      </c>
    </row>
    <row r="562" spans="1:40" x14ac:dyDescent="0.2">
      <c r="A562">
        <v>42495.361805549997</v>
      </c>
      <c r="B562">
        <v>42495</v>
      </c>
      <c r="C562">
        <v>2016</v>
      </c>
      <c r="D562">
        <v>8</v>
      </c>
      <c r="E562">
        <v>2016</v>
      </c>
      <c r="F562" t="s">
        <v>78</v>
      </c>
      <c r="G562" t="s">
        <v>78</v>
      </c>
      <c r="H562" t="s">
        <v>78</v>
      </c>
      <c r="I562" t="s">
        <v>423</v>
      </c>
      <c r="J562" t="s">
        <v>424</v>
      </c>
      <c r="K562" s="52">
        <v>250</v>
      </c>
      <c r="L562" t="s">
        <v>1409</v>
      </c>
      <c r="O562" t="s">
        <v>108</v>
      </c>
      <c r="Q562" t="s">
        <v>1328</v>
      </c>
      <c r="R562" t="s">
        <v>1408</v>
      </c>
      <c r="U562" t="s">
        <v>1328</v>
      </c>
      <c r="V562" t="s">
        <v>31</v>
      </c>
      <c r="W562" t="s">
        <v>109</v>
      </c>
      <c r="X562" t="s">
        <v>110</v>
      </c>
      <c r="Z562" t="s">
        <v>111</v>
      </c>
      <c r="AA562" t="s">
        <v>82</v>
      </c>
      <c r="AB562" t="s">
        <v>33</v>
      </c>
      <c r="AC562" t="s">
        <v>112</v>
      </c>
      <c r="AD562" t="s">
        <v>113</v>
      </c>
      <c r="AE562" t="s">
        <v>114</v>
      </c>
      <c r="AF562" t="s">
        <v>114</v>
      </c>
      <c r="AG562" t="s">
        <v>115</v>
      </c>
      <c r="AH562" t="s">
        <v>99</v>
      </c>
      <c r="AI562" t="s">
        <v>100</v>
      </c>
      <c r="AJ562" t="s">
        <v>101</v>
      </c>
      <c r="AK562" t="s">
        <v>102</v>
      </c>
      <c r="AL562" t="s">
        <v>432</v>
      </c>
      <c r="AM562" t="s">
        <v>424</v>
      </c>
      <c r="AN562" t="s">
        <v>433</v>
      </c>
    </row>
    <row r="563" spans="1:40" x14ac:dyDescent="0.2">
      <c r="A563">
        <v>42495.361111110004</v>
      </c>
      <c r="B563">
        <v>42495</v>
      </c>
      <c r="C563">
        <v>2016</v>
      </c>
      <c r="D563">
        <v>8</v>
      </c>
      <c r="E563">
        <v>2016</v>
      </c>
      <c r="F563" t="s">
        <v>78</v>
      </c>
      <c r="G563" t="s">
        <v>78</v>
      </c>
      <c r="H563" t="s">
        <v>78</v>
      </c>
      <c r="I563" t="s">
        <v>423</v>
      </c>
      <c r="J563" t="s">
        <v>424</v>
      </c>
      <c r="K563" s="52">
        <v>510</v>
      </c>
      <c r="L563" t="s">
        <v>1410</v>
      </c>
      <c r="O563" t="s">
        <v>108</v>
      </c>
      <c r="Q563" t="s">
        <v>1328</v>
      </c>
      <c r="R563" t="s">
        <v>1408</v>
      </c>
      <c r="U563" t="s">
        <v>1328</v>
      </c>
      <c r="V563" t="s">
        <v>31</v>
      </c>
      <c r="W563" t="s">
        <v>109</v>
      </c>
      <c r="X563" t="s">
        <v>110</v>
      </c>
      <c r="Z563" t="s">
        <v>111</v>
      </c>
      <c r="AA563" t="s">
        <v>82</v>
      </c>
      <c r="AB563" t="s">
        <v>33</v>
      </c>
      <c r="AC563" t="s">
        <v>112</v>
      </c>
      <c r="AD563" t="s">
        <v>113</v>
      </c>
      <c r="AE563" t="s">
        <v>114</v>
      </c>
      <c r="AF563" t="s">
        <v>114</v>
      </c>
      <c r="AG563" t="s">
        <v>115</v>
      </c>
      <c r="AH563" t="s">
        <v>99</v>
      </c>
      <c r="AI563" t="s">
        <v>100</v>
      </c>
      <c r="AJ563" t="s">
        <v>101</v>
      </c>
      <c r="AK563" t="s">
        <v>102</v>
      </c>
      <c r="AL563" t="s">
        <v>432</v>
      </c>
      <c r="AM563" t="s">
        <v>424</v>
      </c>
      <c r="AN563" t="s">
        <v>433</v>
      </c>
    </row>
    <row r="564" spans="1:40" x14ac:dyDescent="0.2">
      <c r="A564">
        <v>42495.361805549997</v>
      </c>
      <c r="B564">
        <v>42495</v>
      </c>
      <c r="C564">
        <v>2016</v>
      </c>
      <c r="D564">
        <v>8</v>
      </c>
      <c r="E564">
        <v>2016</v>
      </c>
      <c r="F564" t="s">
        <v>78</v>
      </c>
      <c r="G564" t="s">
        <v>78</v>
      </c>
      <c r="H564" t="s">
        <v>78</v>
      </c>
      <c r="I564" t="s">
        <v>423</v>
      </c>
      <c r="J564" t="s">
        <v>424</v>
      </c>
      <c r="K564" s="52">
        <v>150</v>
      </c>
      <c r="L564" t="s">
        <v>1411</v>
      </c>
      <c r="O564" t="s">
        <v>108</v>
      </c>
      <c r="Q564" t="s">
        <v>1328</v>
      </c>
      <c r="R564" t="s">
        <v>1408</v>
      </c>
      <c r="U564" t="s">
        <v>1328</v>
      </c>
      <c r="V564" t="s">
        <v>31</v>
      </c>
      <c r="W564" t="s">
        <v>109</v>
      </c>
      <c r="X564" t="s">
        <v>110</v>
      </c>
      <c r="Z564" t="s">
        <v>111</v>
      </c>
      <c r="AA564" t="s">
        <v>82</v>
      </c>
      <c r="AB564" t="s">
        <v>33</v>
      </c>
      <c r="AC564" t="s">
        <v>112</v>
      </c>
      <c r="AD564" t="s">
        <v>113</v>
      </c>
      <c r="AE564" t="s">
        <v>114</v>
      </c>
      <c r="AF564" t="s">
        <v>114</v>
      </c>
      <c r="AG564" t="s">
        <v>115</v>
      </c>
      <c r="AH564" t="s">
        <v>99</v>
      </c>
      <c r="AI564" t="s">
        <v>100</v>
      </c>
      <c r="AJ564" t="s">
        <v>101</v>
      </c>
      <c r="AK564" t="s">
        <v>102</v>
      </c>
      <c r="AL564" t="s">
        <v>432</v>
      </c>
      <c r="AM564" t="s">
        <v>424</v>
      </c>
      <c r="AN564" t="s">
        <v>433</v>
      </c>
    </row>
    <row r="565" spans="1:40" x14ac:dyDescent="0.2">
      <c r="A565">
        <v>42495.362500000003</v>
      </c>
      <c r="B565">
        <v>42495</v>
      </c>
      <c r="C565">
        <v>2016</v>
      </c>
      <c r="D565">
        <v>8</v>
      </c>
      <c r="E565">
        <v>2016</v>
      </c>
      <c r="F565" t="s">
        <v>78</v>
      </c>
      <c r="G565" t="s">
        <v>78</v>
      </c>
      <c r="H565" t="s">
        <v>78</v>
      </c>
      <c r="I565" t="s">
        <v>423</v>
      </c>
      <c r="J565" t="s">
        <v>424</v>
      </c>
      <c r="K565" s="52">
        <v>400</v>
      </c>
      <c r="L565" t="s">
        <v>1412</v>
      </c>
      <c r="O565" t="s">
        <v>108</v>
      </c>
      <c r="Q565" t="s">
        <v>1328</v>
      </c>
      <c r="R565" t="s">
        <v>1408</v>
      </c>
      <c r="U565" t="s">
        <v>1328</v>
      </c>
      <c r="V565" t="s">
        <v>31</v>
      </c>
      <c r="W565" t="s">
        <v>109</v>
      </c>
      <c r="X565" t="s">
        <v>110</v>
      </c>
      <c r="Z565" t="s">
        <v>111</v>
      </c>
      <c r="AA565" t="s">
        <v>82</v>
      </c>
      <c r="AB565" t="s">
        <v>33</v>
      </c>
      <c r="AC565" t="s">
        <v>112</v>
      </c>
      <c r="AD565" t="s">
        <v>113</v>
      </c>
      <c r="AE565" t="s">
        <v>114</v>
      </c>
      <c r="AF565" t="s">
        <v>114</v>
      </c>
      <c r="AG565" t="s">
        <v>115</v>
      </c>
      <c r="AH565" t="s">
        <v>99</v>
      </c>
      <c r="AI565" t="s">
        <v>100</v>
      </c>
      <c r="AJ565" t="s">
        <v>101</v>
      </c>
      <c r="AK565" t="s">
        <v>102</v>
      </c>
      <c r="AL565" t="s">
        <v>432</v>
      </c>
      <c r="AM565" t="s">
        <v>424</v>
      </c>
      <c r="AN565" t="s">
        <v>433</v>
      </c>
    </row>
    <row r="566" spans="1:40" x14ac:dyDescent="0.2">
      <c r="A566">
        <v>42495.362500000003</v>
      </c>
      <c r="B566">
        <v>42495</v>
      </c>
      <c r="C566">
        <v>2016</v>
      </c>
      <c r="D566">
        <v>8</v>
      </c>
      <c r="E566">
        <v>2016</v>
      </c>
      <c r="F566" t="s">
        <v>78</v>
      </c>
      <c r="G566" t="s">
        <v>78</v>
      </c>
      <c r="H566" t="s">
        <v>78</v>
      </c>
      <c r="I566" t="s">
        <v>423</v>
      </c>
      <c r="J566" t="s">
        <v>424</v>
      </c>
      <c r="K566" s="52">
        <v>780</v>
      </c>
      <c r="L566" t="s">
        <v>1413</v>
      </c>
      <c r="O566" t="s">
        <v>108</v>
      </c>
      <c r="Q566" t="s">
        <v>1328</v>
      </c>
      <c r="R566" t="s">
        <v>1408</v>
      </c>
      <c r="U566" t="s">
        <v>1328</v>
      </c>
      <c r="V566" t="s">
        <v>31</v>
      </c>
      <c r="W566" t="s">
        <v>109</v>
      </c>
      <c r="X566" t="s">
        <v>110</v>
      </c>
      <c r="Z566" t="s">
        <v>111</v>
      </c>
      <c r="AA566" t="s">
        <v>82</v>
      </c>
      <c r="AB566" t="s">
        <v>33</v>
      </c>
      <c r="AC566" t="s">
        <v>112</v>
      </c>
      <c r="AD566" t="s">
        <v>113</v>
      </c>
      <c r="AE566" t="s">
        <v>114</v>
      </c>
      <c r="AF566" t="s">
        <v>114</v>
      </c>
      <c r="AG566" t="s">
        <v>115</v>
      </c>
      <c r="AH566" t="s">
        <v>99</v>
      </c>
      <c r="AI566" t="s">
        <v>100</v>
      </c>
      <c r="AJ566" t="s">
        <v>101</v>
      </c>
      <c r="AK566" t="s">
        <v>102</v>
      </c>
      <c r="AL566" t="s">
        <v>432</v>
      </c>
      <c r="AM566" t="s">
        <v>424</v>
      </c>
      <c r="AN566" t="s">
        <v>433</v>
      </c>
    </row>
    <row r="567" spans="1:40" x14ac:dyDescent="0.2">
      <c r="A567">
        <v>42495.359722219997</v>
      </c>
      <c r="B567">
        <v>42495</v>
      </c>
      <c r="C567">
        <v>2016</v>
      </c>
      <c r="D567">
        <v>8</v>
      </c>
      <c r="E567">
        <v>2016</v>
      </c>
      <c r="F567" t="s">
        <v>78</v>
      </c>
      <c r="G567" t="s">
        <v>78</v>
      </c>
      <c r="H567" t="s">
        <v>78</v>
      </c>
      <c r="I567" t="s">
        <v>423</v>
      </c>
      <c r="J567" t="s">
        <v>424</v>
      </c>
      <c r="K567" s="52">
        <v>50</v>
      </c>
      <c r="L567" t="s">
        <v>1414</v>
      </c>
      <c r="O567" t="s">
        <v>108</v>
      </c>
      <c r="Q567" t="s">
        <v>1328</v>
      </c>
      <c r="R567" t="s">
        <v>1408</v>
      </c>
      <c r="U567" t="s">
        <v>1328</v>
      </c>
      <c r="V567" t="s">
        <v>31</v>
      </c>
      <c r="W567" t="s">
        <v>109</v>
      </c>
      <c r="X567" t="s">
        <v>110</v>
      </c>
      <c r="Z567" t="s">
        <v>111</v>
      </c>
      <c r="AA567" t="s">
        <v>82</v>
      </c>
      <c r="AB567" t="s">
        <v>33</v>
      </c>
      <c r="AC567" t="s">
        <v>112</v>
      </c>
      <c r="AD567" t="s">
        <v>113</v>
      </c>
      <c r="AE567" t="s">
        <v>114</v>
      </c>
      <c r="AF567" t="s">
        <v>114</v>
      </c>
      <c r="AG567" t="s">
        <v>115</v>
      </c>
      <c r="AH567" t="s">
        <v>99</v>
      </c>
      <c r="AI567" t="s">
        <v>100</v>
      </c>
      <c r="AJ567" t="s">
        <v>101</v>
      </c>
      <c r="AK567" t="s">
        <v>102</v>
      </c>
      <c r="AL567" t="s">
        <v>432</v>
      </c>
      <c r="AM567" t="s">
        <v>424</v>
      </c>
      <c r="AN567" t="s">
        <v>433</v>
      </c>
    </row>
    <row r="568" spans="1:40" x14ac:dyDescent="0.2">
      <c r="A568">
        <v>42495.360416659998</v>
      </c>
      <c r="B568">
        <v>42495</v>
      </c>
      <c r="C568">
        <v>2016</v>
      </c>
      <c r="D568">
        <v>8</v>
      </c>
      <c r="E568">
        <v>2016</v>
      </c>
      <c r="F568" t="s">
        <v>78</v>
      </c>
      <c r="G568" t="s">
        <v>78</v>
      </c>
      <c r="H568" t="s">
        <v>78</v>
      </c>
      <c r="I568" t="s">
        <v>423</v>
      </c>
      <c r="J568" t="s">
        <v>424</v>
      </c>
      <c r="K568" s="52">
        <v>530</v>
      </c>
      <c r="L568" t="s">
        <v>1415</v>
      </c>
      <c r="O568" t="s">
        <v>108</v>
      </c>
      <c r="Q568" t="s">
        <v>1328</v>
      </c>
      <c r="R568" t="s">
        <v>1408</v>
      </c>
      <c r="U568" t="s">
        <v>1328</v>
      </c>
      <c r="V568" t="s">
        <v>31</v>
      </c>
      <c r="W568" t="s">
        <v>109</v>
      </c>
      <c r="X568" t="s">
        <v>110</v>
      </c>
      <c r="Z568" t="s">
        <v>111</v>
      </c>
      <c r="AA568" t="s">
        <v>82</v>
      </c>
      <c r="AB568" t="s">
        <v>33</v>
      </c>
      <c r="AC568" t="s">
        <v>112</v>
      </c>
      <c r="AD568" t="s">
        <v>113</v>
      </c>
      <c r="AE568" t="s">
        <v>114</v>
      </c>
      <c r="AF568" t="s">
        <v>114</v>
      </c>
      <c r="AG568" t="s">
        <v>115</v>
      </c>
      <c r="AH568" t="s">
        <v>99</v>
      </c>
      <c r="AI568" t="s">
        <v>100</v>
      </c>
      <c r="AJ568" t="s">
        <v>101</v>
      </c>
      <c r="AK568" t="s">
        <v>102</v>
      </c>
      <c r="AL568" t="s">
        <v>432</v>
      </c>
      <c r="AM568" t="s">
        <v>424</v>
      </c>
      <c r="AN568" t="s">
        <v>433</v>
      </c>
    </row>
    <row r="569" spans="1:40" x14ac:dyDescent="0.2">
      <c r="A569">
        <v>42495.361111110004</v>
      </c>
      <c r="B569">
        <v>42495</v>
      </c>
      <c r="C569">
        <v>2016</v>
      </c>
      <c r="D569">
        <v>8</v>
      </c>
      <c r="E569">
        <v>2016</v>
      </c>
      <c r="F569" t="s">
        <v>78</v>
      </c>
      <c r="G569" t="s">
        <v>78</v>
      </c>
      <c r="H569" t="s">
        <v>78</v>
      </c>
      <c r="I569" t="s">
        <v>423</v>
      </c>
      <c r="J569" t="s">
        <v>424</v>
      </c>
      <c r="K569" s="52">
        <v>450</v>
      </c>
      <c r="L569" t="s">
        <v>1416</v>
      </c>
      <c r="O569" t="s">
        <v>108</v>
      </c>
      <c r="Q569" t="s">
        <v>1328</v>
      </c>
      <c r="R569" t="s">
        <v>1408</v>
      </c>
      <c r="U569" t="s">
        <v>1328</v>
      </c>
      <c r="V569" t="s">
        <v>31</v>
      </c>
      <c r="W569" t="s">
        <v>109</v>
      </c>
      <c r="X569" t="s">
        <v>110</v>
      </c>
      <c r="Z569" t="s">
        <v>111</v>
      </c>
      <c r="AA569" t="s">
        <v>82</v>
      </c>
      <c r="AB569" t="s">
        <v>33</v>
      </c>
      <c r="AC569" t="s">
        <v>112</v>
      </c>
      <c r="AD569" t="s">
        <v>113</v>
      </c>
      <c r="AE569" t="s">
        <v>114</v>
      </c>
      <c r="AF569" t="s">
        <v>114</v>
      </c>
      <c r="AG569" t="s">
        <v>115</v>
      </c>
      <c r="AH569" t="s">
        <v>99</v>
      </c>
      <c r="AI569" t="s">
        <v>100</v>
      </c>
      <c r="AJ569" t="s">
        <v>101</v>
      </c>
      <c r="AK569" t="s">
        <v>102</v>
      </c>
      <c r="AL569" t="s">
        <v>432</v>
      </c>
      <c r="AM569" t="s">
        <v>424</v>
      </c>
      <c r="AN569" t="s">
        <v>433</v>
      </c>
    </row>
    <row r="570" spans="1:40" x14ac:dyDescent="0.2">
      <c r="A570">
        <v>42495.361111110004</v>
      </c>
      <c r="B570">
        <v>42495</v>
      </c>
      <c r="C570">
        <v>2016</v>
      </c>
      <c r="D570">
        <v>8</v>
      </c>
      <c r="E570">
        <v>2016</v>
      </c>
      <c r="F570" t="s">
        <v>78</v>
      </c>
      <c r="G570" t="s">
        <v>78</v>
      </c>
      <c r="H570" t="s">
        <v>78</v>
      </c>
      <c r="I570" t="s">
        <v>423</v>
      </c>
      <c r="J570" t="s">
        <v>424</v>
      </c>
      <c r="K570" s="52">
        <v>650</v>
      </c>
      <c r="L570" t="s">
        <v>1417</v>
      </c>
      <c r="O570" t="s">
        <v>108</v>
      </c>
      <c r="Q570" t="s">
        <v>1328</v>
      </c>
      <c r="R570" t="s">
        <v>1408</v>
      </c>
      <c r="U570" t="s">
        <v>1328</v>
      </c>
      <c r="V570" t="s">
        <v>31</v>
      </c>
      <c r="W570" t="s">
        <v>109</v>
      </c>
      <c r="X570" t="s">
        <v>110</v>
      </c>
      <c r="Z570" t="s">
        <v>111</v>
      </c>
      <c r="AA570" t="s">
        <v>82</v>
      </c>
      <c r="AB570" t="s">
        <v>33</v>
      </c>
      <c r="AC570" t="s">
        <v>112</v>
      </c>
      <c r="AD570" t="s">
        <v>113</v>
      </c>
      <c r="AE570" t="s">
        <v>114</v>
      </c>
      <c r="AF570" t="s">
        <v>114</v>
      </c>
      <c r="AG570" t="s">
        <v>115</v>
      </c>
      <c r="AH570" t="s">
        <v>99</v>
      </c>
      <c r="AI570" t="s">
        <v>100</v>
      </c>
      <c r="AJ570" t="s">
        <v>101</v>
      </c>
      <c r="AK570" t="s">
        <v>102</v>
      </c>
      <c r="AL570" t="s">
        <v>432</v>
      </c>
      <c r="AM570" t="s">
        <v>424</v>
      </c>
      <c r="AN570" t="s">
        <v>433</v>
      </c>
    </row>
    <row r="571" spans="1:40" x14ac:dyDescent="0.2">
      <c r="A571">
        <v>42500.463194440003</v>
      </c>
      <c r="B571">
        <v>42500</v>
      </c>
      <c r="C571">
        <v>2016</v>
      </c>
      <c r="D571">
        <v>8</v>
      </c>
      <c r="E571">
        <v>2016</v>
      </c>
      <c r="F571" t="s">
        <v>78</v>
      </c>
      <c r="G571" t="s">
        <v>78</v>
      </c>
      <c r="H571" t="s">
        <v>78</v>
      </c>
      <c r="I571" t="s">
        <v>423</v>
      </c>
      <c r="J571" t="s">
        <v>424</v>
      </c>
      <c r="K571" s="52">
        <v>650</v>
      </c>
      <c r="L571" t="s">
        <v>1418</v>
      </c>
      <c r="O571" t="s">
        <v>108</v>
      </c>
      <c r="Q571" t="s">
        <v>1419</v>
      </c>
      <c r="R571" t="s">
        <v>1408</v>
      </c>
      <c r="U571" t="s">
        <v>1419</v>
      </c>
      <c r="V571" t="s">
        <v>31</v>
      </c>
      <c r="W571" t="s">
        <v>109</v>
      </c>
      <c r="X571" t="s">
        <v>110</v>
      </c>
      <c r="Z571" t="s">
        <v>111</v>
      </c>
      <c r="AA571" t="s">
        <v>82</v>
      </c>
      <c r="AB571" t="s">
        <v>33</v>
      </c>
      <c r="AC571" t="s">
        <v>112</v>
      </c>
      <c r="AD571" t="s">
        <v>113</v>
      </c>
      <c r="AE571" t="s">
        <v>114</v>
      </c>
      <c r="AF571" t="s">
        <v>114</v>
      </c>
      <c r="AG571" t="s">
        <v>115</v>
      </c>
      <c r="AH571" t="s">
        <v>99</v>
      </c>
      <c r="AI571" t="s">
        <v>100</v>
      </c>
      <c r="AJ571" t="s">
        <v>101</v>
      </c>
      <c r="AK571" t="s">
        <v>102</v>
      </c>
      <c r="AL571" t="s">
        <v>432</v>
      </c>
      <c r="AM571" t="s">
        <v>424</v>
      </c>
      <c r="AN571" t="s">
        <v>433</v>
      </c>
    </row>
    <row r="572" spans="1:40" x14ac:dyDescent="0.2">
      <c r="A572">
        <v>42500.463194440003</v>
      </c>
      <c r="B572">
        <v>42500</v>
      </c>
      <c r="C572">
        <v>2016</v>
      </c>
      <c r="D572">
        <v>8</v>
      </c>
      <c r="E572">
        <v>2016</v>
      </c>
      <c r="F572" t="s">
        <v>78</v>
      </c>
      <c r="G572" t="s">
        <v>78</v>
      </c>
      <c r="H572" t="s">
        <v>78</v>
      </c>
      <c r="I572" t="s">
        <v>423</v>
      </c>
      <c r="J572" t="s">
        <v>424</v>
      </c>
      <c r="K572" s="52">
        <v>350</v>
      </c>
      <c r="L572" t="s">
        <v>1420</v>
      </c>
      <c r="O572" t="s">
        <v>108</v>
      </c>
      <c r="Q572" t="s">
        <v>1419</v>
      </c>
      <c r="R572" t="s">
        <v>1408</v>
      </c>
      <c r="U572" t="s">
        <v>1419</v>
      </c>
      <c r="V572" t="s">
        <v>31</v>
      </c>
      <c r="W572" t="s">
        <v>109</v>
      </c>
      <c r="X572" t="s">
        <v>110</v>
      </c>
      <c r="Z572" t="s">
        <v>111</v>
      </c>
      <c r="AA572" t="s">
        <v>82</v>
      </c>
      <c r="AB572" t="s">
        <v>33</v>
      </c>
      <c r="AC572" t="s">
        <v>112</v>
      </c>
      <c r="AD572" t="s">
        <v>113</v>
      </c>
      <c r="AE572" t="s">
        <v>114</v>
      </c>
      <c r="AF572" t="s">
        <v>114</v>
      </c>
      <c r="AG572" t="s">
        <v>115</v>
      </c>
      <c r="AH572" t="s">
        <v>99</v>
      </c>
      <c r="AI572" t="s">
        <v>100</v>
      </c>
      <c r="AJ572" t="s">
        <v>101</v>
      </c>
      <c r="AK572" t="s">
        <v>102</v>
      </c>
      <c r="AL572" t="s">
        <v>432</v>
      </c>
      <c r="AM572" t="s">
        <v>424</v>
      </c>
      <c r="AN572" t="s">
        <v>433</v>
      </c>
    </row>
    <row r="573" spans="1:40" x14ac:dyDescent="0.2">
      <c r="A573">
        <v>42500.461805550003</v>
      </c>
      <c r="B573">
        <v>42500</v>
      </c>
      <c r="C573">
        <v>2016</v>
      </c>
      <c r="D573">
        <v>8</v>
      </c>
      <c r="E573">
        <v>2016</v>
      </c>
      <c r="F573" t="s">
        <v>78</v>
      </c>
      <c r="G573" t="s">
        <v>78</v>
      </c>
      <c r="H573" t="s">
        <v>78</v>
      </c>
      <c r="I573" t="s">
        <v>423</v>
      </c>
      <c r="J573" t="s">
        <v>424</v>
      </c>
      <c r="K573" s="52">
        <v>850</v>
      </c>
      <c r="L573" t="s">
        <v>1421</v>
      </c>
      <c r="O573" t="s">
        <v>108</v>
      </c>
      <c r="Q573" t="s">
        <v>1419</v>
      </c>
      <c r="R573" t="s">
        <v>1408</v>
      </c>
      <c r="U573" t="s">
        <v>1419</v>
      </c>
      <c r="V573" t="s">
        <v>31</v>
      </c>
      <c r="W573" t="s">
        <v>109</v>
      </c>
      <c r="X573" t="s">
        <v>110</v>
      </c>
      <c r="Z573" t="s">
        <v>111</v>
      </c>
      <c r="AA573" t="s">
        <v>82</v>
      </c>
      <c r="AB573" t="s">
        <v>33</v>
      </c>
      <c r="AC573" t="s">
        <v>112</v>
      </c>
      <c r="AD573" t="s">
        <v>113</v>
      </c>
      <c r="AE573" t="s">
        <v>114</v>
      </c>
      <c r="AF573" t="s">
        <v>114</v>
      </c>
      <c r="AG573" t="s">
        <v>115</v>
      </c>
      <c r="AH573" t="s">
        <v>99</v>
      </c>
      <c r="AI573" t="s">
        <v>100</v>
      </c>
      <c r="AJ573" t="s">
        <v>101</v>
      </c>
      <c r="AK573" t="s">
        <v>102</v>
      </c>
      <c r="AL573" t="s">
        <v>432</v>
      </c>
      <c r="AM573" t="s">
        <v>424</v>
      </c>
      <c r="AN573" t="s">
        <v>433</v>
      </c>
    </row>
    <row r="574" spans="1:40" x14ac:dyDescent="0.2">
      <c r="A574">
        <v>42500.462500000001</v>
      </c>
      <c r="B574">
        <v>42500</v>
      </c>
      <c r="C574">
        <v>2016</v>
      </c>
      <c r="D574">
        <v>8</v>
      </c>
      <c r="E574">
        <v>2016</v>
      </c>
      <c r="F574" t="s">
        <v>78</v>
      </c>
      <c r="G574" t="s">
        <v>78</v>
      </c>
      <c r="H574" t="s">
        <v>78</v>
      </c>
      <c r="I574" t="s">
        <v>423</v>
      </c>
      <c r="J574" t="s">
        <v>424</v>
      </c>
      <c r="K574" s="52">
        <v>630</v>
      </c>
      <c r="L574" t="s">
        <v>1422</v>
      </c>
      <c r="O574" t="s">
        <v>108</v>
      </c>
      <c r="Q574" t="s">
        <v>1419</v>
      </c>
      <c r="R574" t="s">
        <v>1408</v>
      </c>
      <c r="U574" t="s">
        <v>1419</v>
      </c>
      <c r="V574" t="s">
        <v>31</v>
      </c>
      <c r="W574" t="s">
        <v>109</v>
      </c>
      <c r="X574" t="s">
        <v>110</v>
      </c>
      <c r="Z574" t="s">
        <v>111</v>
      </c>
      <c r="AA574" t="s">
        <v>82</v>
      </c>
      <c r="AB574" t="s">
        <v>33</v>
      </c>
      <c r="AC574" t="s">
        <v>112</v>
      </c>
      <c r="AD574" t="s">
        <v>113</v>
      </c>
      <c r="AE574" t="s">
        <v>114</v>
      </c>
      <c r="AF574" t="s">
        <v>114</v>
      </c>
      <c r="AG574" t="s">
        <v>115</v>
      </c>
      <c r="AH574" t="s">
        <v>99</v>
      </c>
      <c r="AI574" t="s">
        <v>100</v>
      </c>
      <c r="AJ574" t="s">
        <v>101</v>
      </c>
      <c r="AK574" t="s">
        <v>102</v>
      </c>
      <c r="AL574" t="s">
        <v>432</v>
      </c>
      <c r="AM574" t="s">
        <v>424</v>
      </c>
      <c r="AN574" t="s">
        <v>433</v>
      </c>
    </row>
    <row r="575" spans="1:40" x14ac:dyDescent="0.2">
      <c r="A575">
        <v>42500.462500000001</v>
      </c>
      <c r="B575">
        <v>42500</v>
      </c>
      <c r="C575">
        <v>2016</v>
      </c>
      <c r="D575">
        <v>8</v>
      </c>
      <c r="E575">
        <v>2016</v>
      </c>
      <c r="F575" t="s">
        <v>78</v>
      </c>
      <c r="G575" t="s">
        <v>78</v>
      </c>
      <c r="H575" t="s">
        <v>78</v>
      </c>
      <c r="I575" t="s">
        <v>423</v>
      </c>
      <c r="J575" t="s">
        <v>424</v>
      </c>
      <c r="K575" s="52">
        <v>930.07</v>
      </c>
      <c r="L575" t="s">
        <v>1423</v>
      </c>
      <c r="O575" t="s">
        <v>108</v>
      </c>
      <c r="Q575" t="s">
        <v>1419</v>
      </c>
      <c r="R575" t="s">
        <v>1408</v>
      </c>
      <c r="U575" t="s">
        <v>1419</v>
      </c>
      <c r="V575" t="s">
        <v>31</v>
      </c>
      <c r="W575" t="s">
        <v>109</v>
      </c>
      <c r="X575" t="s">
        <v>110</v>
      </c>
      <c r="Z575" t="s">
        <v>111</v>
      </c>
      <c r="AA575" t="s">
        <v>82</v>
      </c>
      <c r="AB575" t="s">
        <v>33</v>
      </c>
      <c r="AC575" t="s">
        <v>112</v>
      </c>
      <c r="AD575" t="s">
        <v>113</v>
      </c>
      <c r="AE575" t="s">
        <v>114</v>
      </c>
      <c r="AF575" t="s">
        <v>114</v>
      </c>
      <c r="AG575" t="s">
        <v>115</v>
      </c>
      <c r="AH575" t="s">
        <v>99</v>
      </c>
      <c r="AI575" t="s">
        <v>100</v>
      </c>
      <c r="AJ575" t="s">
        <v>101</v>
      </c>
      <c r="AK575" t="s">
        <v>102</v>
      </c>
      <c r="AL575" t="s">
        <v>432</v>
      </c>
      <c r="AM575" t="s">
        <v>424</v>
      </c>
      <c r="AN575" t="s">
        <v>433</v>
      </c>
    </row>
    <row r="576" spans="1:40" x14ac:dyDescent="0.2">
      <c r="A576">
        <v>42500.462500000001</v>
      </c>
      <c r="B576">
        <v>42500</v>
      </c>
      <c r="C576">
        <v>2016</v>
      </c>
      <c r="D576">
        <v>8</v>
      </c>
      <c r="E576">
        <v>2016</v>
      </c>
      <c r="F576" t="s">
        <v>78</v>
      </c>
      <c r="G576" t="s">
        <v>78</v>
      </c>
      <c r="H576" t="s">
        <v>78</v>
      </c>
      <c r="I576" t="s">
        <v>423</v>
      </c>
      <c r="J576" t="s">
        <v>424</v>
      </c>
      <c r="K576" s="52">
        <v>450</v>
      </c>
      <c r="L576" t="s">
        <v>1424</v>
      </c>
      <c r="O576" t="s">
        <v>108</v>
      </c>
      <c r="Q576" t="s">
        <v>1419</v>
      </c>
      <c r="R576" t="s">
        <v>1408</v>
      </c>
      <c r="U576" t="s">
        <v>1419</v>
      </c>
      <c r="V576" t="s">
        <v>31</v>
      </c>
      <c r="W576" t="s">
        <v>109</v>
      </c>
      <c r="X576" t="s">
        <v>110</v>
      </c>
      <c r="Z576" t="s">
        <v>111</v>
      </c>
      <c r="AA576" t="s">
        <v>82</v>
      </c>
      <c r="AB576" t="s">
        <v>33</v>
      </c>
      <c r="AC576" t="s">
        <v>112</v>
      </c>
      <c r="AD576" t="s">
        <v>113</v>
      </c>
      <c r="AE576" t="s">
        <v>114</v>
      </c>
      <c r="AF576" t="s">
        <v>114</v>
      </c>
      <c r="AG576" t="s">
        <v>115</v>
      </c>
      <c r="AH576" t="s">
        <v>99</v>
      </c>
      <c r="AI576" t="s">
        <v>100</v>
      </c>
      <c r="AJ576" t="s">
        <v>101</v>
      </c>
      <c r="AK576" t="s">
        <v>102</v>
      </c>
      <c r="AL576" t="s">
        <v>432</v>
      </c>
      <c r="AM576" t="s">
        <v>424</v>
      </c>
      <c r="AN576" t="s">
        <v>433</v>
      </c>
    </row>
    <row r="577" spans="1:40" x14ac:dyDescent="0.2">
      <c r="A577">
        <v>42500.463194440003</v>
      </c>
      <c r="B577">
        <v>42500</v>
      </c>
      <c r="C577">
        <v>2016</v>
      </c>
      <c r="D577">
        <v>8</v>
      </c>
      <c r="E577">
        <v>2016</v>
      </c>
      <c r="F577" t="s">
        <v>78</v>
      </c>
      <c r="G577" t="s">
        <v>78</v>
      </c>
      <c r="H577" t="s">
        <v>78</v>
      </c>
      <c r="I577" t="s">
        <v>423</v>
      </c>
      <c r="J577" t="s">
        <v>424</v>
      </c>
      <c r="K577" s="52">
        <v>450</v>
      </c>
      <c r="L577" t="s">
        <v>1425</v>
      </c>
      <c r="O577" t="s">
        <v>108</v>
      </c>
      <c r="Q577" t="s">
        <v>1419</v>
      </c>
      <c r="R577" t="s">
        <v>1408</v>
      </c>
      <c r="U577" t="s">
        <v>1419</v>
      </c>
      <c r="V577" t="s">
        <v>31</v>
      </c>
      <c r="W577" t="s">
        <v>109</v>
      </c>
      <c r="X577" t="s">
        <v>110</v>
      </c>
      <c r="Z577" t="s">
        <v>111</v>
      </c>
      <c r="AA577" t="s">
        <v>82</v>
      </c>
      <c r="AB577" t="s">
        <v>33</v>
      </c>
      <c r="AC577" t="s">
        <v>112</v>
      </c>
      <c r="AD577" t="s">
        <v>113</v>
      </c>
      <c r="AE577" t="s">
        <v>114</v>
      </c>
      <c r="AF577" t="s">
        <v>114</v>
      </c>
      <c r="AG577" t="s">
        <v>115</v>
      </c>
      <c r="AH577" t="s">
        <v>99</v>
      </c>
      <c r="AI577" t="s">
        <v>100</v>
      </c>
      <c r="AJ577" t="s">
        <v>101</v>
      </c>
      <c r="AK577" t="s">
        <v>102</v>
      </c>
      <c r="AL577" t="s">
        <v>432</v>
      </c>
      <c r="AM577" t="s">
        <v>424</v>
      </c>
      <c r="AN577" t="s">
        <v>433</v>
      </c>
    </row>
    <row r="578" spans="1:40" x14ac:dyDescent="0.2">
      <c r="A578">
        <v>42501.438888880002</v>
      </c>
      <c r="B578">
        <v>42501</v>
      </c>
      <c r="C578">
        <v>2016</v>
      </c>
      <c r="D578">
        <v>8</v>
      </c>
      <c r="E578">
        <v>2016</v>
      </c>
      <c r="F578" t="s">
        <v>78</v>
      </c>
      <c r="G578" t="s">
        <v>78</v>
      </c>
      <c r="H578" t="s">
        <v>78</v>
      </c>
      <c r="I578" t="s">
        <v>423</v>
      </c>
      <c r="J578" t="s">
        <v>424</v>
      </c>
      <c r="K578" s="52">
        <v>-8420</v>
      </c>
      <c r="L578" t="s">
        <v>1389</v>
      </c>
      <c r="O578" t="s">
        <v>108</v>
      </c>
      <c r="Q578" t="s">
        <v>1426</v>
      </c>
      <c r="R578" t="s">
        <v>1427</v>
      </c>
      <c r="U578" t="s">
        <v>1426</v>
      </c>
      <c r="V578" t="s">
        <v>31</v>
      </c>
      <c r="W578" t="s">
        <v>109</v>
      </c>
      <c r="X578" t="s">
        <v>110</v>
      </c>
      <c r="Z578" t="s">
        <v>111</v>
      </c>
      <c r="AA578" t="s">
        <v>82</v>
      </c>
      <c r="AB578" t="s">
        <v>33</v>
      </c>
      <c r="AC578" t="s">
        <v>112</v>
      </c>
      <c r="AD578" t="s">
        <v>113</v>
      </c>
      <c r="AE578" t="s">
        <v>114</v>
      </c>
      <c r="AF578" t="s">
        <v>114</v>
      </c>
      <c r="AG578" t="s">
        <v>115</v>
      </c>
      <c r="AH578" t="s">
        <v>99</v>
      </c>
      <c r="AI578" t="s">
        <v>100</v>
      </c>
      <c r="AJ578" t="s">
        <v>101</v>
      </c>
      <c r="AK578" t="s">
        <v>102</v>
      </c>
      <c r="AL578" t="s">
        <v>432</v>
      </c>
      <c r="AM578" t="s">
        <v>424</v>
      </c>
      <c r="AN578" t="s">
        <v>433</v>
      </c>
    </row>
    <row r="579" spans="1:40" x14ac:dyDescent="0.2">
      <c r="A579">
        <v>42501.43958333</v>
      </c>
      <c r="B579">
        <v>42501</v>
      </c>
      <c r="C579">
        <v>2016</v>
      </c>
      <c r="D579">
        <v>8</v>
      </c>
      <c r="E579">
        <v>2016</v>
      </c>
      <c r="F579" t="s">
        <v>78</v>
      </c>
      <c r="G579" t="s">
        <v>78</v>
      </c>
      <c r="H579" t="s">
        <v>78</v>
      </c>
      <c r="I579" t="s">
        <v>423</v>
      </c>
      <c r="J579" t="s">
        <v>424</v>
      </c>
      <c r="K579" s="52">
        <v>8420</v>
      </c>
      <c r="L579" t="s">
        <v>1389</v>
      </c>
      <c r="O579" t="s">
        <v>108</v>
      </c>
      <c r="Q579" t="s">
        <v>1426</v>
      </c>
      <c r="R579" t="s">
        <v>1427</v>
      </c>
      <c r="U579" t="s">
        <v>1426</v>
      </c>
      <c r="V579" t="s">
        <v>31</v>
      </c>
      <c r="W579" t="s">
        <v>109</v>
      </c>
      <c r="X579" t="s">
        <v>110</v>
      </c>
      <c r="Z579" t="s">
        <v>111</v>
      </c>
      <c r="AA579" t="s">
        <v>82</v>
      </c>
      <c r="AB579" t="s">
        <v>33</v>
      </c>
      <c r="AC579" t="s">
        <v>112</v>
      </c>
      <c r="AD579" t="s">
        <v>113</v>
      </c>
      <c r="AE579" t="s">
        <v>114</v>
      </c>
      <c r="AF579" t="s">
        <v>114</v>
      </c>
      <c r="AG579" t="s">
        <v>115</v>
      </c>
      <c r="AH579" t="s">
        <v>99</v>
      </c>
      <c r="AI579" t="s">
        <v>100</v>
      </c>
      <c r="AJ579" t="s">
        <v>101</v>
      </c>
      <c r="AK579" t="s">
        <v>102</v>
      </c>
      <c r="AL579" t="s">
        <v>432</v>
      </c>
      <c r="AM579" t="s">
        <v>424</v>
      </c>
      <c r="AN579" t="s">
        <v>433</v>
      </c>
    </row>
    <row r="580" spans="1:40" x14ac:dyDescent="0.2">
      <c r="A580">
        <v>42501.442361109999</v>
      </c>
      <c r="B580">
        <v>42501</v>
      </c>
      <c r="C580">
        <v>2016</v>
      </c>
      <c r="D580">
        <v>8</v>
      </c>
      <c r="E580">
        <v>2016</v>
      </c>
      <c r="F580" t="s">
        <v>78</v>
      </c>
      <c r="G580" t="s">
        <v>78</v>
      </c>
      <c r="H580" t="s">
        <v>78</v>
      </c>
      <c r="I580" t="s">
        <v>423</v>
      </c>
      <c r="J580" t="s">
        <v>424</v>
      </c>
      <c r="K580" s="52">
        <v>0</v>
      </c>
      <c r="L580" t="s">
        <v>1356</v>
      </c>
      <c r="O580" t="s">
        <v>108</v>
      </c>
      <c r="Q580" t="s">
        <v>1428</v>
      </c>
      <c r="R580" t="s">
        <v>1427</v>
      </c>
      <c r="U580" t="s">
        <v>1428</v>
      </c>
      <c r="V580" t="s">
        <v>31</v>
      </c>
      <c r="W580" t="s">
        <v>109</v>
      </c>
      <c r="X580" t="s">
        <v>110</v>
      </c>
      <c r="Z580" t="s">
        <v>111</v>
      </c>
      <c r="AA580" t="s">
        <v>82</v>
      </c>
      <c r="AB580" t="s">
        <v>33</v>
      </c>
      <c r="AC580" t="s">
        <v>112</v>
      </c>
      <c r="AD580" t="s">
        <v>113</v>
      </c>
      <c r="AE580" t="s">
        <v>114</v>
      </c>
      <c r="AF580" t="s">
        <v>114</v>
      </c>
      <c r="AG580" t="s">
        <v>115</v>
      </c>
      <c r="AH580" t="s">
        <v>99</v>
      </c>
      <c r="AI580" t="s">
        <v>100</v>
      </c>
      <c r="AJ580" t="s">
        <v>101</v>
      </c>
      <c r="AK580" t="s">
        <v>102</v>
      </c>
      <c r="AL580" t="s">
        <v>432</v>
      </c>
      <c r="AM580" t="s">
        <v>424</v>
      </c>
      <c r="AN580" t="s">
        <v>433</v>
      </c>
    </row>
    <row r="581" spans="1:40" x14ac:dyDescent="0.2">
      <c r="A581">
        <v>42501.440277770002</v>
      </c>
      <c r="B581">
        <v>42501</v>
      </c>
      <c r="C581">
        <v>2016</v>
      </c>
      <c r="D581">
        <v>8</v>
      </c>
      <c r="E581">
        <v>2016</v>
      </c>
      <c r="F581" t="s">
        <v>78</v>
      </c>
      <c r="G581" t="s">
        <v>78</v>
      </c>
      <c r="H581" t="s">
        <v>78</v>
      </c>
      <c r="I581" t="s">
        <v>423</v>
      </c>
      <c r="J581" t="s">
        <v>424</v>
      </c>
      <c r="K581" s="52">
        <v>-4310.07</v>
      </c>
      <c r="L581" t="s">
        <v>1419</v>
      </c>
      <c r="O581" t="s">
        <v>108</v>
      </c>
      <c r="Q581" t="s">
        <v>1429</v>
      </c>
      <c r="R581" t="s">
        <v>1430</v>
      </c>
      <c r="U581" t="s">
        <v>1429</v>
      </c>
      <c r="V581" t="s">
        <v>31</v>
      </c>
      <c r="W581" t="s">
        <v>109</v>
      </c>
      <c r="X581" t="s">
        <v>110</v>
      </c>
      <c r="Z581" t="s">
        <v>111</v>
      </c>
      <c r="AA581" t="s">
        <v>82</v>
      </c>
      <c r="AB581" t="s">
        <v>33</v>
      </c>
      <c r="AC581" t="s">
        <v>112</v>
      </c>
      <c r="AD581" t="s">
        <v>113</v>
      </c>
      <c r="AE581" t="s">
        <v>114</v>
      </c>
      <c r="AF581" t="s">
        <v>114</v>
      </c>
      <c r="AG581" t="s">
        <v>115</v>
      </c>
      <c r="AH581" t="s">
        <v>99</v>
      </c>
      <c r="AI581" t="s">
        <v>100</v>
      </c>
      <c r="AJ581" t="s">
        <v>101</v>
      </c>
      <c r="AK581" t="s">
        <v>102</v>
      </c>
      <c r="AL581" t="s">
        <v>432</v>
      </c>
      <c r="AM581" t="s">
        <v>424</v>
      </c>
      <c r="AN581" t="s">
        <v>433</v>
      </c>
    </row>
    <row r="582" spans="1:40" x14ac:dyDescent="0.2">
      <c r="A582">
        <v>42501.44097222</v>
      </c>
      <c r="B582">
        <v>42501</v>
      </c>
      <c r="C582">
        <v>2016</v>
      </c>
      <c r="D582">
        <v>8</v>
      </c>
      <c r="E582">
        <v>2016</v>
      </c>
      <c r="F582" t="s">
        <v>78</v>
      </c>
      <c r="G582" t="s">
        <v>78</v>
      </c>
      <c r="H582" t="s">
        <v>78</v>
      </c>
      <c r="I582" t="s">
        <v>423</v>
      </c>
      <c r="J582" t="s">
        <v>424</v>
      </c>
      <c r="K582" s="52">
        <v>4310.07</v>
      </c>
      <c r="L582" t="s">
        <v>1419</v>
      </c>
      <c r="O582" t="s">
        <v>108</v>
      </c>
      <c r="Q582" t="s">
        <v>1429</v>
      </c>
      <c r="R582" t="s">
        <v>1430</v>
      </c>
      <c r="U582" t="s">
        <v>1429</v>
      </c>
      <c r="V582" t="s">
        <v>31</v>
      </c>
      <c r="W582" t="s">
        <v>109</v>
      </c>
      <c r="X582" t="s">
        <v>110</v>
      </c>
      <c r="Z582" t="s">
        <v>111</v>
      </c>
      <c r="AA582" t="s">
        <v>82</v>
      </c>
      <c r="AB582" t="s">
        <v>33</v>
      </c>
      <c r="AC582" t="s">
        <v>112</v>
      </c>
      <c r="AD582" t="s">
        <v>113</v>
      </c>
      <c r="AE582" t="s">
        <v>114</v>
      </c>
      <c r="AF582" t="s">
        <v>114</v>
      </c>
      <c r="AG582" t="s">
        <v>115</v>
      </c>
      <c r="AH582" t="s">
        <v>99</v>
      </c>
      <c r="AI582" t="s">
        <v>100</v>
      </c>
      <c r="AJ582" t="s">
        <v>101</v>
      </c>
      <c r="AK582" t="s">
        <v>102</v>
      </c>
      <c r="AL582" t="s">
        <v>432</v>
      </c>
      <c r="AM582" t="s">
        <v>424</v>
      </c>
      <c r="AN582" t="s">
        <v>433</v>
      </c>
    </row>
    <row r="583" spans="1:40" x14ac:dyDescent="0.2">
      <c r="A583">
        <v>42513.579166659998</v>
      </c>
      <c r="B583">
        <v>42513</v>
      </c>
      <c r="C583">
        <v>2016</v>
      </c>
      <c r="D583">
        <v>8</v>
      </c>
      <c r="E583">
        <v>2016</v>
      </c>
      <c r="F583" t="s">
        <v>78</v>
      </c>
      <c r="G583" t="s">
        <v>78</v>
      </c>
      <c r="H583" t="s">
        <v>78</v>
      </c>
      <c r="I583" t="s">
        <v>423</v>
      </c>
      <c r="J583" t="s">
        <v>424</v>
      </c>
      <c r="K583" s="52">
        <v>630</v>
      </c>
      <c r="L583" t="s">
        <v>1431</v>
      </c>
      <c r="O583" t="s">
        <v>108</v>
      </c>
      <c r="Q583" t="s">
        <v>1432</v>
      </c>
      <c r="R583" t="s">
        <v>1408</v>
      </c>
      <c r="U583" t="s">
        <v>1432</v>
      </c>
      <c r="V583" t="s">
        <v>31</v>
      </c>
      <c r="W583" t="s">
        <v>109</v>
      </c>
      <c r="X583" t="s">
        <v>110</v>
      </c>
      <c r="Z583" t="s">
        <v>111</v>
      </c>
      <c r="AA583" t="s">
        <v>82</v>
      </c>
      <c r="AB583" t="s">
        <v>33</v>
      </c>
      <c r="AC583" t="s">
        <v>112</v>
      </c>
      <c r="AD583" t="s">
        <v>113</v>
      </c>
      <c r="AE583" t="s">
        <v>114</v>
      </c>
      <c r="AF583" t="s">
        <v>114</v>
      </c>
      <c r="AG583" t="s">
        <v>115</v>
      </c>
      <c r="AH583" t="s">
        <v>99</v>
      </c>
      <c r="AI583" t="s">
        <v>100</v>
      </c>
      <c r="AJ583" t="s">
        <v>101</v>
      </c>
      <c r="AK583" t="s">
        <v>102</v>
      </c>
      <c r="AL583" t="s">
        <v>432</v>
      </c>
      <c r="AM583" t="s">
        <v>424</v>
      </c>
      <c r="AN583" t="s">
        <v>433</v>
      </c>
    </row>
    <row r="584" spans="1:40" x14ac:dyDescent="0.2">
      <c r="A584">
        <v>42513.579861110004</v>
      </c>
      <c r="B584">
        <v>42513</v>
      </c>
      <c r="C584">
        <v>2016</v>
      </c>
      <c r="D584">
        <v>8</v>
      </c>
      <c r="E584">
        <v>2016</v>
      </c>
      <c r="F584" t="s">
        <v>78</v>
      </c>
      <c r="G584" t="s">
        <v>78</v>
      </c>
      <c r="H584" t="s">
        <v>78</v>
      </c>
      <c r="I584" t="s">
        <v>423</v>
      </c>
      <c r="J584" t="s">
        <v>424</v>
      </c>
      <c r="K584" s="52">
        <v>100</v>
      </c>
      <c r="L584" t="s">
        <v>1433</v>
      </c>
      <c r="O584" t="s">
        <v>108</v>
      </c>
      <c r="Q584" t="s">
        <v>1432</v>
      </c>
      <c r="R584" t="s">
        <v>1408</v>
      </c>
      <c r="U584" t="s">
        <v>1432</v>
      </c>
      <c r="V584" t="s">
        <v>31</v>
      </c>
      <c r="W584" t="s">
        <v>109</v>
      </c>
      <c r="X584" t="s">
        <v>110</v>
      </c>
      <c r="Z584" t="s">
        <v>111</v>
      </c>
      <c r="AA584" t="s">
        <v>82</v>
      </c>
      <c r="AB584" t="s">
        <v>33</v>
      </c>
      <c r="AC584" t="s">
        <v>112</v>
      </c>
      <c r="AD584" t="s">
        <v>113</v>
      </c>
      <c r="AE584" t="s">
        <v>114</v>
      </c>
      <c r="AF584" t="s">
        <v>114</v>
      </c>
      <c r="AG584" t="s">
        <v>115</v>
      </c>
      <c r="AH584" t="s">
        <v>99</v>
      </c>
      <c r="AI584" t="s">
        <v>100</v>
      </c>
      <c r="AJ584" t="s">
        <v>101</v>
      </c>
      <c r="AK584" t="s">
        <v>102</v>
      </c>
      <c r="AL584" t="s">
        <v>432</v>
      </c>
      <c r="AM584" t="s">
        <v>424</v>
      </c>
      <c r="AN584" t="s">
        <v>433</v>
      </c>
    </row>
    <row r="585" spans="1:40" x14ac:dyDescent="0.2">
      <c r="A585">
        <v>42513.579861110004</v>
      </c>
      <c r="B585">
        <v>42513</v>
      </c>
      <c r="C585">
        <v>2016</v>
      </c>
      <c r="D585">
        <v>8</v>
      </c>
      <c r="E585">
        <v>2016</v>
      </c>
      <c r="F585" t="s">
        <v>78</v>
      </c>
      <c r="G585" t="s">
        <v>78</v>
      </c>
      <c r="H585" t="s">
        <v>78</v>
      </c>
      <c r="I585" t="s">
        <v>423</v>
      </c>
      <c r="J585" t="s">
        <v>424</v>
      </c>
      <c r="K585" s="52">
        <v>400</v>
      </c>
      <c r="L585" t="s">
        <v>1434</v>
      </c>
      <c r="O585" t="s">
        <v>108</v>
      </c>
      <c r="Q585" t="s">
        <v>1432</v>
      </c>
      <c r="R585" t="s">
        <v>1408</v>
      </c>
      <c r="U585" t="s">
        <v>1432</v>
      </c>
      <c r="V585" t="s">
        <v>31</v>
      </c>
      <c r="W585" t="s">
        <v>109</v>
      </c>
      <c r="X585" t="s">
        <v>110</v>
      </c>
      <c r="Z585" t="s">
        <v>111</v>
      </c>
      <c r="AA585" t="s">
        <v>82</v>
      </c>
      <c r="AB585" t="s">
        <v>33</v>
      </c>
      <c r="AC585" t="s">
        <v>112</v>
      </c>
      <c r="AD585" t="s">
        <v>113</v>
      </c>
      <c r="AE585" t="s">
        <v>114</v>
      </c>
      <c r="AF585" t="s">
        <v>114</v>
      </c>
      <c r="AG585" t="s">
        <v>115</v>
      </c>
      <c r="AH585" t="s">
        <v>99</v>
      </c>
      <c r="AI585" t="s">
        <v>100</v>
      </c>
      <c r="AJ585" t="s">
        <v>101</v>
      </c>
      <c r="AK585" t="s">
        <v>102</v>
      </c>
      <c r="AL585" t="s">
        <v>432</v>
      </c>
      <c r="AM585" t="s">
        <v>424</v>
      </c>
      <c r="AN585" t="s">
        <v>433</v>
      </c>
    </row>
    <row r="586" spans="1:40" x14ac:dyDescent="0.2">
      <c r="A586">
        <v>42513.579861110004</v>
      </c>
      <c r="B586">
        <v>42513</v>
      </c>
      <c r="C586">
        <v>2016</v>
      </c>
      <c r="D586">
        <v>8</v>
      </c>
      <c r="E586">
        <v>2016</v>
      </c>
      <c r="F586" t="s">
        <v>78</v>
      </c>
      <c r="G586" t="s">
        <v>78</v>
      </c>
      <c r="H586" t="s">
        <v>78</v>
      </c>
      <c r="I586" t="s">
        <v>423</v>
      </c>
      <c r="J586" t="s">
        <v>424</v>
      </c>
      <c r="K586" s="52">
        <v>400</v>
      </c>
      <c r="L586" t="s">
        <v>1435</v>
      </c>
      <c r="O586" t="s">
        <v>108</v>
      </c>
      <c r="Q586" t="s">
        <v>1432</v>
      </c>
      <c r="R586" t="s">
        <v>1408</v>
      </c>
      <c r="U586" t="s">
        <v>1432</v>
      </c>
      <c r="V586" t="s">
        <v>31</v>
      </c>
      <c r="W586" t="s">
        <v>109</v>
      </c>
      <c r="X586" t="s">
        <v>110</v>
      </c>
      <c r="Z586" t="s">
        <v>111</v>
      </c>
      <c r="AA586" t="s">
        <v>82</v>
      </c>
      <c r="AB586" t="s">
        <v>33</v>
      </c>
      <c r="AC586" t="s">
        <v>112</v>
      </c>
      <c r="AD586" t="s">
        <v>113</v>
      </c>
      <c r="AE586" t="s">
        <v>114</v>
      </c>
      <c r="AF586" t="s">
        <v>114</v>
      </c>
      <c r="AG586" t="s">
        <v>115</v>
      </c>
      <c r="AH586" t="s">
        <v>99</v>
      </c>
      <c r="AI586" t="s">
        <v>100</v>
      </c>
      <c r="AJ586" t="s">
        <v>101</v>
      </c>
      <c r="AK586" t="s">
        <v>102</v>
      </c>
      <c r="AL586" t="s">
        <v>432</v>
      </c>
      <c r="AM586" t="s">
        <v>424</v>
      </c>
      <c r="AN586" t="s">
        <v>433</v>
      </c>
    </row>
    <row r="587" spans="1:40" x14ac:dyDescent="0.2">
      <c r="A587">
        <v>42513.580555549997</v>
      </c>
      <c r="B587">
        <v>42513</v>
      </c>
      <c r="C587">
        <v>2016</v>
      </c>
      <c r="D587">
        <v>8</v>
      </c>
      <c r="E587">
        <v>2016</v>
      </c>
      <c r="F587" t="s">
        <v>78</v>
      </c>
      <c r="G587" t="s">
        <v>78</v>
      </c>
      <c r="H587" t="s">
        <v>78</v>
      </c>
      <c r="I587" t="s">
        <v>423</v>
      </c>
      <c r="J587" t="s">
        <v>424</v>
      </c>
      <c r="K587" s="52">
        <v>150</v>
      </c>
      <c r="L587" t="s">
        <v>1436</v>
      </c>
      <c r="O587" t="s">
        <v>108</v>
      </c>
      <c r="Q587" t="s">
        <v>1432</v>
      </c>
      <c r="R587" t="s">
        <v>1408</v>
      </c>
      <c r="U587" t="s">
        <v>1432</v>
      </c>
      <c r="V587" t="s">
        <v>31</v>
      </c>
      <c r="W587" t="s">
        <v>109</v>
      </c>
      <c r="X587" t="s">
        <v>110</v>
      </c>
      <c r="Z587" t="s">
        <v>111</v>
      </c>
      <c r="AA587" t="s">
        <v>82</v>
      </c>
      <c r="AB587" t="s">
        <v>33</v>
      </c>
      <c r="AC587" t="s">
        <v>112</v>
      </c>
      <c r="AD587" t="s">
        <v>113</v>
      </c>
      <c r="AE587" t="s">
        <v>114</v>
      </c>
      <c r="AF587" t="s">
        <v>114</v>
      </c>
      <c r="AG587" t="s">
        <v>115</v>
      </c>
      <c r="AH587" t="s">
        <v>99</v>
      </c>
      <c r="AI587" t="s">
        <v>100</v>
      </c>
      <c r="AJ587" t="s">
        <v>101</v>
      </c>
      <c r="AK587" t="s">
        <v>102</v>
      </c>
      <c r="AL587" t="s">
        <v>432</v>
      </c>
      <c r="AM587" t="s">
        <v>424</v>
      </c>
      <c r="AN587" t="s">
        <v>433</v>
      </c>
    </row>
    <row r="588" spans="1:40" x14ac:dyDescent="0.2">
      <c r="A588">
        <v>42513.580555549997</v>
      </c>
      <c r="B588">
        <v>42513</v>
      </c>
      <c r="C588">
        <v>2016</v>
      </c>
      <c r="D588">
        <v>8</v>
      </c>
      <c r="E588">
        <v>2016</v>
      </c>
      <c r="F588" t="s">
        <v>78</v>
      </c>
      <c r="G588" t="s">
        <v>78</v>
      </c>
      <c r="H588" t="s">
        <v>78</v>
      </c>
      <c r="I588" t="s">
        <v>423</v>
      </c>
      <c r="J588" t="s">
        <v>424</v>
      </c>
      <c r="K588" s="52">
        <v>800</v>
      </c>
      <c r="L588" t="s">
        <v>1437</v>
      </c>
      <c r="O588" t="s">
        <v>108</v>
      </c>
      <c r="Q588" t="s">
        <v>1432</v>
      </c>
      <c r="R588" t="s">
        <v>1408</v>
      </c>
      <c r="U588" t="s">
        <v>1432</v>
      </c>
      <c r="V588" t="s">
        <v>31</v>
      </c>
      <c r="W588" t="s">
        <v>109</v>
      </c>
      <c r="X588" t="s">
        <v>110</v>
      </c>
      <c r="Z588" t="s">
        <v>111</v>
      </c>
      <c r="AA588" t="s">
        <v>82</v>
      </c>
      <c r="AB588" t="s">
        <v>33</v>
      </c>
      <c r="AC588" t="s">
        <v>112</v>
      </c>
      <c r="AD588" t="s">
        <v>113</v>
      </c>
      <c r="AE588" t="s">
        <v>114</v>
      </c>
      <c r="AF588" t="s">
        <v>114</v>
      </c>
      <c r="AG588" t="s">
        <v>115</v>
      </c>
      <c r="AH588" t="s">
        <v>99</v>
      </c>
      <c r="AI588" t="s">
        <v>100</v>
      </c>
      <c r="AJ588" t="s">
        <v>101</v>
      </c>
      <c r="AK588" t="s">
        <v>102</v>
      </c>
      <c r="AL588" t="s">
        <v>432</v>
      </c>
      <c r="AM588" t="s">
        <v>424</v>
      </c>
      <c r="AN588" t="s">
        <v>433</v>
      </c>
    </row>
    <row r="589" spans="1:40" x14ac:dyDescent="0.2">
      <c r="A589">
        <v>42513.581250000003</v>
      </c>
      <c r="B589">
        <v>42513</v>
      </c>
      <c r="C589">
        <v>2016</v>
      </c>
      <c r="D589">
        <v>8</v>
      </c>
      <c r="E589">
        <v>2016</v>
      </c>
      <c r="F589" t="s">
        <v>78</v>
      </c>
      <c r="G589" t="s">
        <v>78</v>
      </c>
      <c r="H589" t="s">
        <v>78</v>
      </c>
      <c r="I589" t="s">
        <v>423</v>
      </c>
      <c r="J589" t="s">
        <v>424</v>
      </c>
      <c r="K589" s="52">
        <v>600</v>
      </c>
      <c r="L589" t="s">
        <v>1438</v>
      </c>
      <c r="O589" t="s">
        <v>108</v>
      </c>
      <c r="Q589" t="s">
        <v>1432</v>
      </c>
      <c r="R589" t="s">
        <v>1408</v>
      </c>
      <c r="U589" t="s">
        <v>1432</v>
      </c>
      <c r="V589" t="s">
        <v>31</v>
      </c>
      <c r="W589" t="s">
        <v>109</v>
      </c>
      <c r="X589" t="s">
        <v>110</v>
      </c>
      <c r="Z589" t="s">
        <v>111</v>
      </c>
      <c r="AA589" t="s">
        <v>82</v>
      </c>
      <c r="AB589" t="s">
        <v>33</v>
      </c>
      <c r="AC589" t="s">
        <v>112</v>
      </c>
      <c r="AD589" t="s">
        <v>113</v>
      </c>
      <c r="AE589" t="s">
        <v>114</v>
      </c>
      <c r="AF589" t="s">
        <v>114</v>
      </c>
      <c r="AG589" t="s">
        <v>115</v>
      </c>
      <c r="AH589" t="s">
        <v>99</v>
      </c>
      <c r="AI589" t="s">
        <v>100</v>
      </c>
      <c r="AJ589" t="s">
        <v>101</v>
      </c>
      <c r="AK589" t="s">
        <v>102</v>
      </c>
      <c r="AL589" t="s">
        <v>432</v>
      </c>
      <c r="AM589" t="s">
        <v>424</v>
      </c>
      <c r="AN589" t="s">
        <v>433</v>
      </c>
    </row>
    <row r="590" spans="1:40" x14ac:dyDescent="0.2">
      <c r="A590">
        <v>42515.370833330002</v>
      </c>
      <c r="B590">
        <v>42515</v>
      </c>
      <c r="C590">
        <v>2016</v>
      </c>
      <c r="D590">
        <v>8</v>
      </c>
      <c r="E590">
        <v>2016</v>
      </c>
      <c r="F590" t="s">
        <v>78</v>
      </c>
      <c r="G590" t="s">
        <v>78</v>
      </c>
      <c r="H590" t="s">
        <v>78</v>
      </c>
      <c r="I590" t="s">
        <v>423</v>
      </c>
      <c r="J590" t="s">
        <v>424</v>
      </c>
      <c r="K590" s="52">
        <v>-50</v>
      </c>
      <c r="L590" t="s">
        <v>1439</v>
      </c>
      <c r="O590" t="s">
        <v>108</v>
      </c>
      <c r="Q590" t="s">
        <v>1440</v>
      </c>
      <c r="R590" t="s">
        <v>1441</v>
      </c>
      <c r="U590" t="s">
        <v>1440</v>
      </c>
      <c r="V590" t="s">
        <v>31</v>
      </c>
      <c r="W590" t="s">
        <v>109</v>
      </c>
      <c r="X590" t="s">
        <v>110</v>
      </c>
      <c r="Z590" t="s">
        <v>111</v>
      </c>
      <c r="AA590" t="s">
        <v>82</v>
      </c>
      <c r="AB590" t="s">
        <v>33</v>
      </c>
      <c r="AC590" t="s">
        <v>112</v>
      </c>
      <c r="AD590" t="s">
        <v>113</v>
      </c>
      <c r="AE590" t="s">
        <v>114</v>
      </c>
      <c r="AF590" t="s">
        <v>114</v>
      </c>
      <c r="AG590" t="s">
        <v>115</v>
      </c>
      <c r="AH590" t="s">
        <v>99</v>
      </c>
      <c r="AI590" t="s">
        <v>100</v>
      </c>
      <c r="AJ590" t="s">
        <v>101</v>
      </c>
      <c r="AK590" t="s">
        <v>102</v>
      </c>
      <c r="AL590" t="s">
        <v>432</v>
      </c>
      <c r="AM590" t="s">
        <v>424</v>
      </c>
      <c r="AN590" t="s">
        <v>433</v>
      </c>
    </row>
    <row r="591" spans="1:40" x14ac:dyDescent="0.2">
      <c r="A591">
        <v>42515.369444440003</v>
      </c>
      <c r="B591">
        <v>42515</v>
      </c>
      <c r="C591">
        <v>2016</v>
      </c>
      <c r="D591">
        <v>8</v>
      </c>
      <c r="E591">
        <v>2016</v>
      </c>
      <c r="F591" t="s">
        <v>78</v>
      </c>
      <c r="G591" t="s">
        <v>78</v>
      </c>
      <c r="H591" t="s">
        <v>78</v>
      </c>
      <c r="I591" t="s">
        <v>423</v>
      </c>
      <c r="J591" t="s">
        <v>424</v>
      </c>
      <c r="K591" s="52">
        <v>-50</v>
      </c>
      <c r="L591" t="s">
        <v>1442</v>
      </c>
      <c r="O591" t="s">
        <v>108</v>
      </c>
      <c r="Q591" t="s">
        <v>1440</v>
      </c>
      <c r="R591" t="s">
        <v>1441</v>
      </c>
      <c r="U591" t="s">
        <v>1440</v>
      </c>
      <c r="V591" t="s">
        <v>31</v>
      </c>
      <c r="W591" t="s">
        <v>109</v>
      </c>
      <c r="X591" t="s">
        <v>110</v>
      </c>
      <c r="Z591" t="s">
        <v>111</v>
      </c>
      <c r="AA591" t="s">
        <v>82</v>
      </c>
      <c r="AB591" t="s">
        <v>33</v>
      </c>
      <c r="AC591" t="s">
        <v>112</v>
      </c>
      <c r="AD591" t="s">
        <v>113</v>
      </c>
      <c r="AE591" t="s">
        <v>114</v>
      </c>
      <c r="AF591" t="s">
        <v>114</v>
      </c>
      <c r="AG591" t="s">
        <v>115</v>
      </c>
      <c r="AH591" t="s">
        <v>99</v>
      </c>
      <c r="AI591" t="s">
        <v>100</v>
      </c>
      <c r="AJ591" t="s">
        <v>101</v>
      </c>
      <c r="AK591" t="s">
        <v>102</v>
      </c>
      <c r="AL591" t="s">
        <v>432</v>
      </c>
      <c r="AM591" t="s">
        <v>424</v>
      </c>
      <c r="AN591" t="s">
        <v>433</v>
      </c>
    </row>
    <row r="592" spans="1:40" x14ac:dyDescent="0.2">
      <c r="A592">
        <v>42515.370138879996</v>
      </c>
      <c r="B592">
        <v>42515</v>
      </c>
      <c r="C592">
        <v>2016</v>
      </c>
      <c r="D592">
        <v>8</v>
      </c>
      <c r="E592">
        <v>2016</v>
      </c>
      <c r="F592" t="s">
        <v>78</v>
      </c>
      <c r="G592" t="s">
        <v>78</v>
      </c>
      <c r="H592" t="s">
        <v>78</v>
      </c>
      <c r="I592" t="s">
        <v>423</v>
      </c>
      <c r="J592" t="s">
        <v>424</v>
      </c>
      <c r="K592" s="52">
        <v>-50</v>
      </c>
      <c r="L592" t="s">
        <v>1443</v>
      </c>
      <c r="O592" t="s">
        <v>108</v>
      </c>
      <c r="Q592" t="s">
        <v>1440</v>
      </c>
      <c r="R592" t="s">
        <v>1441</v>
      </c>
      <c r="U592" t="s">
        <v>1440</v>
      </c>
      <c r="V592" t="s">
        <v>31</v>
      </c>
      <c r="W592" t="s">
        <v>109</v>
      </c>
      <c r="X592" t="s">
        <v>110</v>
      </c>
      <c r="Z592" t="s">
        <v>111</v>
      </c>
      <c r="AA592" t="s">
        <v>82</v>
      </c>
      <c r="AB592" t="s">
        <v>33</v>
      </c>
      <c r="AC592" t="s">
        <v>112</v>
      </c>
      <c r="AD592" t="s">
        <v>113</v>
      </c>
      <c r="AE592" t="s">
        <v>114</v>
      </c>
      <c r="AF592" t="s">
        <v>114</v>
      </c>
      <c r="AG592" t="s">
        <v>115</v>
      </c>
      <c r="AH592" t="s">
        <v>99</v>
      </c>
      <c r="AI592" t="s">
        <v>100</v>
      </c>
      <c r="AJ592" t="s">
        <v>101</v>
      </c>
      <c r="AK592" t="s">
        <v>102</v>
      </c>
      <c r="AL592" t="s">
        <v>432</v>
      </c>
      <c r="AM592" t="s">
        <v>424</v>
      </c>
      <c r="AN592" t="s">
        <v>433</v>
      </c>
    </row>
    <row r="593" spans="1:40" x14ac:dyDescent="0.2">
      <c r="A593">
        <v>42515.370833330002</v>
      </c>
      <c r="B593">
        <v>42515</v>
      </c>
      <c r="C593">
        <v>2016</v>
      </c>
      <c r="D593">
        <v>8</v>
      </c>
      <c r="E593">
        <v>2016</v>
      </c>
      <c r="F593" t="s">
        <v>78</v>
      </c>
      <c r="G593" t="s">
        <v>78</v>
      </c>
      <c r="H593" t="s">
        <v>78</v>
      </c>
      <c r="I593" t="s">
        <v>423</v>
      </c>
      <c r="J593" t="s">
        <v>424</v>
      </c>
      <c r="K593" s="52">
        <v>-50</v>
      </c>
      <c r="L593" t="s">
        <v>1444</v>
      </c>
      <c r="O593" t="s">
        <v>108</v>
      </c>
      <c r="Q593" t="s">
        <v>1440</v>
      </c>
      <c r="R593" t="s">
        <v>1441</v>
      </c>
      <c r="U593" t="s">
        <v>1440</v>
      </c>
      <c r="V593" t="s">
        <v>31</v>
      </c>
      <c r="W593" t="s">
        <v>109</v>
      </c>
      <c r="X593" t="s">
        <v>110</v>
      </c>
      <c r="Z593" t="s">
        <v>111</v>
      </c>
      <c r="AA593" t="s">
        <v>82</v>
      </c>
      <c r="AB593" t="s">
        <v>33</v>
      </c>
      <c r="AC593" t="s">
        <v>112</v>
      </c>
      <c r="AD593" t="s">
        <v>113</v>
      </c>
      <c r="AE593" t="s">
        <v>114</v>
      </c>
      <c r="AF593" t="s">
        <v>114</v>
      </c>
      <c r="AG593" t="s">
        <v>115</v>
      </c>
      <c r="AH593" t="s">
        <v>99</v>
      </c>
      <c r="AI593" t="s">
        <v>100</v>
      </c>
      <c r="AJ593" t="s">
        <v>101</v>
      </c>
      <c r="AK593" t="s">
        <v>102</v>
      </c>
      <c r="AL593" t="s">
        <v>432</v>
      </c>
      <c r="AM593" t="s">
        <v>424</v>
      </c>
      <c r="AN593" t="s">
        <v>433</v>
      </c>
    </row>
    <row r="594" spans="1:40" x14ac:dyDescent="0.2">
      <c r="A594">
        <v>42528.605555549999</v>
      </c>
      <c r="B594">
        <v>42528</v>
      </c>
      <c r="C594">
        <v>2016</v>
      </c>
      <c r="D594">
        <v>9</v>
      </c>
      <c r="E594">
        <v>2016</v>
      </c>
      <c r="F594" t="s">
        <v>78</v>
      </c>
      <c r="G594" t="s">
        <v>78</v>
      </c>
      <c r="H594" t="s">
        <v>78</v>
      </c>
      <c r="I594" t="s">
        <v>423</v>
      </c>
      <c r="J594" t="s">
        <v>424</v>
      </c>
      <c r="K594" s="52">
        <v>300</v>
      </c>
      <c r="L594" t="s">
        <v>1445</v>
      </c>
      <c r="O594" t="s">
        <v>108</v>
      </c>
      <c r="Q594" t="s">
        <v>1446</v>
      </c>
      <c r="R594" t="s">
        <v>1447</v>
      </c>
      <c r="U594" t="s">
        <v>1446</v>
      </c>
      <c r="V594" t="s">
        <v>31</v>
      </c>
      <c r="W594" t="s">
        <v>109</v>
      </c>
      <c r="X594" t="s">
        <v>110</v>
      </c>
      <c r="Z594" t="s">
        <v>111</v>
      </c>
      <c r="AA594" t="s">
        <v>82</v>
      </c>
      <c r="AB594" t="s">
        <v>33</v>
      </c>
      <c r="AC594" t="s">
        <v>112</v>
      </c>
      <c r="AD594" t="s">
        <v>113</v>
      </c>
      <c r="AE594" t="s">
        <v>114</v>
      </c>
      <c r="AF594" t="s">
        <v>114</v>
      </c>
      <c r="AG594" t="s">
        <v>115</v>
      </c>
      <c r="AH594" t="s">
        <v>99</v>
      </c>
      <c r="AI594" t="s">
        <v>100</v>
      </c>
      <c r="AJ594" t="s">
        <v>101</v>
      </c>
      <c r="AK594" t="s">
        <v>102</v>
      </c>
      <c r="AL594" t="s">
        <v>432</v>
      </c>
      <c r="AM594" t="s">
        <v>424</v>
      </c>
      <c r="AN594" t="s">
        <v>433</v>
      </c>
    </row>
    <row r="595" spans="1:40" x14ac:dyDescent="0.2">
      <c r="A595">
        <v>42528.606249999997</v>
      </c>
      <c r="B595">
        <v>42528</v>
      </c>
      <c r="C595">
        <v>2016</v>
      </c>
      <c r="D595">
        <v>9</v>
      </c>
      <c r="E595">
        <v>2016</v>
      </c>
      <c r="F595" t="s">
        <v>78</v>
      </c>
      <c r="G595" t="s">
        <v>78</v>
      </c>
      <c r="H595" t="s">
        <v>78</v>
      </c>
      <c r="I595" t="s">
        <v>423</v>
      </c>
      <c r="J595" t="s">
        <v>424</v>
      </c>
      <c r="K595" s="52">
        <v>200</v>
      </c>
      <c r="L595" t="s">
        <v>1448</v>
      </c>
      <c r="O595" t="s">
        <v>108</v>
      </c>
      <c r="Q595" t="s">
        <v>1446</v>
      </c>
      <c r="R595" t="s">
        <v>1447</v>
      </c>
      <c r="U595" t="s">
        <v>1446</v>
      </c>
      <c r="V595" t="s">
        <v>31</v>
      </c>
      <c r="W595" t="s">
        <v>109</v>
      </c>
      <c r="X595" t="s">
        <v>110</v>
      </c>
      <c r="Z595" t="s">
        <v>111</v>
      </c>
      <c r="AA595" t="s">
        <v>82</v>
      </c>
      <c r="AB595" t="s">
        <v>33</v>
      </c>
      <c r="AC595" t="s">
        <v>112</v>
      </c>
      <c r="AD595" t="s">
        <v>113</v>
      </c>
      <c r="AE595" t="s">
        <v>114</v>
      </c>
      <c r="AF595" t="s">
        <v>114</v>
      </c>
      <c r="AG595" t="s">
        <v>115</v>
      </c>
      <c r="AH595" t="s">
        <v>99</v>
      </c>
      <c r="AI595" t="s">
        <v>100</v>
      </c>
      <c r="AJ595" t="s">
        <v>101</v>
      </c>
      <c r="AK595" t="s">
        <v>102</v>
      </c>
      <c r="AL595" t="s">
        <v>432</v>
      </c>
      <c r="AM595" t="s">
        <v>424</v>
      </c>
      <c r="AN595" t="s">
        <v>433</v>
      </c>
    </row>
    <row r="596" spans="1:40" x14ac:dyDescent="0.2">
      <c r="A596">
        <v>42528.602083329999</v>
      </c>
      <c r="B596">
        <v>42528</v>
      </c>
      <c r="C596">
        <v>2016</v>
      </c>
      <c r="D596">
        <v>9</v>
      </c>
      <c r="E596">
        <v>2016</v>
      </c>
      <c r="F596" t="s">
        <v>78</v>
      </c>
      <c r="G596" t="s">
        <v>78</v>
      </c>
      <c r="H596" t="s">
        <v>78</v>
      </c>
      <c r="I596" t="s">
        <v>423</v>
      </c>
      <c r="J596" t="s">
        <v>424</v>
      </c>
      <c r="K596" s="52">
        <v>700</v>
      </c>
      <c r="L596" t="s">
        <v>1449</v>
      </c>
      <c r="O596" t="s">
        <v>108</v>
      </c>
      <c r="Q596" t="s">
        <v>1446</v>
      </c>
      <c r="R596" t="s">
        <v>1447</v>
      </c>
      <c r="U596" t="s">
        <v>1446</v>
      </c>
      <c r="V596" t="s">
        <v>31</v>
      </c>
      <c r="W596" t="s">
        <v>109</v>
      </c>
      <c r="X596" t="s">
        <v>110</v>
      </c>
      <c r="Z596" t="s">
        <v>111</v>
      </c>
      <c r="AA596" t="s">
        <v>82</v>
      </c>
      <c r="AB596" t="s">
        <v>33</v>
      </c>
      <c r="AC596" t="s">
        <v>112</v>
      </c>
      <c r="AD596" t="s">
        <v>113</v>
      </c>
      <c r="AE596" t="s">
        <v>114</v>
      </c>
      <c r="AF596" t="s">
        <v>114</v>
      </c>
      <c r="AG596" t="s">
        <v>115</v>
      </c>
      <c r="AH596" t="s">
        <v>99</v>
      </c>
      <c r="AI596" t="s">
        <v>100</v>
      </c>
      <c r="AJ596" t="s">
        <v>101</v>
      </c>
      <c r="AK596" t="s">
        <v>102</v>
      </c>
      <c r="AL596" t="s">
        <v>432</v>
      </c>
      <c r="AM596" t="s">
        <v>424</v>
      </c>
      <c r="AN596" t="s">
        <v>433</v>
      </c>
    </row>
    <row r="597" spans="1:40" x14ac:dyDescent="0.2">
      <c r="A597">
        <v>42528.606249999997</v>
      </c>
      <c r="B597">
        <v>42528</v>
      </c>
      <c r="C597">
        <v>2016</v>
      </c>
      <c r="D597">
        <v>9</v>
      </c>
      <c r="E597">
        <v>2016</v>
      </c>
      <c r="F597" t="s">
        <v>78</v>
      </c>
      <c r="G597" t="s">
        <v>78</v>
      </c>
      <c r="H597" t="s">
        <v>78</v>
      </c>
      <c r="I597" t="s">
        <v>423</v>
      </c>
      <c r="J597" t="s">
        <v>424</v>
      </c>
      <c r="K597" s="52">
        <v>300</v>
      </c>
      <c r="L597" t="s">
        <v>1450</v>
      </c>
      <c r="O597" t="s">
        <v>108</v>
      </c>
      <c r="Q597" t="s">
        <v>1446</v>
      </c>
      <c r="R597" t="s">
        <v>1451</v>
      </c>
      <c r="U597" t="s">
        <v>1446</v>
      </c>
      <c r="V597" t="s">
        <v>31</v>
      </c>
      <c r="W597" t="s">
        <v>109</v>
      </c>
      <c r="X597" t="s">
        <v>110</v>
      </c>
      <c r="Z597" t="s">
        <v>111</v>
      </c>
      <c r="AA597" t="s">
        <v>82</v>
      </c>
      <c r="AB597" t="s">
        <v>33</v>
      </c>
      <c r="AC597" t="s">
        <v>112</v>
      </c>
      <c r="AD597" t="s">
        <v>113</v>
      </c>
      <c r="AE597" t="s">
        <v>114</v>
      </c>
      <c r="AF597" t="s">
        <v>114</v>
      </c>
      <c r="AG597" t="s">
        <v>115</v>
      </c>
      <c r="AH597" t="s">
        <v>99</v>
      </c>
      <c r="AI597" t="s">
        <v>100</v>
      </c>
      <c r="AJ597" t="s">
        <v>101</v>
      </c>
      <c r="AK597" t="s">
        <v>102</v>
      </c>
      <c r="AL597" t="s">
        <v>432</v>
      </c>
      <c r="AM597" t="s">
        <v>424</v>
      </c>
      <c r="AN597" t="s">
        <v>433</v>
      </c>
    </row>
    <row r="598" spans="1:40" x14ac:dyDescent="0.2">
      <c r="A598">
        <v>42528.606249999997</v>
      </c>
      <c r="B598">
        <v>42528</v>
      </c>
      <c r="C598">
        <v>2016</v>
      </c>
      <c r="D598">
        <v>9</v>
      </c>
      <c r="E598">
        <v>2016</v>
      </c>
      <c r="F598" t="s">
        <v>78</v>
      </c>
      <c r="G598" t="s">
        <v>78</v>
      </c>
      <c r="H598" t="s">
        <v>78</v>
      </c>
      <c r="I598" t="s">
        <v>423</v>
      </c>
      <c r="J598" t="s">
        <v>424</v>
      </c>
      <c r="K598" s="52">
        <v>50</v>
      </c>
      <c r="L598" t="s">
        <v>1452</v>
      </c>
      <c r="O598" t="s">
        <v>108</v>
      </c>
      <c r="Q598" t="s">
        <v>1446</v>
      </c>
      <c r="R598" t="s">
        <v>1453</v>
      </c>
      <c r="U598" t="s">
        <v>1446</v>
      </c>
      <c r="V598" t="s">
        <v>31</v>
      </c>
      <c r="W598" t="s">
        <v>109</v>
      </c>
      <c r="X598" t="s">
        <v>110</v>
      </c>
      <c r="Z598" t="s">
        <v>111</v>
      </c>
      <c r="AA598" t="s">
        <v>82</v>
      </c>
      <c r="AB598" t="s">
        <v>33</v>
      </c>
      <c r="AC598" t="s">
        <v>112</v>
      </c>
      <c r="AD598" t="s">
        <v>113</v>
      </c>
      <c r="AE598" t="s">
        <v>114</v>
      </c>
      <c r="AF598" t="s">
        <v>114</v>
      </c>
      <c r="AG598" t="s">
        <v>115</v>
      </c>
      <c r="AH598" t="s">
        <v>99</v>
      </c>
      <c r="AI598" t="s">
        <v>100</v>
      </c>
      <c r="AJ598" t="s">
        <v>101</v>
      </c>
      <c r="AK598" t="s">
        <v>102</v>
      </c>
      <c r="AL598" t="s">
        <v>432</v>
      </c>
      <c r="AM598" t="s">
        <v>424</v>
      </c>
      <c r="AN598" t="s">
        <v>433</v>
      </c>
    </row>
    <row r="599" spans="1:40" x14ac:dyDescent="0.2">
      <c r="A599">
        <v>42528.606944439998</v>
      </c>
      <c r="B599">
        <v>42528</v>
      </c>
      <c r="C599">
        <v>2016</v>
      </c>
      <c r="D599">
        <v>9</v>
      </c>
      <c r="E599">
        <v>2016</v>
      </c>
      <c r="F599" t="s">
        <v>78</v>
      </c>
      <c r="G599" t="s">
        <v>78</v>
      </c>
      <c r="H599" t="s">
        <v>78</v>
      </c>
      <c r="I599" t="s">
        <v>423</v>
      </c>
      <c r="J599" t="s">
        <v>424</v>
      </c>
      <c r="K599" s="52">
        <v>600</v>
      </c>
      <c r="L599" t="s">
        <v>1454</v>
      </c>
      <c r="O599" t="s">
        <v>108</v>
      </c>
      <c r="Q599" t="s">
        <v>1446</v>
      </c>
      <c r="R599" t="s">
        <v>1455</v>
      </c>
      <c r="U599" t="s">
        <v>1446</v>
      </c>
      <c r="V599" t="s">
        <v>31</v>
      </c>
      <c r="W599" t="s">
        <v>109</v>
      </c>
      <c r="X599" t="s">
        <v>110</v>
      </c>
      <c r="Z599" t="s">
        <v>111</v>
      </c>
      <c r="AA599" t="s">
        <v>82</v>
      </c>
      <c r="AB599" t="s">
        <v>33</v>
      </c>
      <c r="AC599" t="s">
        <v>112</v>
      </c>
      <c r="AD599" t="s">
        <v>113</v>
      </c>
      <c r="AE599" t="s">
        <v>114</v>
      </c>
      <c r="AF599" t="s">
        <v>114</v>
      </c>
      <c r="AG599" t="s">
        <v>115</v>
      </c>
      <c r="AH599" t="s">
        <v>99</v>
      </c>
      <c r="AI599" t="s">
        <v>100</v>
      </c>
      <c r="AJ599" t="s">
        <v>101</v>
      </c>
      <c r="AK599" t="s">
        <v>102</v>
      </c>
      <c r="AL599" t="s">
        <v>432</v>
      </c>
      <c r="AM599" t="s">
        <v>424</v>
      </c>
      <c r="AN599" t="s">
        <v>433</v>
      </c>
    </row>
    <row r="600" spans="1:40" x14ac:dyDescent="0.2">
      <c r="A600">
        <v>42528.602083329999</v>
      </c>
      <c r="B600">
        <v>42528</v>
      </c>
      <c r="C600">
        <v>2016</v>
      </c>
      <c r="D600">
        <v>9</v>
      </c>
      <c r="E600">
        <v>2016</v>
      </c>
      <c r="F600" t="s">
        <v>78</v>
      </c>
      <c r="G600" t="s">
        <v>78</v>
      </c>
      <c r="H600" t="s">
        <v>78</v>
      </c>
      <c r="I600" t="s">
        <v>423</v>
      </c>
      <c r="J600" t="s">
        <v>424</v>
      </c>
      <c r="K600" s="52">
        <v>200</v>
      </c>
      <c r="L600" t="s">
        <v>1456</v>
      </c>
      <c r="O600" t="s">
        <v>108</v>
      </c>
      <c r="Q600" t="s">
        <v>1446</v>
      </c>
      <c r="R600" t="s">
        <v>1457</v>
      </c>
      <c r="U600" t="s">
        <v>1446</v>
      </c>
      <c r="V600" t="s">
        <v>31</v>
      </c>
      <c r="W600" t="s">
        <v>109</v>
      </c>
      <c r="X600" t="s">
        <v>110</v>
      </c>
      <c r="Z600" t="s">
        <v>111</v>
      </c>
      <c r="AA600" t="s">
        <v>82</v>
      </c>
      <c r="AB600" t="s">
        <v>33</v>
      </c>
      <c r="AC600" t="s">
        <v>112</v>
      </c>
      <c r="AD600" t="s">
        <v>113</v>
      </c>
      <c r="AE600" t="s">
        <v>114</v>
      </c>
      <c r="AF600" t="s">
        <v>114</v>
      </c>
      <c r="AG600" t="s">
        <v>115</v>
      </c>
      <c r="AH600" t="s">
        <v>99</v>
      </c>
      <c r="AI600" t="s">
        <v>100</v>
      </c>
      <c r="AJ600" t="s">
        <v>101</v>
      </c>
      <c r="AK600" t="s">
        <v>102</v>
      </c>
      <c r="AL600" t="s">
        <v>432</v>
      </c>
      <c r="AM600" t="s">
        <v>424</v>
      </c>
      <c r="AN600" t="s">
        <v>433</v>
      </c>
    </row>
    <row r="601" spans="1:40" x14ac:dyDescent="0.2">
      <c r="A601">
        <v>42528.606944439998</v>
      </c>
      <c r="B601">
        <v>42528</v>
      </c>
      <c r="C601">
        <v>2016</v>
      </c>
      <c r="D601">
        <v>9</v>
      </c>
      <c r="E601">
        <v>2016</v>
      </c>
      <c r="F601" t="s">
        <v>78</v>
      </c>
      <c r="G601" t="s">
        <v>78</v>
      </c>
      <c r="H601" t="s">
        <v>78</v>
      </c>
      <c r="I601" t="s">
        <v>423</v>
      </c>
      <c r="J601" t="s">
        <v>424</v>
      </c>
      <c r="K601" s="52">
        <v>350</v>
      </c>
      <c r="L601" t="s">
        <v>1458</v>
      </c>
      <c r="O601" t="s">
        <v>108</v>
      </c>
      <c r="Q601" t="s">
        <v>1446</v>
      </c>
      <c r="R601" t="s">
        <v>1457</v>
      </c>
      <c r="U601" t="s">
        <v>1446</v>
      </c>
      <c r="V601" t="s">
        <v>31</v>
      </c>
      <c r="W601" t="s">
        <v>109</v>
      </c>
      <c r="X601" t="s">
        <v>110</v>
      </c>
      <c r="Z601" t="s">
        <v>111</v>
      </c>
      <c r="AA601" t="s">
        <v>82</v>
      </c>
      <c r="AB601" t="s">
        <v>33</v>
      </c>
      <c r="AC601" t="s">
        <v>112</v>
      </c>
      <c r="AD601" t="s">
        <v>113</v>
      </c>
      <c r="AE601" t="s">
        <v>114</v>
      </c>
      <c r="AF601" t="s">
        <v>114</v>
      </c>
      <c r="AG601" t="s">
        <v>115</v>
      </c>
      <c r="AH601" t="s">
        <v>99</v>
      </c>
      <c r="AI601" t="s">
        <v>100</v>
      </c>
      <c r="AJ601" t="s">
        <v>101</v>
      </c>
      <c r="AK601" t="s">
        <v>102</v>
      </c>
      <c r="AL601" t="s">
        <v>432</v>
      </c>
      <c r="AM601" t="s">
        <v>424</v>
      </c>
      <c r="AN601" t="s">
        <v>433</v>
      </c>
    </row>
    <row r="602" spans="1:40" x14ac:dyDescent="0.2">
      <c r="A602">
        <v>42528.632638880001</v>
      </c>
      <c r="B602">
        <v>42528</v>
      </c>
      <c r="C602">
        <v>2016</v>
      </c>
      <c r="D602">
        <v>9</v>
      </c>
      <c r="E602">
        <v>2016</v>
      </c>
      <c r="F602" t="s">
        <v>78</v>
      </c>
      <c r="G602" t="s">
        <v>78</v>
      </c>
      <c r="H602" t="s">
        <v>78</v>
      </c>
      <c r="I602" t="s">
        <v>423</v>
      </c>
      <c r="J602" t="s">
        <v>424</v>
      </c>
      <c r="K602" s="52">
        <v>950</v>
      </c>
      <c r="L602" t="s">
        <v>1459</v>
      </c>
      <c r="O602" t="s">
        <v>108</v>
      </c>
      <c r="Q602" t="s">
        <v>1460</v>
      </c>
      <c r="R602" t="s">
        <v>1461</v>
      </c>
      <c r="U602" t="s">
        <v>1460</v>
      </c>
      <c r="V602" t="s">
        <v>31</v>
      </c>
      <c r="W602" t="s">
        <v>109</v>
      </c>
      <c r="X602" t="s">
        <v>110</v>
      </c>
      <c r="Z602" t="s">
        <v>111</v>
      </c>
      <c r="AA602" t="s">
        <v>82</v>
      </c>
      <c r="AB602" t="s">
        <v>33</v>
      </c>
      <c r="AC602" t="s">
        <v>112</v>
      </c>
      <c r="AD602" t="s">
        <v>113</v>
      </c>
      <c r="AE602" t="s">
        <v>114</v>
      </c>
      <c r="AF602" t="s">
        <v>114</v>
      </c>
      <c r="AG602" t="s">
        <v>115</v>
      </c>
      <c r="AH602" t="s">
        <v>99</v>
      </c>
      <c r="AI602" t="s">
        <v>100</v>
      </c>
      <c r="AJ602" t="s">
        <v>101</v>
      </c>
      <c r="AK602" t="s">
        <v>102</v>
      </c>
      <c r="AL602" t="s">
        <v>432</v>
      </c>
      <c r="AM602" t="s">
        <v>424</v>
      </c>
      <c r="AN602" t="s">
        <v>433</v>
      </c>
    </row>
    <row r="603" spans="1:40" x14ac:dyDescent="0.2">
      <c r="A603">
        <v>42528.63055555</v>
      </c>
      <c r="B603">
        <v>42528</v>
      </c>
      <c r="C603">
        <v>2016</v>
      </c>
      <c r="D603">
        <v>9</v>
      </c>
      <c r="E603">
        <v>2016</v>
      </c>
      <c r="F603" t="s">
        <v>78</v>
      </c>
      <c r="G603" t="s">
        <v>78</v>
      </c>
      <c r="H603" t="s">
        <v>78</v>
      </c>
      <c r="I603" t="s">
        <v>423</v>
      </c>
      <c r="J603" t="s">
        <v>424</v>
      </c>
      <c r="K603" s="52">
        <v>950</v>
      </c>
      <c r="L603" t="s">
        <v>1462</v>
      </c>
      <c r="O603" t="s">
        <v>108</v>
      </c>
      <c r="Q603" t="s">
        <v>1460</v>
      </c>
      <c r="R603" t="s">
        <v>1463</v>
      </c>
      <c r="U603" t="s">
        <v>1460</v>
      </c>
      <c r="V603" t="s">
        <v>31</v>
      </c>
      <c r="W603" t="s">
        <v>109</v>
      </c>
      <c r="X603" t="s">
        <v>110</v>
      </c>
      <c r="Z603" t="s">
        <v>111</v>
      </c>
      <c r="AA603" t="s">
        <v>82</v>
      </c>
      <c r="AB603" t="s">
        <v>33</v>
      </c>
      <c r="AC603" t="s">
        <v>112</v>
      </c>
      <c r="AD603" t="s">
        <v>113</v>
      </c>
      <c r="AE603" t="s">
        <v>114</v>
      </c>
      <c r="AF603" t="s">
        <v>114</v>
      </c>
      <c r="AG603" t="s">
        <v>115</v>
      </c>
      <c r="AH603" t="s">
        <v>99</v>
      </c>
      <c r="AI603" t="s">
        <v>100</v>
      </c>
      <c r="AJ603" t="s">
        <v>101</v>
      </c>
      <c r="AK603" t="s">
        <v>102</v>
      </c>
      <c r="AL603" t="s">
        <v>432</v>
      </c>
      <c r="AM603" t="s">
        <v>424</v>
      </c>
      <c r="AN603" t="s">
        <v>433</v>
      </c>
    </row>
    <row r="604" spans="1:40" x14ac:dyDescent="0.2">
      <c r="A604">
        <v>42528.63194444</v>
      </c>
      <c r="B604">
        <v>42528</v>
      </c>
      <c r="C604">
        <v>2016</v>
      </c>
      <c r="D604">
        <v>9</v>
      </c>
      <c r="E604">
        <v>2016</v>
      </c>
      <c r="F604" t="s">
        <v>78</v>
      </c>
      <c r="G604" t="s">
        <v>78</v>
      </c>
      <c r="H604" t="s">
        <v>78</v>
      </c>
      <c r="I604" t="s">
        <v>423</v>
      </c>
      <c r="J604" t="s">
        <v>424</v>
      </c>
      <c r="K604" s="52">
        <v>50</v>
      </c>
      <c r="L604" t="s">
        <v>1464</v>
      </c>
      <c r="O604" t="s">
        <v>108</v>
      </c>
      <c r="Q604" t="s">
        <v>1460</v>
      </c>
      <c r="R604" t="s">
        <v>1465</v>
      </c>
      <c r="U604" t="s">
        <v>1460</v>
      </c>
      <c r="V604" t="s">
        <v>31</v>
      </c>
      <c r="W604" t="s">
        <v>109</v>
      </c>
      <c r="X604" t="s">
        <v>110</v>
      </c>
      <c r="Z604" t="s">
        <v>111</v>
      </c>
      <c r="AA604" t="s">
        <v>82</v>
      </c>
      <c r="AB604" t="s">
        <v>33</v>
      </c>
      <c r="AC604" t="s">
        <v>112</v>
      </c>
      <c r="AD604" t="s">
        <v>113</v>
      </c>
      <c r="AE604" t="s">
        <v>114</v>
      </c>
      <c r="AF604" t="s">
        <v>114</v>
      </c>
      <c r="AG604" t="s">
        <v>115</v>
      </c>
      <c r="AH604" t="s">
        <v>99</v>
      </c>
      <c r="AI604" t="s">
        <v>100</v>
      </c>
      <c r="AJ604" t="s">
        <v>101</v>
      </c>
      <c r="AK604" t="s">
        <v>102</v>
      </c>
      <c r="AL604" t="s">
        <v>432</v>
      </c>
      <c r="AM604" t="s">
        <v>424</v>
      </c>
      <c r="AN604" t="s">
        <v>433</v>
      </c>
    </row>
    <row r="605" spans="1:40" x14ac:dyDescent="0.2">
      <c r="A605">
        <v>42528.631249999999</v>
      </c>
      <c r="B605">
        <v>42528</v>
      </c>
      <c r="C605">
        <v>2016</v>
      </c>
      <c r="D605">
        <v>9</v>
      </c>
      <c r="E605">
        <v>2016</v>
      </c>
      <c r="F605" t="s">
        <v>78</v>
      </c>
      <c r="G605" t="s">
        <v>78</v>
      </c>
      <c r="H605" t="s">
        <v>78</v>
      </c>
      <c r="I605" t="s">
        <v>423</v>
      </c>
      <c r="J605" t="s">
        <v>424</v>
      </c>
      <c r="K605" s="52">
        <v>150</v>
      </c>
      <c r="L605" t="s">
        <v>1466</v>
      </c>
      <c r="O605" t="s">
        <v>108</v>
      </c>
      <c r="Q605" t="s">
        <v>1460</v>
      </c>
      <c r="R605" t="s">
        <v>1465</v>
      </c>
      <c r="U605" t="s">
        <v>1460</v>
      </c>
      <c r="V605" t="s">
        <v>31</v>
      </c>
      <c r="W605" t="s">
        <v>109</v>
      </c>
      <c r="X605" t="s">
        <v>110</v>
      </c>
      <c r="Z605" t="s">
        <v>111</v>
      </c>
      <c r="AA605" t="s">
        <v>82</v>
      </c>
      <c r="AB605" t="s">
        <v>33</v>
      </c>
      <c r="AC605" t="s">
        <v>112</v>
      </c>
      <c r="AD605" t="s">
        <v>113</v>
      </c>
      <c r="AE605" t="s">
        <v>114</v>
      </c>
      <c r="AF605" t="s">
        <v>114</v>
      </c>
      <c r="AG605" t="s">
        <v>115</v>
      </c>
      <c r="AH605" t="s">
        <v>99</v>
      </c>
      <c r="AI605" t="s">
        <v>100</v>
      </c>
      <c r="AJ605" t="s">
        <v>101</v>
      </c>
      <c r="AK605" t="s">
        <v>102</v>
      </c>
      <c r="AL605" t="s">
        <v>432</v>
      </c>
      <c r="AM605" t="s">
        <v>424</v>
      </c>
      <c r="AN605" t="s">
        <v>433</v>
      </c>
    </row>
    <row r="606" spans="1:40" x14ac:dyDescent="0.2">
      <c r="A606">
        <v>42528.631249999999</v>
      </c>
      <c r="B606">
        <v>42528</v>
      </c>
      <c r="C606">
        <v>2016</v>
      </c>
      <c r="D606">
        <v>9</v>
      </c>
      <c r="E606">
        <v>2016</v>
      </c>
      <c r="F606" t="s">
        <v>78</v>
      </c>
      <c r="G606" t="s">
        <v>78</v>
      </c>
      <c r="H606" t="s">
        <v>78</v>
      </c>
      <c r="I606" t="s">
        <v>423</v>
      </c>
      <c r="J606" t="s">
        <v>424</v>
      </c>
      <c r="K606" s="52">
        <v>350</v>
      </c>
      <c r="L606" t="s">
        <v>1467</v>
      </c>
      <c r="O606" t="s">
        <v>108</v>
      </c>
      <c r="Q606" t="s">
        <v>1460</v>
      </c>
      <c r="R606" t="s">
        <v>1465</v>
      </c>
      <c r="U606" t="s">
        <v>1460</v>
      </c>
      <c r="V606" t="s">
        <v>31</v>
      </c>
      <c r="W606" t="s">
        <v>109</v>
      </c>
      <c r="X606" t="s">
        <v>110</v>
      </c>
      <c r="Z606" t="s">
        <v>111</v>
      </c>
      <c r="AA606" t="s">
        <v>82</v>
      </c>
      <c r="AB606" t="s">
        <v>33</v>
      </c>
      <c r="AC606" t="s">
        <v>112</v>
      </c>
      <c r="AD606" t="s">
        <v>113</v>
      </c>
      <c r="AE606" t="s">
        <v>114</v>
      </c>
      <c r="AF606" t="s">
        <v>114</v>
      </c>
      <c r="AG606" t="s">
        <v>115</v>
      </c>
      <c r="AH606" t="s">
        <v>99</v>
      </c>
      <c r="AI606" t="s">
        <v>100</v>
      </c>
      <c r="AJ606" t="s">
        <v>101</v>
      </c>
      <c r="AK606" t="s">
        <v>102</v>
      </c>
      <c r="AL606" t="s">
        <v>432</v>
      </c>
      <c r="AM606" t="s">
        <v>424</v>
      </c>
      <c r="AN606" t="s">
        <v>433</v>
      </c>
    </row>
    <row r="607" spans="1:40" x14ac:dyDescent="0.2">
      <c r="A607">
        <v>42528.63055555</v>
      </c>
      <c r="B607">
        <v>42528</v>
      </c>
      <c r="C607">
        <v>2016</v>
      </c>
      <c r="D607">
        <v>9</v>
      </c>
      <c r="E607">
        <v>2016</v>
      </c>
      <c r="F607" t="s">
        <v>78</v>
      </c>
      <c r="G607" t="s">
        <v>78</v>
      </c>
      <c r="H607" t="s">
        <v>78</v>
      </c>
      <c r="I607" t="s">
        <v>423</v>
      </c>
      <c r="J607" t="s">
        <v>424</v>
      </c>
      <c r="K607" s="52">
        <v>550</v>
      </c>
      <c r="L607" t="s">
        <v>1468</v>
      </c>
      <c r="O607" t="s">
        <v>108</v>
      </c>
      <c r="Q607" t="s">
        <v>1460</v>
      </c>
      <c r="R607" t="s">
        <v>1465</v>
      </c>
      <c r="U607" t="s">
        <v>1460</v>
      </c>
      <c r="V607" t="s">
        <v>31</v>
      </c>
      <c r="W607" t="s">
        <v>109</v>
      </c>
      <c r="X607" t="s">
        <v>110</v>
      </c>
      <c r="Z607" t="s">
        <v>111</v>
      </c>
      <c r="AA607" t="s">
        <v>82</v>
      </c>
      <c r="AB607" t="s">
        <v>33</v>
      </c>
      <c r="AC607" t="s">
        <v>112</v>
      </c>
      <c r="AD607" t="s">
        <v>113</v>
      </c>
      <c r="AE607" t="s">
        <v>114</v>
      </c>
      <c r="AF607" t="s">
        <v>114</v>
      </c>
      <c r="AG607" t="s">
        <v>115</v>
      </c>
      <c r="AH607" t="s">
        <v>99</v>
      </c>
      <c r="AI607" t="s">
        <v>100</v>
      </c>
      <c r="AJ607" t="s">
        <v>101</v>
      </c>
      <c r="AK607" t="s">
        <v>102</v>
      </c>
      <c r="AL607" t="s">
        <v>432</v>
      </c>
      <c r="AM607" t="s">
        <v>424</v>
      </c>
      <c r="AN607" t="s">
        <v>433</v>
      </c>
    </row>
    <row r="608" spans="1:40" x14ac:dyDescent="0.2">
      <c r="A608">
        <v>42528.63194444</v>
      </c>
      <c r="B608">
        <v>42528</v>
      </c>
      <c r="C608">
        <v>2016</v>
      </c>
      <c r="D608">
        <v>9</v>
      </c>
      <c r="E608">
        <v>2016</v>
      </c>
      <c r="F608" t="s">
        <v>78</v>
      </c>
      <c r="G608" t="s">
        <v>78</v>
      </c>
      <c r="H608" t="s">
        <v>78</v>
      </c>
      <c r="I608" t="s">
        <v>423</v>
      </c>
      <c r="J608" t="s">
        <v>424</v>
      </c>
      <c r="K608" s="52">
        <v>50</v>
      </c>
      <c r="L608" t="s">
        <v>1469</v>
      </c>
      <c r="O608" t="s">
        <v>108</v>
      </c>
      <c r="Q608" t="s">
        <v>1460</v>
      </c>
      <c r="R608" t="s">
        <v>1470</v>
      </c>
      <c r="U608" t="s">
        <v>1460</v>
      </c>
      <c r="V608" t="s">
        <v>31</v>
      </c>
      <c r="W608" t="s">
        <v>109</v>
      </c>
      <c r="X608" t="s">
        <v>110</v>
      </c>
      <c r="Z608" t="s">
        <v>111</v>
      </c>
      <c r="AA608" t="s">
        <v>82</v>
      </c>
      <c r="AB608" t="s">
        <v>33</v>
      </c>
      <c r="AC608" t="s">
        <v>112</v>
      </c>
      <c r="AD608" t="s">
        <v>113</v>
      </c>
      <c r="AE608" t="s">
        <v>114</v>
      </c>
      <c r="AF608" t="s">
        <v>114</v>
      </c>
      <c r="AG608" t="s">
        <v>115</v>
      </c>
      <c r="AH608" t="s">
        <v>99</v>
      </c>
      <c r="AI608" t="s">
        <v>100</v>
      </c>
      <c r="AJ608" t="s">
        <v>101</v>
      </c>
      <c r="AK608" t="s">
        <v>102</v>
      </c>
      <c r="AL608" t="s">
        <v>432</v>
      </c>
      <c r="AM608" t="s">
        <v>424</v>
      </c>
      <c r="AN608" t="s">
        <v>433</v>
      </c>
    </row>
    <row r="609" spans="1:40" x14ac:dyDescent="0.2">
      <c r="A609">
        <v>42530.370138879996</v>
      </c>
      <c r="B609">
        <v>42530</v>
      </c>
      <c r="C609">
        <v>2016</v>
      </c>
      <c r="D609">
        <v>9</v>
      </c>
      <c r="E609">
        <v>2016</v>
      </c>
      <c r="F609" t="s">
        <v>78</v>
      </c>
      <c r="G609" t="s">
        <v>78</v>
      </c>
      <c r="H609" t="s">
        <v>78</v>
      </c>
      <c r="I609" t="s">
        <v>423</v>
      </c>
      <c r="J609" t="s">
        <v>424</v>
      </c>
      <c r="K609" s="52">
        <v>370</v>
      </c>
      <c r="L609" t="s">
        <v>1471</v>
      </c>
      <c r="O609" t="s">
        <v>108</v>
      </c>
      <c r="Q609" t="s">
        <v>1472</v>
      </c>
      <c r="R609" t="s">
        <v>1473</v>
      </c>
      <c r="U609" t="s">
        <v>1472</v>
      </c>
      <c r="V609" t="s">
        <v>31</v>
      </c>
      <c r="W609" t="s">
        <v>109</v>
      </c>
      <c r="X609" t="s">
        <v>110</v>
      </c>
      <c r="Z609" t="s">
        <v>111</v>
      </c>
      <c r="AA609" t="s">
        <v>82</v>
      </c>
      <c r="AB609" t="s">
        <v>33</v>
      </c>
      <c r="AC609" t="s">
        <v>112</v>
      </c>
      <c r="AD609" t="s">
        <v>113</v>
      </c>
      <c r="AE609" t="s">
        <v>114</v>
      </c>
      <c r="AF609" t="s">
        <v>114</v>
      </c>
      <c r="AG609" t="s">
        <v>115</v>
      </c>
      <c r="AH609" t="s">
        <v>99</v>
      </c>
      <c r="AI609" t="s">
        <v>100</v>
      </c>
      <c r="AJ609" t="s">
        <v>101</v>
      </c>
      <c r="AK609" t="s">
        <v>102</v>
      </c>
      <c r="AL609" t="s">
        <v>432</v>
      </c>
      <c r="AM609" t="s">
        <v>424</v>
      </c>
      <c r="AN609" t="s">
        <v>433</v>
      </c>
    </row>
    <row r="610" spans="1:40" x14ac:dyDescent="0.2">
      <c r="A610">
        <v>42530.370833330002</v>
      </c>
      <c r="B610">
        <v>42530</v>
      </c>
      <c r="C610">
        <v>2016</v>
      </c>
      <c r="D610">
        <v>9</v>
      </c>
      <c r="E610">
        <v>2016</v>
      </c>
      <c r="F610" t="s">
        <v>78</v>
      </c>
      <c r="G610" t="s">
        <v>78</v>
      </c>
      <c r="H610" t="s">
        <v>78</v>
      </c>
      <c r="I610" t="s">
        <v>423</v>
      </c>
      <c r="J610" t="s">
        <v>424</v>
      </c>
      <c r="K610" s="52">
        <v>400</v>
      </c>
      <c r="L610" t="s">
        <v>1471</v>
      </c>
      <c r="O610" t="s">
        <v>108</v>
      </c>
      <c r="Q610" t="s">
        <v>1472</v>
      </c>
      <c r="R610" t="s">
        <v>1473</v>
      </c>
      <c r="U610" t="s">
        <v>1472</v>
      </c>
      <c r="V610" t="s">
        <v>31</v>
      </c>
      <c r="W610" t="s">
        <v>109</v>
      </c>
      <c r="X610" t="s">
        <v>110</v>
      </c>
      <c r="Z610" t="s">
        <v>111</v>
      </c>
      <c r="AA610" t="s">
        <v>82</v>
      </c>
      <c r="AB610" t="s">
        <v>33</v>
      </c>
      <c r="AC610" t="s">
        <v>112</v>
      </c>
      <c r="AD610" t="s">
        <v>113</v>
      </c>
      <c r="AE610" t="s">
        <v>114</v>
      </c>
      <c r="AF610" t="s">
        <v>114</v>
      </c>
      <c r="AG610" t="s">
        <v>115</v>
      </c>
      <c r="AH610" t="s">
        <v>99</v>
      </c>
      <c r="AI610" t="s">
        <v>100</v>
      </c>
      <c r="AJ610" t="s">
        <v>101</v>
      </c>
      <c r="AK610" t="s">
        <v>102</v>
      </c>
      <c r="AL610" t="s">
        <v>432</v>
      </c>
      <c r="AM610" t="s">
        <v>424</v>
      </c>
      <c r="AN610" t="s">
        <v>433</v>
      </c>
    </row>
    <row r="611" spans="1:40" x14ac:dyDescent="0.2">
      <c r="A611">
        <v>42530.371527770003</v>
      </c>
      <c r="B611">
        <v>42530</v>
      </c>
      <c r="C611">
        <v>2016</v>
      </c>
      <c r="D611">
        <v>9</v>
      </c>
      <c r="E611">
        <v>2016</v>
      </c>
      <c r="F611" t="s">
        <v>78</v>
      </c>
      <c r="G611" t="s">
        <v>78</v>
      </c>
      <c r="H611" t="s">
        <v>78</v>
      </c>
      <c r="I611" t="s">
        <v>423</v>
      </c>
      <c r="J611" t="s">
        <v>424</v>
      </c>
      <c r="K611" s="52">
        <v>160</v>
      </c>
      <c r="L611" t="s">
        <v>1471</v>
      </c>
      <c r="O611" t="s">
        <v>108</v>
      </c>
      <c r="Q611" t="s">
        <v>1472</v>
      </c>
      <c r="R611" t="s">
        <v>1474</v>
      </c>
      <c r="U611" t="s">
        <v>1472</v>
      </c>
      <c r="V611" t="s">
        <v>31</v>
      </c>
      <c r="W611" t="s">
        <v>109</v>
      </c>
      <c r="X611" t="s">
        <v>110</v>
      </c>
      <c r="Z611" t="s">
        <v>111</v>
      </c>
      <c r="AA611" t="s">
        <v>82</v>
      </c>
      <c r="AB611" t="s">
        <v>33</v>
      </c>
      <c r="AC611" t="s">
        <v>112</v>
      </c>
      <c r="AD611" t="s">
        <v>113</v>
      </c>
      <c r="AE611" t="s">
        <v>114</v>
      </c>
      <c r="AF611" t="s">
        <v>114</v>
      </c>
      <c r="AG611" t="s">
        <v>115</v>
      </c>
      <c r="AH611" t="s">
        <v>99</v>
      </c>
      <c r="AI611" t="s">
        <v>100</v>
      </c>
      <c r="AJ611" t="s">
        <v>101</v>
      </c>
      <c r="AK611" t="s">
        <v>102</v>
      </c>
      <c r="AL611" t="s">
        <v>432</v>
      </c>
      <c r="AM611" t="s">
        <v>424</v>
      </c>
      <c r="AN611" t="s">
        <v>433</v>
      </c>
    </row>
    <row r="612" spans="1:40" x14ac:dyDescent="0.2">
      <c r="A612">
        <v>42530.372222220001</v>
      </c>
      <c r="B612">
        <v>42530</v>
      </c>
      <c r="C612">
        <v>2016</v>
      </c>
      <c r="D612">
        <v>9</v>
      </c>
      <c r="E612">
        <v>2016</v>
      </c>
      <c r="F612" t="s">
        <v>78</v>
      </c>
      <c r="G612" t="s">
        <v>78</v>
      </c>
      <c r="H612" t="s">
        <v>78</v>
      </c>
      <c r="I612" t="s">
        <v>423</v>
      </c>
      <c r="J612" t="s">
        <v>424</v>
      </c>
      <c r="K612" s="52">
        <v>630</v>
      </c>
      <c r="L612" t="s">
        <v>1471</v>
      </c>
      <c r="O612" t="s">
        <v>108</v>
      </c>
      <c r="Q612" t="s">
        <v>1472</v>
      </c>
      <c r="R612" t="s">
        <v>1475</v>
      </c>
      <c r="U612" t="s">
        <v>1472</v>
      </c>
      <c r="V612" t="s">
        <v>31</v>
      </c>
      <c r="W612" t="s">
        <v>109</v>
      </c>
      <c r="X612" t="s">
        <v>110</v>
      </c>
      <c r="Z612" t="s">
        <v>111</v>
      </c>
      <c r="AA612" t="s">
        <v>82</v>
      </c>
      <c r="AB612" t="s">
        <v>33</v>
      </c>
      <c r="AC612" t="s">
        <v>112</v>
      </c>
      <c r="AD612" t="s">
        <v>113</v>
      </c>
      <c r="AE612" t="s">
        <v>114</v>
      </c>
      <c r="AF612" t="s">
        <v>114</v>
      </c>
      <c r="AG612" t="s">
        <v>115</v>
      </c>
      <c r="AH612" t="s">
        <v>99</v>
      </c>
      <c r="AI612" t="s">
        <v>100</v>
      </c>
      <c r="AJ612" t="s">
        <v>101</v>
      </c>
      <c r="AK612" t="s">
        <v>102</v>
      </c>
      <c r="AL612" t="s">
        <v>432</v>
      </c>
      <c r="AM612" t="s">
        <v>424</v>
      </c>
      <c r="AN612" t="s">
        <v>433</v>
      </c>
    </row>
    <row r="613" spans="1:40" x14ac:dyDescent="0.2">
      <c r="A613">
        <v>42530.372222220001</v>
      </c>
      <c r="B613">
        <v>42530</v>
      </c>
      <c r="C613">
        <v>2016</v>
      </c>
      <c r="D613">
        <v>9</v>
      </c>
      <c r="E613">
        <v>2016</v>
      </c>
      <c r="F613" t="s">
        <v>78</v>
      </c>
      <c r="G613" t="s">
        <v>78</v>
      </c>
      <c r="H613" t="s">
        <v>78</v>
      </c>
      <c r="I613" t="s">
        <v>423</v>
      </c>
      <c r="J613" t="s">
        <v>424</v>
      </c>
      <c r="K613" s="52">
        <v>600</v>
      </c>
      <c r="L613" t="s">
        <v>1471</v>
      </c>
      <c r="O613" t="s">
        <v>108</v>
      </c>
      <c r="Q613" t="s">
        <v>1472</v>
      </c>
      <c r="R613" t="s">
        <v>1476</v>
      </c>
      <c r="U613" t="s">
        <v>1472</v>
      </c>
      <c r="V613" t="s">
        <v>31</v>
      </c>
      <c r="W613" t="s">
        <v>109</v>
      </c>
      <c r="X613" t="s">
        <v>110</v>
      </c>
      <c r="Z613" t="s">
        <v>111</v>
      </c>
      <c r="AA613" t="s">
        <v>82</v>
      </c>
      <c r="AB613" t="s">
        <v>33</v>
      </c>
      <c r="AC613" t="s">
        <v>112</v>
      </c>
      <c r="AD613" t="s">
        <v>113</v>
      </c>
      <c r="AE613" t="s">
        <v>114</v>
      </c>
      <c r="AF613" t="s">
        <v>114</v>
      </c>
      <c r="AG613" t="s">
        <v>115</v>
      </c>
      <c r="AH613" t="s">
        <v>99</v>
      </c>
      <c r="AI613" t="s">
        <v>100</v>
      </c>
      <c r="AJ613" t="s">
        <v>101</v>
      </c>
      <c r="AK613" t="s">
        <v>102</v>
      </c>
      <c r="AL613" t="s">
        <v>432</v>
      </c>
      <c r="AM613" t="s">
        <v>424</v>
      </c>
      <c r="AN613" t="s">
        <v>433</v>
      </c>
    </row>
    <row r="614" spans="1:40" x14ac:dyDescent="0.2">
      <c r="A614">
        <v>42530.375694440001</v>
      </c>
      <c r="B614">
        <v>42530</v>
      </c>
      <c r="C614">
        <v>2016</v>
      </c>
      <c r="D614">
        <v>9</v>
      </c>
      <c r="E614">
        <v>2016</v>
      </c>
      <c r="F614" t="s">
        <v>78</v>
      </c>
      <c r="G614" t="s">
        <v>78</v>
      </c>
      <c r="H614" t="s">
        <v>78</v>
      </c>
      <c r="I614" t="s">
        <v>423</v>
      </c>
      <c r="J614" t="s">
        <v>424</v>
      </c>
      <c r="K614" s="52">
        <v>910</v>
      </c>
      <c r="L614" t="s">
        <v>1471</v>
      </c>
      <c r="O614" t="s">
        <v>108</v>
      </c>
      <c r="Q614" t="s">
        <v>1472</v>
      </c>
      <c r="R614" t="s">
        <v>1477</v>
      </c>
      <c r="U614" t="s">
        <v>1472</v>
      </c>
      <c r="V614" t="s">
        <v>31</v>
      </c>
      <c r="W614" t="s">
        <v>109</v>
      </c>
      <c r="X614" t="s">
        <v>110</v>
      </c>
      <c r="Z614" t="s">
        <v>111</v>
      </c>
      <c r="AA614" t="s">
        <v>82</v>
      </c>
      <c r="AB614" t="s">
        <v>33</v>
      </c>
      <c r="AC614" t="s">
        <v>112</v>
      </c>
      <c r="AD614" t="s">
        <v>113</v>
      </c>
      <c r="AE614" t="s">
        <v>114</v>
      </c>
      <c r="AF614" t="s">
        <v>114</v>
      </c>
      <c r="AG614" t="s">
        <v>115</v>
      </c>
      <c r="AH614" t="s">
        <v>99</v>
      </c>
      <c r="AI614" t="s">
        <v>100</v>
      </c>
      <c r="AJ614" t="s">
        <v>101</v>
      </c>
      <c r="AK614" t="s">
        <v>102</v>
      </c>
      <c r="AL614" t="s">
        <v>432</v>
      </c>
      <c r="AM614" t="s">
        <v>424</v>
      </c>
      <c r="AN614" t="s">
        <v>433</v>
      </c>
    </row>
    <row r="615" spans="1:40" x14ac:dyDescent="0.2">
      <c r="A615">
        <v>42530.37847222</v>
      </c>
      <c r="B615">
        <v>42530</v>
      </c>
      <c r="C615">
        <v>2016</v>
      </c>
      <c r="D615">
        <v>9</v>
      </c>
      <c r="E615">
        <v>2016</v>
      </c>
      <c r="F615" t="s">
        <v>78</v>
      </c>
      <c r="G615" t="s">
        <v>78</v>
      </c>
      <c r="H615" t="s">
        <v>78</v>
      </c>
      <c r="I615" t="s">
        <v>423</v>
      </c>
      <c r="J615" t="s">
        <v>424</v>
      </c>
      <c r="K615" s="52">
        <v>-50</v>
      </c>
      <c r="L615" t="s">
        <v>1478</v>
      </c>
      <c r="O615" t="s">
        <v>108</v>
      </c>
      <c r="Q615" t="s">
        <v>1479</v>
      </c>
      <c r="R615" t="s">
        <v>1480</v>
      </c>
      <c r="U615" t="s">
        <v>1479</v>
      </c>
      <c r="V615" t="s">
        <v>31</v>
      </c>
      <c r="W615" t="s">
        <v>109</v>
      </c>
      <c r="X615" t="s">
        <v>110</v>
      </c>
      <c r="Z615" t="s">
        <v>111</v>
      </c>
      <c r="AA615" t="s">
        <v>82</v>
      </c>
      <c r="AB615" t="s">
        <v>33</v>
      </c>
      <c r="AC615" t="s">
        <v>112</v>
      </c>
      <c r="AD615" t="s">
        <v>113</v>
      </c>
      <c r="AE615" t="s">
        <v>114</v>
      </c>
      <c r="AF615" t="s">
        <v>114</v>
      </c>
      <c r="AG615" t="s">
        <v>115</v>
      </c>
      <c r="AH615" t="s">
        <v>99</v>
      </c>
      <c r="AI615" t="s">
        <v>100</v>
      </c>
      <c r="AJ615" t="s">
        <v>101</v>
      </c>
      <c r="AK615" t="s">
        <v>102</v>
      </c>
      <c r="AL615" t="s">
        <v>432</v>
      </c>
      <c r="AM615" t="s">
        <v>424</v>
      </c>
      <c r="AN615" t="s">
        <v>433</v>
      </c>
    </row>
    <row r="616" spans="1:40" x14ac:dyDescent="0.2">
      <c r="A616">
        <v>42530.386805549999</v>
      </c>
      <c r="B616">
        <v>42530</v>
      </c>
      <c r="C616">
        <v>2016</v>
      </c>
      <c r="D616">
        <v>9</v>
      </c>
      <c r="E616">
        <v>2016</v>
      </c>
      <c r="F616" t="s">
        <v>78</v>
      </c>
      <c r="G616" t="s">
        <v>78</v>
      </c>
      <c r="H616" t="s">
        <v>78</v>
      </c>
      <c r="I616" t="s">
        <v>423</v>
      </c>
      <c r="J616" t="s">
        <v>424</v>
      </c>
      <c r="K616" s="52">
        <v>-50</v>
      </c>
      <c r="L616" t="s">
        <v>1287</v>
      </c>
      <c r="O616" t="s">
        <v>108</v>
      </c>
      <c r="Q616" t="s">
        <v>1481</v>
      </c>
      <c r="R616" t="s">
        <v>1480</v>
      </c>
      <c r="U616" t="s">
        <v>1481</v>
      </c>
      <c r="V616" t="s">
        <v>31</v>
      </c>
      <c r="W616" t="s">
        <v>109</v>
      </c>
      <c r="X616" t="s">
        <v>110</v>
      </c>
      <c r="Z616" t="s">
        <v>111</v>
      </c>
      <c r="AA616" t="s">
        <v>82</v>
      </c>
      <c r="AB616" t="s">
        <v>33</v>
      </c>
      <c r="AC616" t="s">
        <v>112</v>
      </c>
      <c r="AD616" t="s">
        <v>113</v>
      </c>
      <c r="AE616" t="s">
        <v>114</v>
      </c>
      <c r="AF616" t="s">
        <v>114</v>
      </c>
      <c r="AG616" t="s">
        <v>115</v>
      </c>
      <c r="AH616" t="s">
        <v>99</v>
      </c>
      <c r="AI616" t="s">
        <v>100</v>
      </c>
      <c r="AJ616" t="s">
        <v>101</v>
      </c>
      <c r="AK616" t="s">
        <v>102</v>
      </c>
      <c r="AL616" t="s">
        <v>432</v>
      </c>
      <c r="AM616" t="s">
        <v>424</v>
      </c>
      <c r="AN616" t="s">
        <v>433</v>
      </c>
    </row>
    <row r="617" spans="1:40" x14ac:dyDescent="0.2">
      <c r="A617">
        <v>42535.38194444</v>
      </c>
      <c r="B617">
        <v>42535</v>
      </c>
      <c r="C617">
        <v>2016</v>
      </c>
      <c r="D617">
        <v>9</v>
      </c>
      <c r="E617">
        <v>2016</v>
      </c>
      <c r="F617" t="s">
        <v>78</v>
      </c>
      <c r="G617" t="s">
        <v>78</v>
      </c>
      <c r="H617" t="s">
        <v>78</v>
      </c>
      <c r="I617" t="s">
        <v>423</v>
      </c>
      <c r="J617" t="s">
        <v>424</v>
      </c>
      <c r="K617" s="52">
        <v>-100</v>
      </c>
      <c r="L617" t="s">
        <v>1482</v>
      </c>
      <c r="O617" t="s">
        <v>108</v>
      </c>
      <c r="Q617" t="s">
        <v>1483</v>
      </c>
      <c r="R617" t="s">
        <v>1484</v>
      </c>
      <c r="U617" t="s">
        <v>1483</v>
      </c>
      <c r="V617" t="s">
        <v>31</v>
      </c>
      <c r="W617" t="s">
        <v>109</v>
      </c>
      <c r="X617" t="s">
        <v>110</v>
      </c>
      <c r="Z617" t="s">
        <v>111</v>
      </c>
      <c r="AA617" t="s">
        <v>82</v>
      </c>
      <c r="AB617" t="s">
        <v>33</v>
      </c>
      <c r="AC617" t="s">
        <v>112</v>
      </c>
      <c r="AD617" t="s">
        <v>113</v>
      </c>
      <c r="AE617" t="s">
        <v>114</v>
      </c>
      <c r="AF617" t="s">
        <v>114</v>
      </c>
      <c r="AG617" t="s">
        <v>115</v>
      </c>
      <c r="AH617" t="s">
        <v>99</v>
      </c>
      <c r="AI617" t="s">
        <v>100</v>
      </c>
      <c r="AJ617" t="s">
        <v>101</v>
      </c>
      <c r="AK617" t="s">
        <v>102</v>
      </c>
      <c r="AL617" t="s">
        <v>432</v>
      </c>
      <c r="AM617" t="s">
        <v>424</v>
      </c>
      <c r="AN617" t="s">
        <v>433</v>
      </c>
    </row>
    <row r="618" spans="1:40" x14ac:dyDescent="0.2">
      <c r="A618">
        <v>42535.568749999999</v>
      </c>
      <c r="B618">
        <v>42535</v>
      </c>
      <c r="C618">
        <v>2016</v>
      </c>
      <c r="D618">
        <v>9</v>
      </c>
      <c r="E618">
        <v>2016</v>
      </c>
      <c r="F618" t="s">
        <v>78</v>
      </c>
      <c r="G618" t="s">
        <v>78</v>
      </c>
      <c r="H618" t="s">
        <v>78</v>
      </c>
      <c r="I618" t="s">
        <v>423</v>
      </c>
      <c r="J618" t="s">
        <v>424</v>
      </c>
      <c r="K618" s="52">
        <v>850</v>
      </c>
      <c r="L618" t="s">
        <v>1485</v>
      </c>
      <c r="O618" t="s">
        <v>108</v>
      </c>
      <c r="Q618" t="s">
        <v>1486</v>
      </c>
      <c r="R618" t="s">
        <v>1487</v>
      </c>
      <c r="U618" t="s">
        <v>1486</v>
      </c>
      <c r="V618" t="s">
        <v>31</v>
      </c>
      <c r="W618" t="s">
        <v>109</v>
      </c>
      <c r="X618" t="s">
        <v>110</v>
      </c>
      <c r="Z618" t="s">
        <v>111</v>
      </c>
      <c r="AA618" t="s">
        <v>82</v>
      </c>
      <c r="AB618" t="s">
        <v>33</v>
      </c>
      <c r="AC618" t="s">
        <v>112</v>
      </c>
      <c r="AD618" t="s">
        <v>113</v>
      </c>
      <c r="AE618" t="s">
        <v>114</v>
      </c>
      <c r="AF618" t="s">
        <v>114</v>
      </c>
      <c r="AG618" t="s">
        <v>115</v>
      </c>
      <c r="AH618" t="s">
        <v>99</v>
      </c>
      <c r="AI618" t="s">
        <v>100</v>
      </c>
      <c r="AJ618" t="s">
        <v>101</v>
      </c>
      <c r="AK618" t="s">
        <v>102</v>
      </c>
      <c r="AL618" t="s">
        <v>432</v>
      </c>
      <c r="AM618" t="s">
        <v>424</v>
      </c>
      <c r="AN618" t="s">
        <v>433</v>
      </c>
    </row>
    <row r="619" spans="1:40" x14ac:dyDescent="0.2">
      <c r="A619">
        <v>42535.56944444</v>
      </c>
      <c r="B619">
        <v>42535</v>
      </c>
      <c r="C619">
        <v>2016</v>
      </c>
      <c r="D619">
        <v>9</v>
      </c>
      <c r="E619">
        <v>2016</v>
      </c>
      <c r="F619" t="s">
        <v>78</v>
      </c>
      <c r="G619" t="s">
        <v>78</v>
      </c>
      <c r="H619" t="s">
        <v>78</v>
      </c>
      <c r="I619" t="s">
        <v>423</v>
      </c>
      <c r="J619" t="s">
        <v>424</v>
      </c>
      <c r="K619" s="52">
        <v>350</v>
      </c>
      <c r="L619" t="s">
        <v>1488</v>
      </c>
      <c r="O619" t="s">
        <v>108</v>
      </c>
      <c r="Q619" t="s">
        <v>1486</v>
      </c>
      <c r="R619" t="s">
        <v>1489</v>
      </c>
      <c r="U619" t="s">
        <v>1486</v>
      </c>
      <c r="V619" t="s">
        <v>31</v>
      </c>
      <c r="W619" t="s">
        <v>109</v>
      </c>
      <c r="X619" t="s">
        <v>110</v>
      </c>
      <c r="Z619" t="s">
        <v>111</v>
      </c>
      <c r="AA619" t="s">
        <v>82</v>
      </c>
      <c r="AB619" t="s">
        <v>33</v>
      </c>
      <c r="AC619" t="s">
        <v>112</v>
      </c>
      <c r="AD619" t="s">
        <v>113</v>
      </c>
      <c r="AE619" t="s">
        <v>114</v>
      </c>
      <c r="AF619" t="s">
        <v>114</v>
      </c>
      <c r="AG619" t="s">
        <v>115</v>
      </c>
      <c r="AH619" t="s">
        <v>99</v>
      </c>
      <c r="AI619" t="s">
        <v>100</v>
      </c>
      <c r="AJ619" t="s">
        <v>101</v>
      </c>
      <c r="AK619" t="s">
        <v>102</v>
      </c>
      <c r="AL619" t="s">
        <v>432</v>
      </c>
      <c r="AM619" t="s">
        <v>424</v>
      </c>
      <c r="AN619" t="s">
        <v>433</v>
      </c>
    </row>
    <row r="620" spans="1:40" x14ac:dyDescent="0.2">
      <c r="A620">
        <v>42535.56944444</v>
      </c>
      <c r="B620">
        <v>42535</v>
      </c>
      <c r="C620">
        <v>2016</v>
      </c>
      <c r="D620">
        <v>9</v>
      </c>
      <c r="E620">
        <v>2016</v>
      </c>
      <c r="F620" t="s">
        <v>78</v>
      </c>
      <c r="G620" t="s">
        <v>78</v>
      </c>
      <c r="H620" t="s">
        <v>78</v>
      </c>
      <c r="I620" t="s">
        <v>423</v>
      </c>
      <c r="J620" t="s">
        <v>424</v>
      </c>
      <c r="K620" s="52">
        <v>750</v>
      </c>
      <c r="L620" t="s">
        <v>1490</v>
      </c>
      <c r="O620" t="s">
        <v>108</v>
      </c>
      <c r="Q620" t="s">
        <v>1486</v>
      </c>
      <c r="R620" t="s">
        <v>1489</v>
      </c>
      <c r="U620" t="s">
        <v>1486</v>
      </c>
      <c r="V620" t="s">
        <v>31</v>
      </c>
      <c r="W620" t="s">
        <v>109</v>
      </c>
      <c r="X620" t="s">
        <v>110</v>
      </c>
      <c r="Z620" t="s">
        <v>111</v>
      </c>
      <c r="AA620" t="s">
        <v>82</v>
      </c>
      <c r="AB620" t="s">
        <v>33</v>
      </c>
      <c r="AC620" t="s">
        <v>112</v>
      </c>
      <c r="AD620" t="s">
        <v>113</v>
      </c>
      <c r="AE620" t="s">
        <v>114</v>
      </c>
      <c r="AF620" t="s">
        <v>114</v>
      </c>
      <c r="AG620" t="s">
        <v>115</v>
      </c>
      <c r="AH620" t="s">
        <v>99</v>
      </c>
      <c r="AI620" t="s">
        <v>100</v>
      </c>
      <c r="AJ620" t="s">
        <v>101</v>
      </c>
      <c r="AK620" t="s">
        <v>102</v>
      </c>
      <c r="AL620" t="s">
        <v>432</v>
      </c>
      <c r="AM620" t="s">
        <v>424</v>
      </c>
      <c r="AN620" t="s">
        <v>433</v>
      </c>
    </row>
    <row r="621" spans="1:40" x14ac:dyDescent="0.2">
      <c r="A621">
        <v>42535.568749999999</v>
      </c>
      <c r="B621">
        <v>42535</v>
      </c>
      <c r="C621">
        <v>2016</v>
      </c>
      <c r="D621">
        <v>9</v>
      </c>
      <c r="E621">
        <v>2016</v>
      </c>
      <c r="F621" t="s">
        <v>78</v>
      </c>
      <c r="G621" t="s">
        <v>78</v>
      </c>
      <c r="H621" t="s">
        <v>78</v>
      </c>
      <c r="I621" t="s">
        <v>423</v>
      </c>
      <c r="J621" t="s">
        <v>424</v>
      </c>
      <c r="K621" s="52">
        <v>800</v>
      </c>
      <c r="L621" t="s">
        <v>1491</v>
      </c>
      <c r="O621" t="s">
        <v>108</v>
      </c>
      <c r="Q621" t="s">
        <v>1486</v>
      </c>
      <c r="R621" t="s">
        <v>1489</v>
      </c>
      <c r="U621" t="s">
        <v>1486</v>
      </c>
      <c r="V621" t="s">
        <v>31</v>
      </c>
      <c r="W621" t="s">
        <v>109</v>
      </c>
      <c r="X621" t="s">
        <v>110</v>
      </c>
      <c r="Z621" t="s">
        <v>111</v>
      </c>
      <c r="AA621" t="s">
        <v>82</v>
      </c>
      <c r="AB621" t="s">
        <v>33</v>
      </c>
      <c r="AC621" t="s">
        <v>112</v>
      </c>
      <c r="AD621" t="s">
        <v>113</v>
      </c>
      <c r="AE621" t="s">
        <v>114</v>
      </c>
      <c r="AF621" t="s">
        <v>114</v>
      </c>
      <c r="AG621" t="s">
        <v>115</v>
      </c>
      <c r="AH621" t="s">
        <v>99</v>
      </c>
      <c r="AI621" t="s">
        <v>100</v>
      </c>
      <c r="AJ621" t="s">
        <v>101</v>
      </c>
      <c r="AK621" t="s">
        <v>102</v>
      </c>
      <c r="AL621" t="s">
        <v>432</v>
      </c>
      <c r="AM621" t="s">
        <v>424</v>
      </c>
      <c r="AN621" t="s">
        <v>433</v>
      </c>
    </row>
    <row r="622" spans="1:40" x14ac:dyDescent="0.2">
      <c r="A622">
        <v>42535.56944444</v>
      </c>
      <c r="B622">
        <v>42535</v>
      </c>
      <c r="C622">
        <v>2016</v>
      </c>
      <c r="D622">
        <v>9</v>
      </c>
      <c r="E622">
        <v>2016</v>
      </c>
      <c r="F622" t="s">
        <v>78</v>
      </c>
      <c r="G622" t="s">
        <v>78</v>
      </c>
      <c r="H622" t="s">
        <v>78</v>
      </c>
      <c r="I622" t="s">
        <v>423</v>
      </c>
      <c r="J622" t="s">
        <v>424</v>
      </c>
      <c r="K622" s="52">
        <v>250</v>
      </c>
      <c r="L622" t="s">
        <v>1492</v>
      </c>
      <c r="O622" t="s">
        <v>108</v>
      </c>
      <c r="Q622" t="s">
        <v>1486</v>
      </c>
      <c r="R622" t="s">
        <v>1493</v>
      </c>
      <c r="U622" t="s">
        <v>1486</v>
      </c>
      <c r="V622" t="s">
        <v>31</v>
      </c>
      <c r="W622" t="s">
        <v>109</v>
      </c>
      <c r="X622" t="s">
        <v>110</v>
      </c>
      <c r="Z622" t="s">
        <v>111</v>
      </c>
      <c r="AA622" t="s">
        <v>82</v>
      </c>
      <c r="AB622" t="s">
        <v>33</v>
      </c>
      <c r="AC622" t="s">
        <v>112</v>
      </c>
      <c r="AD622" t="s">
        <v>113</v>
      </c>
      <c r="AE622" t="s">
        <v>114</v>
      </c>
      <c r="AF622" t="s">
        <v>114</v>
      </c>
      <c r="AG622" t="s">
        <v>115</v>
      </c>
      <c r="AH622" t="s">
        <v>99</v>
      </c>
      <c r="AI622" t="s">
        <v>100</v>
      </c>
      <c r="AJ622" t="s">
        <v>101</v>
      </c>
      <c r="AK622" t="s">
        <v>102</v>
      </c>
      <c r="AL622" t="s">
        <v>432</v>
      </c>
      <c r="AM622" t="s">
        <v>424</v>
      </c>
      <c r="AN622" t="s">
        <v>433</v>
      </c>
    </row>
    <row r="623" spans="1:40" x14ac:dyDescent="0.2">
      <c r="A623">
        <v>42535.570138880001</v>
      </c>
      <c r="B623">
        <v>42535</v>
      </c>
      <c r="C623">
        <v>2016</v>
      </c>
      <c r="D623">
        <v>9</v>
      </c>
      <c r="E623">
        <v>2016</v>
      </c>
      <c r="F623" t="s">
        <v>78</v>
      </c>
      <c r="G623" t="s">
        <v>78</v>
      </c>
      <c r="H623" t="s">
        <v>78</v>
      </c>
      <c r="I623" t="s">
        <v>423</v>
      </c>
      <c r="J623" t="s">
        <v>424</v>
      </c>
      <c r="K623" s="52">
        <v>450</v>
      </c>
      <c r="L623" t="s">
        <v>1494</v>
      </c>
      <c r="O623" t="s">
        <v>108</v>
      </c>
      <c r="Q623" t="s">
        <v>1486</v>
      </c>
      <c r="R623" t="s">
        <v>1495</v>
      </c>
      <c r="U623" t="s">
        <v>1486</v>
      </c>
      <c r="V623" t="s">
        <v>31</v>
      </c>
      <c r="W623" t="s">
        <v>109</v>
      </c>
      <c r="X623" t="s">
        <v>110</v>
      </c>
      <c r="Z623" t="s">
        <v>111</v>
      </c>
      <c r="AA623" t="s">
        <v>82</v>
      </c>
      <c r="AB623" t="s">
        <v>33</v>
      </c>
      <c r="AC623" t="s">
        <v>112</v>
      </c>
      <c r="AD623" t="s">
        <v>113</v>
      </c>
      <c r="AE623" t="s">
        <v>114</v>
      </c>
      <c r="AF623" t="s">
        <v>114</v>
      </c>
      <c r="AG623" t="s">
        <v>115</v>
      </c>
      <c r="AH623" t="s">
        <v>99</v>
      </c>
      <c r="AI623" t="s">
        <v>100</v>
      </c>
      <c r="AJ623" t="s">
        <v>101</v>
      </c>
      <c r="AK623" t="s">
        <v>102</v>
      </c>
      <c r="AL623" t="s">
        <v>432</v>
      </c>
      <c r="AM623" t="s">
        <v>424</v>
      </c>
      <c r="AN623" t="s">
        <v>433</v>
      </c>
    </row>
    <row r="624" spans="1:40" x14ac:dyDescent="0.2">
      <c r="A624">
        <v>42535.570138880001</v>
      </c>
      <c r="B624">
        <v>42535</v>
      </c>
      <c r="C624">
        <v>2016</v>
      </c>
      <c r="D624">
        <v>9</v>
      </c>
      <c r="E624">
        <v>2016</v>
      </c>
      <c r="F624" t="s">
        <v>78</v>
      </c>
      <c r="G624" t="s">
        <v>78</v>
      </c>
      <c r="H624" t="s">
        <v>78</v>
      </c>
      <c r="I624" t="s">
        <v>423</v>
      </c>
      <c r="J624" t="s">
        <v>424</v>
      </c>
      <c r="K624" s="52">
        <v>600</v>
      </c>
      <c r="L624" t="s">
        <v>1496</v>
      </c>
      <c r="O624" t="s">
        <v>108</v>
      </c>
      <c r="Q624" t="s">
        <v>1486</v>
      </c>
      <c r="R624" t="s">
        <v>1497</v>
      </c>
      <c r="U624" t="s">
        <v>1486</v>
      </c>
      <c r="V624" t="s">
        <v>31</v>
      </c>
      <c r="W624" t="s">
        <v>109</v>
      </c>
      <c r="X624" t="s">
        <v>110</v>
      </c>
      <c r="Z624" t="s">
        <v>111</v>
      </c>
      <c r="AA624" t="s">
        <v>82</v>
      </c>
      <c r="AB624" t="s">
        <v>33</v>
      </c>
      <c r="AC624" t="s">
        <v>112</v>
      </c>
      <c r="AD624" t="s">
        <v>113</v>
      </c>
      <c r="AE624" t="s">
        <v>114</v>
      </c>
      <c r="AF624" t="s">
        <v>114</v>
      </c>
      <c r="AG624" t="s">
        <v>115</v>
      </c>
      <c r="AH624" t="s">
        <v>99</v>
      </c>
      <c r="AI624" t="s">
        <v>100</v>
      </c>
      <c r="AJ624" t="s">
        <v>101</v>
      </c>
      <c r="AK624" t="s">
        <v>102</v>
      </c>
      <c r="AL624" t="s">
        <v>432</v>
      </c>
      <c r="AM624" t="s">
        <v>424</v>
      </c>
      <c r="AN624" t="s">
        <v>433</v>
      </c>
    </row>
    <row r="625" spans="1:40" x14ac:dyDescent="0.2">
      <c r="A625">
        <v>42541.429861110002</v>
      </c>
      <c r="B625">
        <v>42541</v>
      </c>
      <c r="C625">
        <v>2016</v>
      </c>
      <c r="D625">
        <v>9</v>
      </c>
      <c r="E625">
        <v>2016</v>
      </c>
      <c r="F625" t="s">
        <v>78</v>
      </c>
      <c r="G625" t="s">
        <v>78</v>
      </c>
      <c r="H625" t="s">
        <v>78</v>
      </c>
      <c r="I625" t="s">
        <v>423</v>
      </c>
      <c r="J625" t="s">
        <v>424</v>
      </c>
      <c r="K625" s="52">
        <v>-200</v>
      </c>
      <c r="L625" t="s">
        <v>1446</v>
      </c>
      <c r="O625" t="s">
        <v>108</v>
      </c>
      <c r="Q625" t="s">
        <v>1498</v>
      </c>
      <c r="R625" t="s">
        <v>1499</v>
      </c>
      <c r="U625" t="s">
        <v>1498</v>
      </c>
      <c r="V625" t="s">
        <v>31</v>
      </c>
      <c r="W625" t="s">
        <v>109</v>
      </c>
      <c r="X625" t="s">
        <v>110</v>
      </c>
      <c r="Z625" t="s">
        <v>111</v>
      </c>
      <c r="AA625" t="s">
        <v>82</v>
      </c>
      <c r="AB625" t="s">
        <v>33</v>
      </c>
      <c r="AC625" t="s">
        <v>112</v>
      </c>
      <c r="AD625" t="s">
        <v>113</v>
      </c>
      <c r="AE625" t="s">
        <v>114</v>
      </c>
      <c r="AF625" t="s">
        <v>114</v>
      </c>
      <c r="AG625" t="s">
        <v>115</v>
      </c>
      <c r="AH625" t="s">
        <v>99</v>
      </c>
      <c r="AI625" t="s">
        <v>100</v>
      </c>
      <c r="AJ625" t="s">
        <v>101</v>
      </c>
      <c r="AK625" t="s">
        <v>102</v>
      </c>
      <c r="AL625" t="s">
        <v>432</v>
      </c>
      <c r="AM625" t="s">
        <v>424</v>
      </c>
      <c r="AN625" t="s">
        <v>433</v>
      </c>
    </row>
    <row r="626" spans="1:40" x14ac:dyDescent="0.2">
      <c r="A626">
        <v>42541.657638880002</v>
      </c>
      <c r="B626">
        <v>42541</v>
      </c>
      <c r="C626">
        <v>2016</v>
      </c>
      <c r="D626">
        <v>9</v>
      </c>
      <c r="E626">
        <v>2016</v>
      </c>
      <c r="F626" t="s">
        <v>78</v>
      </c>
      <c r="G626" t="s">
        <v>78</v>
      </c>
      <c r="H626" t="s">
        <v>78</v>
      </c>
      <c r="I626" t="s">
        <v>423</v>
      </c>
      <c r="J626" t="s">
        <v>424</v>
      </c>
      <c r="K626" s="52">
        <v>200</v>
      </c>
      <c r="L626" t="s">
        <v>1500</v>
      </c>
      <c r="O626" t="s">
        <v>108</v>
      </c>
      <c r="Q626" t="s">
        <v>1501</v>
      </c>
      <c r="R626" t="s">
        <v>1502</v>
      </c>
      <c r="U626" t="s">
        <v>1501</v>
      </c>
      <c r="V626" t="s">
        <v>31</v>
      </c>
      <c r="W626" t="s">
        <v>109</v>
      </c>
      <c r="X626" t="s">
        <v>110</v>
      </c>
      <c r="Z626" t="s">
        <v>111</v>
      </c>
      <c r="AA626" t="s">
        <v>82</v>
      </c>
      <c r="AB626" t="s">
        <v>33</v>
      </c>
      <c r="AC626" t="s">
        <v>112</v>
      </c>
      <c r="AD626" t="s">
        <v>113</v>
      </c>
      <c r="AE626" t="s">
        <v>114</v>
      </c>
      <c r="AF626" t="s">
        <v>114</v>
      </c>
      <c r="AG626" t="s">
        <v>115</v>
      </c>
      <c r="AH626" t="s">
        <v>99</v>
      </c>
      <c r="AI626" t="s">
        <v>100</v>
      </c>
      <c r="AJ626" t="s">
        <v>101</v>
      </c>
      <c r="AK626" t="s">
        <v>102</v>
      </c>
      <c r="AL626" t="s">
        <v>432</v>
      </c>
      <c r="AM626" t="s">
        <v>424</v>
      </c>
      <c r="AN626" t="s">
        <v>433</v>
      </c>
    </row>
    <row r="627" spans="1:40" x14ac:dyDescent="0.2">
      <c r="A627">
        <v>42541.659027770002</v>
      </c>
      <c r="B627">
        <v>42541</v>
      </c>
      <c r="C627">
        <v>2016</v>
      </c>
      <c r="D627">
        <v>9</v>
      </c>
      <c r="E627">
        <v>2016</v>
      </c>
      <c r="F627" t="s">
        <v>78</v>
      </c>
      <c r="G627" t="s">
        <v>78</v>
      </c>
      <c r="H627" t="s">
        <v>78</v>
      </c>
      <c r="I627" t="s">
        <v>423</v>
      </c>
      <c r="J627" t="s">
        <v>424</v>
      </c>
      <c r="K627" s="52">
        <v>150</v>
      </c>
      <c r="L627" t="s">
        <v>1503</v>
      </c>
      <c r="O627" t="s">
        <v>108</v>
      </c>
      <c r="Q627" t="s">
        <v>1501</v>
      </c>
      <c r="R627" t="s">
        <v>1504</v>
      </c>
      <c r="U627" t="s">
        <v>1501</v>
      </c>
      <c r="V627" t="s">
        <v>31</v>
      </c>
      <c r="W627" t="s">
        <v>109</v>
      </c>
      <c r="X627" t="s">
        <v>110</v>
      </c>
      <c r="Z627" t="s">
        <v>111</v>
      </c>
      <c r="AA627" t="s">
        <v>82</v>
      </c>
      <c r="AB627" t="s">
        <v>33</v>
      </c>
      <c r="AC627" t="s">
        <v>112</v>
      </c>
      <c r="AD627" t="s">
        <v>113</v>
      </c>
      <c r="AE627" t="s">
        <v>114</v>
      </c>
      <c r="AF627" t="s">
        <v>114</v>
      </c>
      <c r="AG627" t="s">
        <v>115</v>
      </c>
      <c r="AH627" t="s">
        <v>99</v>
      </c>
      <c r="AI627" t="s">
        <v>100</v>
      </c>
      <c r="AJ627" t="s">
        <v>101</v>
      </c>
      <c r="AK627" t="s">
        <v>102</v>
      </c>
      <c r="AL627" t="s">
        <v>432</v>
      </c>
      <c r="AM627" t="s">
        <v>424</v>
      </c>
      <c r="AN627" t="s">
        <v>433</v>
      </c>
    </row>
    <row r="628" spans="1:40" x14ac:dyDescent="0.2">
      <c r="A628">
        <v>42541.65833333</v>
      </c>
      <c r="B628">
        <v>42541</v>
      </c>
      <c r="C628">
        <v>2016</v>
      </c>
      <c r="D628">
        <v>9</v>
      </c>
      <c r="E628">
        <v>2016</v>
      </c>
      <c r="F628" t="s">
        <v>78</v>
      </c>
      <c r="G628" t="s">
        <v>78</v>
      </c>
      <c r="H628" t="s">
        <v>78</v>
      </c>
      <c r="I628" t="s">
        <v>423</v>
      </c>
      <c r="J628" t="s">
        <v>424</v>
      </c>
      <c r="K628" s="52">
        <v>700</v>
      </c>
      <c r="L628" t="s">
        <v>1505</v>
      </c>
      <c r="O628" t="s">
        <v>108</v>
      </c>
      <c r="Q628" t="s">
        <v>1501</v>
      </c>
      <c r="R628" t="s">
        <v>1504</v>
      </c>
      <c r="U628" t="s">
        <v>1501</v>
      </c>
      <c r="V628" t="s">
        <v>31</v>
      </c>
      <c r="W628" t="s">
        <v>109</v>
      </c>
      <c r="X628" t="s">
        <v>110</v>
      </c>
      <c r="Z628" t="s">
        <v>111</v>
      </c>
      <c r="AA628" t="s">
        <v>82</v>
      </c>
      <c r="AB628" t="s">
        <v>33</v>
      </c>
      <c r="AC628" t="s">
        <v>112</v>
      </c>
      <c r="AD628" t="s">
        <v>113</v>
      </c>
      <c r="AE628" t="s">
        <v>114</v>
      </c>
      <c r="AF628" t="s">
        <v>114</v>
      </c>
      <c r="AG628" t="s">
        <v>115</v>
      </c>
      <c r="AH628" t="s">
        <v>99</v>
      </c>
      <c r="AI628" t="s">
        <v>100</v>
      </c>
      <c r="AJ628" t="s">
        <v>101</v>
      </c>
      <c r="AK628" t="s">
        <v>102</v>
      </c>
      <c r="AL628" t="s">
        <v>432</v>
      </c>
      <c r="AM628" t="s">
        <v>424</v>
      </c>
      <c r="AN628" t="s">
        <v>433</v>
      </c>
    </row>
    <row r="629" spans="1:40" x14ac:dyDescent="0.2">
      <c r="A629">
        <v>42541.65833333</v>
      </c>
      <c r="B629">
        <v>42541</v>
      </c>
      <c r="C629">
        <v>2016</v>
      </c>
      <c r="D629">
        <v>9</v>
      </c>
      <c r="E629">
        <v>2016</v>
      </c>
      <c r="F629" t="s">
        <v>78</v>
      </c>
      <c r="G629" t="s">
        <v>78</v>
      </c>
      <c r="H629" t="s">
        <v>78</v>
      </c>
      <c r="I629" t="s">
        <v>423</v>
      </c>
      <c r="J629" t="s">
        <v>424</v>
      </c>
      <c r="K629" s="52">
        <v>350</v>
      </c>
      <c r="L629" t="s">
        <v>1506</v>
      </c>
      <c r="O629" t="s">
        <v>108</v>
      </c>
      <c r="Q629" t="s">
        <v>1501</v>
      </c>
      <c r="R629" t="s">
        <v>1504</v>
      </c>
      <c r="U629" t="s">
        <v>1501</v>
      </c>
      <c r="V629" t="s">
        <v>31</v>
      </c>
      <c r="W629" t="s">
        <v>109</v>
      </c>
      <c r="X629" t="s">
        <v>110</v>
      </c>
      <c r="Z629" t="s">
        <v>111</v>
      </c>
      <c r="AA629" t="s">
        <v>82</v>
      </c>
      <c r="AB629" t="s">
        <v>33</v>
      </c>
      <c r="AC629" t="s">
        <v>112</v>
      </c>
      <c r="AD629" t="s">
        <v>113</v>
      </c>
      <c r="AE629" t="s">
        <v>114</v>
      </c>
      <c r="AF629" t="s">
        <v>114</v>
      </c>
      <c r="AG629" t="s">
        <v>115</v>
      </c>
      <c r="AH629" t="s">
        <v>99</v>
      </c>
      <c r="AI629" t="s">
        <v>100</v>
      </c>
      <c r="AJ629" t="s">
        <v>101</v>
      </c>
      <c r="AK629" t="s">
        <v>102</v>
      </c>
      <c r="AL629" t="s">
        <v>432</v>
      </c>
      <c r="AM629" t="s">
        <v>424</v>
      </c>
      <c r="AN629" t="s">
        <v>433</v>
      </c>
    </row>
    <row r="630" spans="1:40" x14ac:dyDescent="0.2">
      <c r="A630">
        <v>42541.659027770002</v>
      </c>
      <c r="B630">
        <v>42541</v>
      </c>
      <c r="C630">
        <v>2016</v>
      </c>
      <c r="D630">
        <v>9</v>
      </c>
      <c r="E630">
        <v>2016</v>
      </c>
      <c r="F630" t="s">
        <v>78</v>
      </c>
      <c r="G630" t="s">
        <v>78</v>
      </c>
      <c r="H630" t="s">
        <v>78</v>
      </c>
      <c r="I630" t="s">
        <v>423</v>
      </c>
      <c r="J630" t="s">
        <v>424</v>
      </c>
      <c r="K630" s="52">
        <v>100</v>
      </c>
      <c r="L630" t="s">
        <v>1507</v>
      </c>
      <c r="O630" t="s">
        <v>108</v>
      </c>
      <c r="Q630" t="s">
        <v>1501</v>
      </c>
      <c r="R630" t="s">
        <v>1508</v>
      </c>
      <c r="U630" t="s">
        <v>1501</v>
      </c>
      <c r="V630" t="s">
        <v>31</v>
      </c>
      <c r="W630" t="s">
        <v>109</v>
      </c>
      <c r="X630" t="s">
        <v>110</v>
      </c>
      <c r="Z630" t="s">
        <v>111</v>
      </c>
      <c r="AA630" t="s">
        <v>82</v>
      </c>
      <c r="AB630" t="s">
        <v>33</v>
      </c>
      <c r="AC630" t="s">
        <v>112</v>
      </c>
      <c r="AD630" t="s">
        <v>113</v>
      </c>
      <c r="AE630" t="s">
        <v>114</v>
      </c>
      <c r="AF630" t="s">
        <v>114</v>
      </c>
      <c r="AG630" t="s">
        <v>115</v>
      </c>
      <c r="AH630" t="s">
        <v>99</v>
      </c>
      <c r="AI630" t="s">
        <v>100</v>
      </c>
      <c r="AJ630" t="s">
        <v>101</v>
      </c>
      <c r="AK630" t="s">
        <v>102</v>
      </c>
      <c r="AL630" t="s">
        <v>432</v>
      </c>
      <c r="AM630" t="s">
        <v>424</v>
      </c>
      <c r="AN630" t="s">
        <v>433</v>
      </c>
    </row>
    <row r="631" spans="1:40" x14ac:dyDescent="0.2">
      <c r="A631">
        <v>42541.65972222</v>
      </c>
      <c r="B631">
        <v>42541</v>
      </c>
      <c r="C631">
        <v>2016</v>
      </c>
      <c r="D631">
        <v>9</v>
      </c>
      <c r="E631">
        <v>2016</v>
      </c>
      <c r="F631" t="s">
        <v>78</v>
      </c>
      <c r="G631" t="s">
        <v>78</v>
      </c>
      <c r="H631" t="s">
        <v>78</v>
      </c>
      <c r="I631" t="s">
        <v>423</v>
      </c>
      <c r="J631" t="s">
        <v>424</v>
      </c>
      <c r="K631" s="52">
        <v>1110</v>
      </c>
      <c r="L631" t="s">
        <v>1509</v>
      </c>
      <c r="O631" t="s">
        <v>108</v>
      </c>
      <c r="Q631" t="s">
        <v>1501</v>
      </c>
      <c r="R631" t="s">
        <v>1510</v>
      </c>
      <c r="U631" t="s">
        <v>1501</v>
      </c>
      <c r="V631" t="s">
        <v>31</v>
      </c>
      <c r="W631" t="s">
        <v>109</v>
      </c>
      <c r="X631" t="s">
        <v>110</v>
      </c>
      <c r="Z631" t="s">
        <v>111</v>
      </c>
      <c r="AA631" t="s">
        <v>82</v>
      </c>
      <c r="AB631" t="s">
        <v>33</v>
      </c>
      <c r="AC631" t="s">
        <v>112</v>
      </c>
      <c r="AD631" t="s">
        <v>113</v>
      </c>
      <c r="AE631" t="s">
        <v>114</v>
      </c>
      <c r="AF631" t="s">
        <v>114</v>
      </c>
      <c r="AG631" t="s">
        <v>115</v>
      </c>
      <c r="AH631" t="s">
        <v>99</v>
      </c>
      <c r="AI631" t="s">
        <v>100</v>
      </c>
      <c r="AJ631" t="s">
        <v>101</v>
      </c>
      <c r="AK631" t="s">
        <v>102</v>
      </c>
      <c r="AL631" t="s">
        <v>432</v>
      </c>
      <c r="AM631" t="s">
        <v>424</v>
      </c>
      <c r="AN631" t="s">
        <v>433</v>
      </c>
    </row>
    <row r="632" spans="1:40" x14ac:dyDescent="0.2">
      <c r="A632">
        <v>42541.65972222</v>
      </c>
      <c r="B632">
        <v>42541</v>
      </c>
      <c r="C632">
        <v>2016</v>
      </c>
      <c r="D632">
        <v>9</v>
      </c>
      <c r="E632">
        <v>2016</v>
      </c>
      <c r="F632" t="s">
        <v>78</v>
      </c>
      <c r="G632" t="s">
        <v>78</v>
      </c>
      <c r="H632" t="s">
        <v>78</v>
      </c>
      <c r="I632" t="s">
        <v>423</v>
      </c>
      <c r="J632" t="s">
        <v>424</v>
      </c>
      <c r="K632" s="52">
        <v>600</v>
      </c>
      <c r="L632" t="s">
        <v>1511</v>
      </c>
      <c r="O632" t="s">
        <v>108</v>
      </c>
      <c r="Q632" t="s">
        <v>1501</v>
      </c>
      <c r="R632" t="s">
        <v>1512</v>
      </c>
      <c r="U632" t="s">
        <v>1501</v>
      </c>
      <c r="V632" t="s">
        <v>31</v>
      </c>
      <c r="W632" t="s">
        <v>109</v>
      </c>
      <c r="X632" t="s">
        <v>110</v>
      </c>
      <c r="Z632" t="s">
        <v>111</v>
      </c>
      <c r="AA632" t="s">
        <v>82</v>
      </c>
      <c r="AB632" t="s">
        <v>33</v>
      </c>
      <c r="AC632" t="s">
        <v>112</v>
      </c>
      <c r="AD632" t="s">
        <v>113</v>
      </c>
      <c r="AE632" t="s">
        <v>114</v>
      </c>
      <c r="AF632" t="s">
        <v>114</v>
      </c>
      <c r="AG632" t="s">
        <v>115</v>
      </c>
      <c r="AH632" t="s">
        <v>99</v>
      </c>
      <c r="AI632" t="s">
        <v>100</v>
      </c>
      <c r="AJ632" t="s">
        <v>101</v>
      </c>
      <c r="AK632" t="s">
        <v>102</v>
      </c>
      <c r="AL632" t="s">
        <v>432</v>
      </c>
      <c r="AM632" t="s">
        <v>424</v>
      </c>
      <c r="AN632" t="s">
        <v>433</v>
      </c>
    </row>
    <row r="633" spans="1:40" x14ac:dyDescent="0.2">
      <c r="A633">
        <v>42549.37708333</v>
      </c>
      <c r="B633">
        <v>42549</v>
      </c>
      <c r="C633">
        <v>2016</v>
      </c>
      <c r="D633">
        <v>9</v>
      </c>
      <c r="E633">
        <v>2016</v>
      </c>
      <c r="F633" t="s">
        <v>78</v>
      </c>
      <c r="G633" t="s">
        <v>78</v>
      </c>
      <c r="H633" t="s">
        <v>78</v>
      </c>
      <c r="I633" t="s">
        <v>423</v>
      </c>
      <c r="J633" t="s">
        <v>424</v>
      </c>
      <c r="K633" s="52">
        <v>900</v>
      </c>
      <c r="L633" t="s">
        <v>1513</v>
      </c>
      <c r="O633" t="s">
        <v>108</v>
      </c>
      <c r="Q633" t="s">
        <v>1514</v>
      </c>
      <c r="R633" t="s">
        <v>1515</v>
      </c>
      <c r="U633" t="s">
        <v>1514</v>
      </c>
      <c r="V633" t="s">
        <v>31</v>
      </c>
      <c r="W633" t="s">
        <v>109</v>
      </c>
      <c r="X633" t="s">
        <v>110</v>
      </c>
      <c r="Z633" t="s">
        <v>111</v>
      </c>
      <c r="AA633" t="s">
        <v>82</v>
      </c>
      <c r="AB633" t="s">
        <v>33</v>
      </c>
      <c r="AC633" t="s">
        <v>112</v>
      </c>
      <c r="AD633" t="s">
        <v>113</v>
      </c>
      <c r="AE633" t="s">
        <v>114</v>
      </c>
      <c r="AF633" t="s">
        <v>114</v>
      </c>
      <c r="AG633" t="s">
        <v>115</v>
      </c>
      <c r="AH633" t="s">
        <v>99</v>
      </c>
      <c r="AI633" t="s">
        <v>100</v>
      </c>
      <c r="AJ633" t="s">
        <v>101</v>
      </c>
      <c r="AK633" t="s">
        <v>102</v>
      </c>
      <c r="AL633" t="s">
        <v>432</v>
      </c>
      <c r="AM633" t="s">
        <v>424</v>
      </c>
      <c r="AN633" t="s">
        <v>433</v>
      </c>
    </row>
    <row r="634" spans="1:40" x14ac:dyDescent="0.2">
      <c r="A634">
        <v>42549.37708333</v>
      </c>
      <c r="B634">
        <v>42549</v>
      </c>
      <c r="C634">
        <v>2016</v>
      </c>
      <c r="D634">
        <v>9</v>
      </c>
      <c r="E634">
        <v>2016</v>
      </c>
      <c r="F634" t="s">
        <v>78</v>
      </c>
      <c r="G634" t="s">
        <v>78</v>
      </c>
      <c r="H634" t="s">
        <v>78</v>
      </c>
      <c r="I634" t="s">
        <v>423</v>
      </c>
      <c r="J634" t="s">
        <v>424</v>
      </c>
      <c r="K634" s="52">
        <v>800</v>
      </c>
      <c r="L634" t="s">
        <v>1516</v>
      </c>
      <c r="O634" t="s">
        <v>108</v>
      </c>
      <c r="Q634" t="s">
        <v>1514</v>
      </c>
      <c r="R634" t="s">
        <v>1517</v>
      </c>
      <c r="U634" t="s">
        <v>1514</v>
      </c>
      <c r="V634" t="s">
        <v>31</v>
      </c>
      <c r="W634" t="s">
        <v>109</v>
      </c>
      <c r="X634" t="s">
        <v>110</v>
      </c>
      <c r="Z634" t="s">
        <v>111</v>
      </c>
      <c r="AA634" t="s">
        <v>82</v>
      </c>
      <c r="AB634" t="s">
        <v>33</v>
      </c>
      <c r="AC634" t="s">
        <v>112</v>
      </c>
      <c r="AD634" t="s">
        <v>113</v>
      </c>
      <c r="AE634" t="s">
        <v>114</v>
      </c>
      <c r="AF634" t="s">
        <v>114</v>
      </c>
      <c r="AG634" t="s">
        <v>115</v>
      </c>
      <c r="AH634" t="s">
        <v>99</v>
      </c>
      <c r="AI634" t="s">
        <v>100</v>
      </c>
      <c r="AJ634" t="s">
        <v>101</v>
      </c>
      <c r="AK634" t="s">
        <v>102</v>
      </c>
      <c r="AL634" t="s">
        <v>432</v>
      </c>
      <c r="AM634" t="s">
        <v>424</v>
      </c>
      <c r="AN634" t="s">
        <v>433</v>
      </c>
    </row>
    <row r="635" spans="1:40" x14ac:dyDescent="0.2">
      <c r="A635">
        <v>42549.375</v>
      </c>
      <c r="B635">
        <v>42549</v>
      </c>
      <c r="C635">
        <v>2016</v>
      </c>
      <c r="D635">
        <v>9</v>
      </c>
      <c r="E635">
        <v>2016</v>
      </c>
      <c r="F635" t="s">
        <v>78</v>
      </c>
      <c r="G635" t="s">
        <v>78</v>
      </c>
      <c r="H635" t="s">
        <v>78</v>
      </c>
      <c r="I635" t="s">
        <v>423</v>
      </c>
      <c r="J635" t="s">
        <v>424</v>
      </c>
      <c r="K635" s="52">
        <v>1200</v>
      </c>
      <c r="L635" t="s">
        <v>1518</v>
      </c>
      <c r="O635" t="s">
        <v>108</v>
      </c>
      <c r="Q635" t="s">
        <v>1514</v>
      </c>
      <c r="R635" t="s">
        <v>1519</v>
      </c>
      <c r="U635" t="s">
        <v>1514</v>
      </c>
      <c r="V635" t="s">
        <v>31</v>
      </c>
      <c r="W635" t="s">
        <v>109</v>
      </c>
      <c r="X635" t="s">
        <v>110</v>
      </c>
      <c r="Z635" t="s">
        <v>111</v>
      </c>
      <c r="AA635" t="s">
        <v>82</v>
      </c>
      <c r="AB635" t="s">
        <v>33</v>
      </c>
      <c r="AC635" t="s">
        <v>112</v>
      </c>
      <c r="AD635" t="s">
        <v>113</v>
      </c>
      <c r="AE635" t="s">
        <v>114</v>
      </c>
      <c r="AF635" t="s">
        <v>114</v>
      </c>
      <c r="AG635" t="s">
        <v>115</v>
      </c>
      <c r="AH635" t="s">
        <v>99</v>
      </c>
      <c r="AI635" t="s">
        <v>100</v>
      </c>
      <c r="AJ635" t="s">
        <v>101</v>
      </c>
      <c r="AK635" t="s">
        <v>102</v>
      </c>
      <c r="AL635" t="s">
        <v>432</v>
      </c>
      <c r="AM635" t="s">
        <v>424</v>
      </c>
      <c r="AN635" t="s">
        <v>433</v>
      </c>
    </row>
    <row r="636" spans="1:40" x14ac:dyDescent="0.2">
      <c r="A636">
        <v>42549.37708333</v>
      </c>
      <c r="B636">
        <v>42549</v>
      </c>
      <c r="C636">
        <v>2016</v>
      </c>
      <c r="D636">
        <v>9</v>
      </c>
      <c r="E636">
        <v>2016</v>
      </c>
      <c r="F636" t="s">
        <v>78</v>
      </c>
      <c r="G636" t="s">
        <v>78</v>
      </c>
      <c r="H636" t="s">
        <v>78</v>
      </c>
      <c r="I636" t="s">
        <v>423</v>
      </c>
      <c r="J636" t="s">
        <v>424</v>
      </c>
      <c r="K636" s="52">
        <v>200</v>
      </c>
      <c r="L636" t="s">
        <v>1520</v>
      </c>
      <c r="O636" t="s">
        <v>108</v>
      </c>
      <c r="Q636" t="s">
        <v>1514</v>
      </c>
      <c r="R636" t="s">
        <v>1521</v>
      </c>
      <c r="U636" t="s">
        <v>1514</v>
      </c>
      <c r="V636" t="s">
        <v>31</v>
      </c>
      <c r="W636" t="s">
        <v>109</v>
      </c>
      <c r="X636" t="s">
        <v>110</v>
      </c>
      <c r="Z636" t="s">
        <v>111</v>
      </c>
      <c r="AA636" t="s">
        <v>82</v>
      </c>
      <c r="AB636" t="s">
        <v>33</v>
      </c>
      <c r="AC636" t="s">
        <v>112</v>
      </c>
      <c r="AD636" t="s">
        <v>113</v>
      </c>
      <c r="AE636" t="s">
        <v>114</v>
      </c>
      <c r="AF636" t="s">
        <v>114</v>
      </c>
      <c r="AG636" t="s">
        <v>115</v>
      </c>
      <c r="AH636" t="s">
        <v>99</v>
      </c>
      <c r="AI636" t="s">
        <v>100</v>
      </c>
      <c r="AJ636" t="s">
        <v>101</v>
      </c>
      <c r="AK636" t="s">
        <v>102</v>
      </c>
      <c r="AL636" t="s">
        <v>432</v>
      </c>
      <c r="AM636" t="s">
        <v>424</v>
      </c>
      <c r="AN636" t="s">
        <v>433</v>
      </c>
    </row>
    <row r="637" spans="1:40" x14ac:dyDescent="0.2">
      <c r="A637">
        <v>42549.37708333</v>
      </c>
      <c r="B637">
        <v>42549</v>
      </c>
      <c r="C637">
        <v>2016</v>
      </c>
      <c r="D637">
        <v>9</v>
      </c>
      <c r="E637">
        <v>2016</v>
      </c>
      <c r="F637" t="s">
        <v>78</v>
      </c>
      <c r="G637" t="s">
        <v>78</v>
      </c>
      <c r="H637" t="s">
        <v>78</v>
      </c>
      <c r="I637" t="s">
        <v>423</v>
      </c>
      <c r="J637" t="s">
        <v>424</v>
      </c>
      <c r="K637" s="52">
        <v>450</v>
      </c>
      <c r="L637" t="s">
        <v>1522</v>
      </c>
      <c r="O637" t="s">
        <v>108</v>
      </c>
      <c r="Q637" t="s">
        <v>1514</v>
      </c>
      <c r="R637" t="s">
        <v>1521</v>
      </c>
      <c r="U637" t="s">
        <v>1514</v>
      </c>
      <c r="V637" t="s">
        <v>31</v>
      </c>
      <c r="W637" t="s">
        <v>109</v>
      </c>
      <c r="X637" t="s">
        <v>110</v>
      </c>
      <c r="Z637" t="s">
        <v>111</v>
      </c>
      <c r="AA637" t="s">
        <v>82</v>
      </c>
      <c r="AB637" t="s">
        <v>33</v>
      </c>
      <c r="AC637" t="s">
        <v>112</v>
      </c>
      <c r="AD637" t="s">
        <v>113</v>
      </c>
      <c r="AE637" t="s">
        <v>114</v>
      </c>
      <c r="AF637" t="s">
        <v>114</v>
      </c>
      <c r="AG637" t="s">
        <v>115</v>
      </c>
      <c r="AH637" t="s">
        <v>99</v>
      </c>
      <c r="AI637" t="s">
        <v>100</v>
      </c>
      <c r="AJ637" t="s">
        <v>101</v>
      </c>
      <c r="AK637" t="s">
        <v>102</v>
      </c>
      <c r="AL637" t="s">
        <v>432</v>
      </c>
      <c r="AM637" t="s">
        <v>424</v>
      </c>
      <c r="AN637" t="s">
        <v>433</v>
      </c>
    </row>
    <row r="638" spans="1:40" x14ac:dyDescent="0.2">
      <c r="A638">
        <v>42549.37708333</v>
      </c>
      <c r="B638">
        <v>42549</v>
      </c>
      <c r="C638">
        <v>2016</v>
      </c>
      <c r="D638">
        <v>9</v>
      </c>
      <c r="E638">
        <v>2016</v>
      </c>
      <c r="F638" t="s">
        <v>78</v>
      </c>
      <c r="G638" t="s">
        <v>78</v>
      </c>
      <c r="H638" t="s">
        <v>78</v>
      </c>
      <c r="I638" t="s">
        <v>423</v>
      </c>
      <c r="J638" t="s">
        <v>424</v>
      </c>
      <c r="K638" s="52">
        <v>750</v>
      </c>
      <c r="L638" t="s">
        <v>1523</v>
      </c>
      <c r="O638" t="s">
        <v>108</v>
      </c>
      <c r="Q638" t="s">
        <v>1514</v>
      </c>
      <c r="R638" t="s">
        <v>1521</v>
      </c>
      <c r="U638" t="s">
        <v>1514</v>
      </c>
      <c r="V638" t="s">
        <v>31</v>
      </c>
      <c r="W638" t="s">
        <v>109</v>
      </c>
      <c r="X638" t="s">
        <v>110</v>
      </c>
      <c r="Z638" t="s">
        <v>111</v>
      </c>
      <c r="AA638" t="s">
        <v>82</v>
      </c>
      <c r="AB638" t="s">
        <v>33</v>
      </c>
      <c r="AC638" t="s">
        <v>112</v>
      </c>
      <c r="AD638" t="s">
        <v>113</v>
      </c>
      <c r="AE638" t="s">
        <v>114</v>
      </c>
      <c r="AF638" t="s">
        <v>114</v>
      </c>
      <c r="AG638" t="s">
        <v>115</v>
      </c>
      <c r="AH638" t="s">
        <v>99</v>
      </c>
      <c r="AI638" t="s">
        <v>100</v>
      </c>
      <c r="AJ638" t="s">
        <v>101</v>
      </c>
      <c r="AK638" t="s">
        <v>102</v>
      </c>
      <c r="AL638" t="s">
        <v>432</v>
      </c>
      <c r="AM638" t="s">
        <v>424</v>
      </c>
      <c r="AN638" t="s">
        <v>433</v>
      </c>
    </row>
    <row r="639" spans="1:40" x14ac:dyDescent="0.2">
      <c r="A639">
        <v>42549.37708333</v>
      </c>
      <c r="B639">
        <v>42549</v>
      </c>
      <c r="C639">
        <v>2016</v>
      </c>
      <c r="D639">
        <v>9</v>
      </c>
      <c r="E639">
        <v>2016</v>
      </c>
      <c r="F639" t="s">
        <v>78</v>
      </c>
      <c r="G639" t="s">
        <v>78</v>
      </c>
      <c r="H639" t="s">
        <v>78</v>
      </c>
      <c r="I639" t="s">
        <v>423</v>
      </c>
      <c r="J639" t="s">
        <v>424</v>
      </c>
      <c r="K639" s="52">
        <v>400</v>
      </c>
      <c r="L639" t="s">
        <v>1524</v>
      </c>
      <c r="O639" t="s">
        <v>108</v>
      </c>
      <c r="Q639" t="s">
        <v>1514</v>
      </c>
      <c r="R639" t="s">
        <v>1525</v>
      </c>
      <c r="U639" t="s">
        <v>1514</v>
      </c>
      <c r="V639" t="s">
        <v>31</v>
      </c>
      <c r="W639" t="s">
        <v>109</v>
      </c>
      <c r="X639" t="s">
        <v>110</v>
      </c>
      <c r="Z639" t="s">
        <v>111</v>
      </c>
      <c r="AA639" t="s">
        <v>82</v>
      </c>
      <c r="AB639" t="s">
        <v>33</v>
      </c>
      <c r="AC639" t="s">
        <v>112</v>
      </c>
      <c r="AD639" t="s">
        <v>113</v>
      </c>
      <c r="AE639" t="s">
        <v>114</v>
      </c>
      <c r="AF639" t="s">
        <v>114</v>
      </c>
      <c r="AG639" t="s">
        <v>115</v>
      </c>
      <c r="AH639" t="s">
        <v>99</v>
      </c>
      <c r="AI639" t="s">
        <v>100</v>
      </c>
      <c r="AJ639" t="s">
        <v>101</v>
      </c>
      <c r="AK639" t="s">
        <v>102</v>
      </c>
      <c r="AL639" t="s">
        <v>432</v>
      </c>
      <c r="AM639" t="s">
        <v>424</v>
      </c>
      <c r="AN639" t="s">
        <v>433</v>
      </c>
    </row>
    <row r="640" spans="1:40" x14ac:dyDescent="0.2">
      <c r="A640">
        <v>42565.585416659997</v>
      </c>
      <c r="B640">
        <v>42556</v>
      </c>
      <c r="C640">
        <v>2016</v>
      </c>
      <c r="D640">
        <v>10</v>
      </c>
      <c r="E640">
        <v>2016</v>
      </c>
      <c r="F640" t="s">
        <v>78</v>
      </c>
      <c r="G640" t="s">
        <v>78</v>
      </c>
      <c r="H640" t="s">
        <v>78</v>
      </c>
      <c r="I640" t="s">
        <v>423</v>
      </c>
      <c r="J640" t="s">
        <v>424</v>
      </c>
      <c r="K640" s="52">
        <v>900</v>
      </c>
      <c r="L640" t="s">
        <v>1526</v>
      </c>
      <c r="O640" t="s">
        <v>108</v>
      </c>
      <c r="Q640" t="s">
        <v>1527</v>
      </c>
      <c r="R640" t="s">
        <v>1528</v>
      </c>
      <c r="U640" t="s">
        <v>1527</v>
      </c>
      <c r="V640" t="s">
        <v>31</v>
      </c>
      <c r="W640" t="s">
        <v>109</v>
      </c>
      <c r="X640" t="s">
        <v>110</v>
      </c>
      <c r="Z640" t="s">
        <v>111</v>
      </c>
      <c r="AA640" t="s">
        <v>82</v>
      </c>
      <c r="AB640" t="s">
        <v>33</v>
      </c>
      <c r="AC640" t="s">
        <v>112</v>
      </c>
      <c r="AD640" t="s">
        <v>113</v>
      </c>
      <c r="AE640" t="s">
        <v>114</v>
      </c>
      <c r="AF640" t="s">
        <v>114</v>
      </c>
      <c r="AG640" t="s">
        <v>115</v>
      </c>
      <c r="AH640" t="s">
        <v>99</v>
      </c>
      <c r="AI640" t="s">
        <v>100</v>
      </c>
      <c r="AJ640" t="s">
        <v>101</v>
      </c>
      <c r="AK640" t="s">
        <v>102</v>
      </c>
      <c r="AL640" t="s">
        <v>432</v>
      </c>
      <c r="AM640" t="s">
        <v>424</v>
      </c>
      <c r="AN640" t="s">
        <v>433</v>
      </c>
    </row>
    <row r="641" spans="1:40" x14ac:dyDescent="0.2">
      <c r="A641">
        <v>42565.585416659997</v>
      </c>
      <c r="B641">
        <v>42556</v>
      </c>
      <c r="C641">
        <v>2016</v>
      </c>
      <c r="D641">
        <v>10</v>
      </c>
      <c r="E641">
        <v>2016</v>
      </c>
      <c r="F641" t="s">
        <v>78</v>
      </c>
      <c r="G641" t="s">
        <v>78</v>
      </c>
      <c r="H641" t="s">
        <v>78</v>
      </c>
      <c r="I641" t="s">
        <v>423</v>
      </c>
      <c r="J641" t="s">
        <v>424</v>
      </c>
      <c r="K641" s="52">
        <v>200</v>
      </c>
      <c r="L641" t="s">
        <v>1529</v>
      </c>
      <c r="O641" t="s">
        <v>108</v>
      </c>
      <c r="Q641" t="s">
        <v>1527</v>
      </c>
      <c r="R641" t="s">
        <v>1530</v>
      </c>
      <c r="U641" t="s">
        <v>1527</v>
      </c>
      <c r="V641" t="s">
        <v>31</v>
      </c>
      <c r="W641" t="s">
        <v>109</v>
      </c>
      <c r="X641" t="s">
        <v>110</v>
      </c>
      <c r="Z641" t="s">
        <v>111</v>
      </c>
      <c r="AA641" t="s">
        <v>82</v>
      </c>
      <c r="AB641" t="s">
        <v>33</v>
      </c>
      <c r="AC641" t="s">
        <v>112</v>
      </c>
      <c r="AD641" t="s">
        <v>113</v>
      </c>
      <c r="AE641" t="s">
        <v>114</v>
      </c>
      <c r="AF641" t="s">
        <v>114</v>
      </c>
      <c r="AG641" t="s">
        <v>115</v>
      </c>
      <c r="AH641" t="s">
        <v>99</v>
      </c>
      <c r="AI641" t="s">
        <v>100</v>
      </c>
      <c r="AJ641" t="s">
        <v>101</v>
      </c>
      <c r="AK641" t="s">
        <v>102</v>
      </c>
      <c r="AL641" t="s">
        <v>432</v>
      </c>
      <c r="AM641" t="s">
        <v>424</v>
      </c>
      <c r="AN641" t="s">
        <v>433</v>
      </c>
    </row>
    <row r="642" spans="1:40" x14ac:dyDescent="0.2">
      <c r="A642">
        <v>42565.585416659997</v>
      </c>
      <c r="B642">
        <v>42556</v>
      </c>
      <c r="C642">
        <v>2016</v>
      </c>
      <c r="D642">
        <v>10</v>
      </c>
      <c r="E642">
        <v>2016</v>
      </c>
      <c r="F642" t="s">
        <v>78</v>
      </c>
      <c r="G642" t="s">
        <v>78</v>
      </c>
      <c r="H642" t="s">
        <v>78</v>
      </c>
      <c r="I642" t="s">
        <v>423</v>
      </c>
      <c r="J642" t="s">
        <v>424</v>
      </c>
      <c r="K642" s="52">
        <v>750</v>
      </c>
      <c r="L642" t="s">
        <v>1531</v>
      </c>
      <c r="O642" t="s">
        <v>108</v>
      </c>
      <c r="Q642" t="s">
        <v>1527</v>
      </c>
      <c r="R642" t="s">
        <v>1530</v>
      </c>
      <c r="U642" t="s">
        <v>1527</v>
      </c>
      <c r="V642" t="s">
        <v>31</v>
      </c>
      <c r="W642" t="s">
        <v>109</v>
      </c>
      <c r="X642" t="s">
        <v>110</v>
      </c>
      <c r="Z642" t="s">
        <v>111</v>
      </c>
      <c r="AA642" t="s">
        <v>82</v>
      </c>
      <c r="AB642" t="s">
        <v>33</v>
      </c>
      <c r="AC642" t="s">
        <v>112</v>
      </c>
      <c r="AD642" t="s">
        <v>113</v>
      </c>
      <c r="AE642" t="s">
        <v>114</v>
      </c>
      <c r="AF642" t="s">
        <v>114</v>
      </c>
      <c r="AG642" t="s">
        <v>115</v>
      </c>
      <c r="AH642" t="s">
        <v>99</v>
      </c>
      <c r="AI642" t="s">
        <v>100</v>
      </c>
      <c r="AJ642" t="s">
        <v>101</v>
      </c>
      <c r="AK642" t="s">
        <v>102</v>
      </c>
      <c r="AL642" t="s">
        <v>432</v>
      </c>
      <c r="AM642" t="s">
        <v>424</v>
      </c>
      <c r="AN642" t="s">
        <v>433</v>
      </c>
    </row>
    <row r="643" spans="1:40" x14ac:dyDescent="0.2">
      <c r="A643">
        <v>42565.585416659997</v>
      </c>
      <c r="B643">
        <v>42556</v>
      </c>
      <c r="C643">
        <v>2016</v>
      </c>
      <c r="D643">
        <v>10</v>
      </c>
      <c r="E643">
        <v>2016</v>
      </c>
      <c r="F643" t="s">
        <v>78</v>
      </c>
      <c r="G643" t="s">
        <v>78</v>
      </c>
      <c r="H643" t="s">
        <v>78</v>
      </c>
      <c r="I643" t="s">
        <v>423</v>
      </c>
      <c r="J643" t="s">
        <v>424</v>
      </c>
      <c r="K643" s="52">
        <v>900</v>
      </c>
      <c r="L643" t="s">
        <v>1532</v>
      </c>
      <c r="O643" t="s">
        <v>108</v>
      </c>
      <c r="Q643" t="s">
        <v>1527</v>
      </c>
      <c r="R643" t="s">
        <v>1530</v>
      </c>
      <c r="U643" t="s">
        <v>1527</v>
      </c>
      <c r="V643" t="s">
        <v>31</v>
      </c>
      <c r="W643" t="s">
        <v>109</v>
      </c>
      <c r="X643" t="s">
        <v>110</v>
      </c>
      <c r="Z643" t="s">
        <v>111</v>
      </c>
      <c r="AA643" t="s">
        <v>82</v>
      </c>
      <c r="AB643" t="s">
        <v>33</v>
      </c>
      <c r="AC643" t="s">
        <v>112</v>
      </c>
      <c r="AD643" t="s">
        <v>113</v>
      </c>
      <c r="AE643" t="s">
        <v>114</v>
      </c>
      <c r="AF643" t="s">
        <v>114</v>
      </c>
      <c r="AG643" t="s">
        <v>115</v>
      </c>
      <c r="AH643" t="s">
        <v>99</v>
      </c>
      <c r="AI643" t="s">
        <v>100</v>
      </c>
      <c r="AJ643" t="s">
        <v>101</v>
      </c>
      <c r="AK643" t="s">
        <v>102</v>
      </c>
      <c r="AL643" t="s">
        <v>432</v>
      </c>
      <c r="AM643" t="s">
        <v>424</v>
      </c>
      <c r="AN643" t="s">
        <v>433</v>
      </c>
    </row>
    <row r="644" spans="1:40" x14ac:dyDescent="0.2">
      <c r="A644">
        <v>42565.585416659997</v>
      </c>
      <c r="B644">
        <v>42556</v>
      </c>
      <c r="C644">
        <v>2016</v>
      </c>
      <c r="D644">
        <v>10</v>
      </c>
      <c r="E644">
        <v>2016</v>
      </c>
      <c r="F644" t="s">
        <v>78</v>
      </c>
      <c r="G644" t="s">
        <v>78</v>
      </c>
      <c r="H644" t="s">
        <v>78</v>
      </c>
      <c r="I644" t="s">
        <v>423</v>
      </c>
      <c r="J644" t="s">
        <v>424</v>
      </c>
      <c r="K644" s="52">
        <v>450</v>
      </c>
      <c r="L644" t="s">
        <v>1533</v>
      </c>
      <c r="O644" t="s">
        <v>108</v>
      </c>
      <c r="Q644" t="s">
        <v>1527</v>
      </c>
      <c r="R644" t="s">
        <v>1534</v>
      </c>
      <c r="U644" t="s">
        <v>1527</v>
      </c>
      <c r="V644" t="s">
        <v>31</v>
      </c>
      <c r="W644" t="s">
        <v>109</v>
      </c>
      <c r="X644" t="s">
        <v>110</v>
      </c>
      <c r="Z644" t="s">
        <v>111</v>
      </c>
      <c r="AA644" t="s">
        <v>82</v>
      </c>
      <c r="AB644" t="s">
        <v>33</v>
      </c>
      <c r="AC644" t="s">
        <v>112</v>
      </c>
      <c r="AD644" t="s">
        <v>113</v>
      </c>
      <c r="AE644" t="s">
        <v>114</v>
      </c>
      <c r="AF644" t="s">
        <v>114</v>
      </c>
      <c r="AG644" t="s">
        <v>115</v>
      </c>
      <c r="AH644" t="s">
        <v>99</v>
      </c>
      <c r="AI644" t="s">
        <v>100</v>
      </c>
      <c r="AJ644" t="s">
        <v>101</v>
      </c>
      <c r="AK644" t="s">
        <v>102</v>
      </c>
      <c r="AL644" t="s">
        <v>432</v>
      </c>
      <c r="AM644" t="s">
        <v>424</v>
      </c>
      <c r="AN644" t="s">
        <v>433</v>
      </c>
    </row>
    <row r="645" spans="1:40" x14ac:dyDescent="0.2">
      <c r="A645">
        <v>42565.585416659997</v>
      </c>
      <c r="B645">
        <v>42556</v>
      </c>
      <c r="C645">
        <v>2016</v>
      </c>
      <c r="D645">
        <v>10</v>
      </c>
      <c r="E645">
        <v>2016</v>
      </c>
      <c r="F645" t="s">
        <v>78</v>
      </c>
      <c r="G645" t="s">
        <v>78</v>
      </c>
      <c r="H645" t="s">
        <v>78</v>
      </c>
      <c r="I645" t="s">
        <v>423</v>
      </c>
      <c r="J645" t="s">
        <v>424</v>
      </c>
      <c r="K645" s="52">
        <v>800</v>
      </c>
      <c r="L645" t="s">
        <v>1535</v>
      </c>
      <c r="O645" t="s">
        <v>108</v>
      </c>
      <c r="Q645" t="s">
        <v>1527</v>
      </c>
      <c r="R645" t="s">
        <v>1536</v>
      </c>
      <c r="U645" t="s">
        <v>1527</v>
      </c>
      <c r="V645" t="s">
        <v>31</v>
      </c>
      <c r="W645" t="s">
        <v>109</v>
      </c>
      <c r="X645" t="s">
        <v>110</v>
      </c>
      <c r="Z645" t="s">
        <v>111</v>
      </c>
      <c r="AA645" t="s">
        <v>82</v>
      </c>
      <c r="AB645" t="s">
        <v>33</v>
      </c>
      <c r="AC645" t="s">
        <v>112</v>
      </c>
      <c r="AD645" t="s">
        <v>113</v>
      </c>
      <c r="AE645" t="s">
        <v>114</v>
      </c>
      <c r="AF645" t="s">
        <v>114</v>
      </c>
      <c r="AG645" t="s">
        <v>115</v>
      </c>
      <c r="AH645" t="s">
        <v>99</v>
      </c>
      <c r="AI645" t="s">
        <v>100</v>
      </c>
      <c r="AJ645" t="s">
        <v>101</v>
      </c>
      <c r="AK645" t="s">
        <v>102</v>
      </c>
      <c r="AL645" t="s">
        <v>432</v>
      </c>
      <c r="AM645" t="s">
        <v>424</v>
      </c>
      <c r="AN645" t="s">
        <v>433</v>
      </c>
    </row>
    <row r="646" spans="1:40" x14ac:dyDescent="0.2">
      <c r="A646">
        <v>42565.586111110002</v>
      </c>
      <c r="B646">
        <v>42556</v>
      </c>
      <c r="C646">
        <v>2016</v>
      </c>
      <c r="D646">
        <v>10</v>
      </c>
      <c r="E646">
        <v>2016</v>
      </c>
      <c r="F646" t="s">
        <v>78</v>
      </c>
      <c r="G646" t="s">
        <v>78</v>
      </c>
      <c r="H646" t="s">
        <v>78</v>
      </c>
      <c r="I646" t="s">
        <v>423</v>
      </c>
      <c r="J646" t="s">
        <v>424</v>
      </c>
      <c r="K646" s="52">
        <v>750.01</v>
      </c>
      <c r="L646" t="s">
        <v>1537</v>
      </c>
      <c r="O646" t="s">
        <v>108</v>
      </c>
      <c r="Q646" t="s">
        <v>1527</v>
      </c>
      <c r="R646" t="s">
        <v>1536</v>
      </c>
      <c r="U646" t="s">
        <v>1527</v>
      </c>
      <c r="V646" t="s">
        <v>31</v>
      </c>
      <c r="W646" t="s">
        <v>109</v>
      </c>
      <c r="X646" t="s">
        <v>110</v>
      </c>
      <c r="Z646" t="s">
        <v>111</v>
      </c>
      <c r="AA646" t="s">
        <v>82</v>
      </c>
      <c r="AB646" t="s">
        <v>33</v>
      </c>
      <c r="AC646" t="s">
        <v>112</v>
      </c>
      <c r="AD646" t="s">
        <v>113</v>
      </c>
      <c r="AE646" t="s">
        <v>114</v>
      </c>
      <c r="AF646" t="s">
        <v>114</v>
      </c>
      <c r="AG646" t="s">
        <v>115</v>
      </c>
      <c r="AH646" t="s">
        <v>99</v>
      </c>
      <c r="AI646" t="s">
        <v>100</v>
      </c>
      <c r="AJ646" t="s">
        <v>101</v>
      </c>
      <c r="AK646" t="s">
        <v>102</v>
      </c>
      <c r="AL646" t="s">
        <v>432</v>
      </c>
      <c r="AM646" t="s">
        <v>424</v>
      </c>
      <c r="AN646" t="s">
        <v>433</v>
      </c>
    </row>
    <row r="647" spans="1:40" x14ac:dyDescent="0.2">
      <c r="A647">
        <v>42583.486805549997</v>
      </c>
      <c r="B647">
        <v>42583</v>
      </c>
      <c r="C647">
        <v>2016</v>
      </c>
      <c r="D647">
        <v>11</v>
      </c>
      <c r="E647">
        <v>2016</v>
      </c>
      <c r="F647" t="s">
        <v>78</v>
      </c>
      <c r="G647" t="s">
        <v>78</v>
      </c>
      <c r="H647" t="s">
        <v>78</v>
      </c>
      <c r="I647" t="s">
        <v>423</v>
      </c>
      <c r="J647" t="s">
        <v>424</v>
      </c>
      <c r="K647" s="52">
        <v>-3970</v>
      </c>
      <c r="L647" t="s">
        <v>1328</v>
      </c>
      <c r="O647" t="s">
        <v>108</v>
      </c>
      <c r="Q647" t="s">
        <v>1538</v>
      </c>
      <c r="R647" t="s">
        <v>1539</v>
      </c>
      <c r="U647" t="s">
        <v>1538</v>
      </c>
      <c r="V647" t="s">
        <v>31</v>
      </c>
      <c r="W647" t="s">
        <v>109</v>
      </c>
      <c r="X647" t="s">
        <v>110</v>
      </c>
      <c r="Z647" t="s">
        <v>111</v>
      </c>
      <c r="AA647" t="s">
        <v>82</v>
      </c>
      <c r="AB647" t="s">
        <v>33</v>
      </c>
      <c r="AC647" t="s">
        <v>112</v>
      </c>
      <c r="AD647" t="s">
        <v>113</v>
      </c>
      <c r="AE647" t="s">
        <v>114</v>
      </c>
      <c r="AF647" t="s">
        <v>114</v>
      </c>
      <c r="AG647" t="s">
        <v>115</v>
      </c>
      <c r="AH647" t="s">
        <v>99</v>
      </c>
      <c r="AI647" t="s">
        <v>100</v>
      </c>
      <c r="AJ647" t="s">
        <v>101</v>
      </c>
      <c r="AK647" t="s">
        <v>102</v>
      </c>
      <c r="AL647" t="s">
        <v>432</v>
      </c>
      <c r="AM647" t="s">
        <v>424</v>
      </c>
      <c r="AN647" t="s">
        <v>433</v>
      </c>
    </row>
    <row r="648" spans="1:40" x14ac:dyDescent="0.2">
      <c r="A648">
        <v>42583.490277769997</v>
      </c>
      <c r="B648">
        <v>42583</v>
      </c>
      <c r="C648">
        <v>2016</v>
      </c>
      <c r="D648">
        <v>11</v>
      </c>
      <c r="E648">
        <v>2016</v>
      </c>
      <c r="F648" t="s">
        <v>78</v>
      </c>
      <c r="G648" t="s">
        <v>78</v>
      </c>
      <c r="H648" t="s">
        <v>78</v>
      </c>
      <c r="I648" t="s">
        <v>423</v>
      </c>
      <c r="J648" t="s">
        <v>424</v>
      </c>
      <c r="K648" s="52">
        <v>200</v>
      </c>
      <c r="L648" t="s">
        <v>1407</v>
      </c>
      <c r="O648" t="s">
        <v>108</v>
      </c>
      <c r="Q648" t="s">
        <v>1538</v>
      </c>
      <c r="R648" t="s">
        <v>1540</v>
      </c>
      <c r="U648" t="s">
        <v>1538</v>
      </c>
      <c r="V648" t="s">
        <v>31</v>
      </c>
      <c r="W648" t="s">
        <v>109</v>
      </c>
      <c r="X648" t="s">
        <v>110</v>
      </c>
      <c r="Z648" t="s">
        <v>111</v>
      </c>
      <c r="AA648" t="s">
        <v>82</v>
      </c>
      <c r="AB648" t="s">
        <v>33</v>
      </c>
      <c r="AC648" t="s">
        <v>112</v>
      </c>
      <c r="AD648" t="s">
        <v>113</v>
      </c>
      <c r="AE648" t="s">
        <v>114</v>
      </c>
      <c r="AF648" t="s">
        <v>114</v>
      </c>
      <c r="AG648" t="s">
        <v>115</v>
      </c>
      <c r="AH648" t="s">
        <v>99</v>
      </c>
      <c r="AI648" t="s">
        <v>100</v>
      </c>
      <c r="AJ648" t="s">
        <v>101</v>
      </c>
      <c r="AK648" t="s">
        <v>102</v>
      </c>
      <c r="AL648" t="s">
        <v>432</v>
      </c>
      <c r="AM648" t="s">
        <v>424</v>
      </c>
      <c r="AN648" t="s">
        <v>433</v>
      </c>
    </row>
    <row r="649" spans="1:40" x14ac:dyDescent="0.2">
      <c r="A649">
        <v>42583.490277769997</v>
      </c>
      <c r="B649">
        <v>42583</v>
      </c>
      <c r="C649">
        <v>2016</v>
      </c>
      <c r="D649">
        <v>11</v>
      </c>
      <c r="E649">
        <v>2016</v>
      </c>
      <c r="F649" t="s">
        <v>78</v>
      </c>
      <c r="G649" t="s">
        <v>78</v>
      </c>
      <c r="H649" t="s">
        <v>78</v>
      </c>
      <c r="I649" t="s">
        <v>423</v>
      </c>
      <c r="J649" t="s">
        <v>424</v>
      </c>
      <c r="K649" s="52">
        <v>250</v>
      </c>
      <c r="L649" t="s">
        <v>1409</v>
      </c>
      <c r="O649" t="s">
        <v>108</v>
      </c>
      <c r="Q649" t="s">
        <v>1538</v>
      </c>
      <c r="R649" t="s">
        <v>1540</v>
      </c>
      <c r="U649" t="s">
        <v>1538</v>
      </c>
      <c r="V649" t="s">
        <v>31</v>
      </c>
      <c r="W649" t="s">
        <v>109</v>
      </c>
      <c r="X649" t="s">
        <v>110</v>
      </c>
      <c r="Z649" t="s">
        <v>111</v>
      </c>
      <c r="AA649" t="s">
        <v>82</v>
      </c>
      <c r="AB649" t="s">
        <v>33</v>
      </c>
      <c r="AC649" t="s">
        <v>112</v>
      </c>
      <c r="AD649" t="s">
        <v>113</v>
      </c>
      <c r="AE649" t="s">
        <v>114</v>
      </c>
      <c r="AF649" t="s">
        <v>114</v>
      </c>
      <c r="AG649" t="s">
        <v>115</v>
      </c>
      <c r="AH649" t="s">
        <v>99</v>
      </c>
      <c r="AI649" t="s">
        <v>100</v>
      </c>
      <c r="AJ649" t="s">
        <v>101</v>
      </c>
      <c r="AK649" t="s">
        <v>102</v>
      </c>
      <c r="AL649" t="s">
        <v>432</v>
      </c>
      <c r="AM649" t="s">
        <v>424</v>
      </c>
      <c r="AN649" t="s">
        <v>433</v>
      </c>
    </row>
    <row r="650" spans="1:40" x14ac:dyDescent="0.2">
      <c r="A650">
        <v>42583.489583330003</v>
      </c>
      <c r="B650">
        <v>42583</v>
      </c>
      <c r="C650">
        <v>2016</v>
      </c>
      <c r="D650">
        <v>11</v>
      </c>
      <c r="E650">
        <v>2016</v>
      </c>
      <c r="F650" t="s">
        <v>78</v>
      </c>
      <c r="G650" t="s">
        <v>78</v>
      </c>
      <c r="H650" t="s">
        <v>78</v>
      </c>
      <c r="I650" t="s">
        <v>423</v>
      </c>
      <c r="J650" t="s">
        <v>424</v>
      </c>
      <c r="K650" s="52">
        <v>510</v>
      </c>
      <c r="L650" t="s">
        <v>1410</v>
      </c>
      <c r="O650" t="s">
        <v>108</v>
      </c>
      <c r="Q650" t="s">
        <v>1538</v>
      </c>
      <c r="R650" t="s">
        <v>1540</v>
      </c>
      <c r="U650" t="s">
        <v>1538</v>
      </c>
      <c r="V650" t="s">
        <v>31</v>
      </c>
      <c r="W650" t="s">
        <v>109</v>
      </c>
      <c r="X650" t="s">
        <v>110</v>
      </c>
      <c r="Z650" t="s">
        <v>111</v>
      </c>
      <c r="AA650" t="s">
        <v>82</v>
      </c>
      <c r="AB650" t="s">
        <v>33</v>
      </c>
      <c r="AC650" t="s">
        <v>112</v>
      </c>
      <c r="AD650" t="s">
        <v>113</v>
      </c>
      <c r="AE650" t="s">
        <v>114</v>
      </c>
      <c r="AF650" t="s">
        <v>114</v>
      </c>
      <c r="AG650" t="s">
        <v>115</v>
      </c>
      <c r="AH650" t="s">
        <v>99</v>
      </c>
      <c r="AI650" t="s">
        <v>100</v>
      </c>
      <c r="AJ650" t="s">
        <v>101</v>
      </c>
      <c r="AK650" t="s">
        <v>102</v>
      </c>
      <c r="AL650" t="s">
        <v>432</v>
      </c>
      <c r="AM650" t="s">
        <v>424</v>
      </c>
      <c r="AN650" t="s">
        <v>433</v>
      </c>
    </row>
    <row r="651" spans="1:40" x14ac:dyDescent="0.2">
      <c r="A651">
        <v>42583.490972220003</v>
      </c>
      <c r="B651">
        <v>42583</v>
      </c>
      <c r="C651">
        <v>2016</v>
      </c>
      <c r="D651">
        <v>11</v>
      </c>
      <c r="E651">
        <v>2016</v>
      </c>
      <c r="F651" t="s">
        <v>78</v>
      </c>
      <c r="G651" t="s">
        <v>78</v>
      </c>
      <c r="H651" t="s">
        <v>78</v>
      </c>
      <c r="I651" t="s">
        <v>423</v>
      </c>
      <c r="J651" t="s">
        <v>424</v>
      </c>
      <c r="K651" s="52">
        <v>150</v>
      </c>
      <c r="L651" t="s">
        <v>1411</v>
      </c>
      <c r="O651" t="s">
        <v>108</v>
      </c>
      <c r="Q651" t="s">
        <v>1538</v>
      </c>
      <c r="R651" t="s">
        <v>1541</v>
      </c>
      <c r="U651" t="s">
        <v>1538</v>
      </c>
      <c r="V651" t="s">
        <v>31</v>
      </c>
      <c r="W651" t="s">
        <v>109</v>
      </c>
      <c r="X651" t="s">
        <v>110</v>
      </c>
      <c r="Z651" t="s">
        <v>111</v>
      </c>
      <c r="AA651" t="s">
        <v>82</v>
      </c>
      <c r="AB651" t="s">
        <v>33</v>
      </c>
      <c r="AC651" t="s">
        <v>112</v>
      </c>
      <c r="AD651" t="s">
        <v>113</v>
      </c>
      <c r="AE651" t="s">
        <v>114</v>
      </c>
      <c r="AF651" t="s">
        <v>114</v>
      </c>
      <c r="AG651" t="s">
        <v>115</v>
      </c>
      <c r="AH651" t="s">
        <v>99</v>
      </c>
      <c r="AI651" t="s">
        <v>100</v>
      </c>
      <c r="AJ651" t="s">
        <v>101</v>
      </c>
      <c r="AK651" t="s">
        <v>102</v>
      </c>
      <c r="AL651" t="s">
        <v>432</v>
      </c>
      <c r="AM651" t="s">
        <v>424</v>
      </c>
      <c r="AN651" t="s">
        <v>433</v>
      </c>
    </row>
    <row r="652" spans="1:40" x14ac:dyDescent="0.2">
      <c r="A652">
        <v>42583.499305550002</v>
      </c>
      <c r="B652">
        <v>42583</v>
      </c>
      <c r="C652">
        <v>2016</v>
      </c>
      <c r="D652">
        <v>11</v>
      </c>
      <c r="E652">
        <v>2016</v>
      </c>
      <c r="F652" t="s">
        <v>78</v>
      </c>
      <c r="G652" t="s">
        <v>78</v>
      </c>
      <c r="H652" t="s">
        <v>78</v>
      </c>
      <c r="I652" t="s">
        <v>423</v>
      </c>
      <c r="J652" t="s">
        <v>424</v>
      </c>
      <c r="K652" s="52">
        <v>400</v>
      </c>
      <c r="L652" t="s">
        <v>1412</v>
      </c>
      <c r="O652" t="s">
        <v>108</v>
      </c>
      <c r="Q652" t="s">
        <v>1538</v>
      </c>
      <c r="R652" t="s">
        <v>1542</v>
      </c>
      <c r="U652" t="s">
        <v>1538</v>
      </c>
      <c r="V652" t="s">
        <v>31</v>
      </c>
      <c r="W652" t="s">
        <v>109</v>
      </c>
      <c r="X652" t="s">
        <v>110</v>
      </c>
      <c r="Z652" t="s">
        <v>111</v>
      </c>
      <c r="AA652" t="s">
        <v>82</v>
      </c>
      <c r="AB652" t="s">
        <v>33</v>
      </c>
      <c r="AC652" t="s">
        <v>112</v>
      </c>
      <c r="AD652" t="s">
        <v>113</v>
      </c>
      <c r="AE652" t="s">
        <v>114</v>
      </c>
      <c r="AF652" t="s">
        <v>114</v>
      </c>
      <c r="AG652" t="s">
        <v>115</v>
      </c>
      <c r="AH652" t="s">
        <v>99</v>
      </c>
      <c r="AI652" t="s">
        <v>100</v>
      </c>
      <c r="AJ652" t="s">
        <v>101</v>
      </c>
      <c r="AK652" t="s">
        <v>102</v>
      </c>
      <c r="AL652" t="s">
        <v>432</v>
      </c>
      <c r="AM652" t="s">
        <v>424</v>
      </c>
      <c r="AN652" t="s">
        <v>433</v>
      </c>
    </row>
    <row r="653" spans="1:40" x14ac:dyDescent="0.2">
      <c r="A653">
        <v>42583.499305550002</v>
      </c>
      <c r="B653">
        <v>42583</v>
      </c>
      <c r="C653">
        <v>2016</v>
      </c>
      <c r="D653">
        <v>11</v>
      </c>
      <c r="E653">
        <v>2016</v>
      </c>
      <c r="F653" t="s">
        <v>78</v>
      </c>
      <c r="G653" t="s">
        <v>78</v>
      </c>
      <c r="H653" t="s">
        <v>78</v>
      </c>
      <c r="I653" t="s">
        <v>423</v>
      </c>
      <c r="J653" t="s">
        <v>424</v>
      </c>
      <c r="K653" s="52">
        <v>780</v>
      </c>
      <c r="L653" t="s">
        <v>1413</v>
      </c>
      <c r="O653" t="s">
        <v>108</v>
      </c>
      <c r="Q653" t="s">
        <v>1538</v>
      </c>
      <c r="R653" t="s">
        <v>1543</v>
      </c>
      <c r="U653" t="s">
        <v>1538</v>
      </c>
      <c r="V653" t="s">
        <v>31</v>
      </c>
      <c r="W653" t="s">
        <v>109</v>
      </c>
      <c r="X653" t="s">
        <v>110</v>
      </c>
      <c r="Z653" t="s">
        <v>111</v>
      </c>
      <c r="AA653" t="s">
        <v>82</v>
      </c>
      <c r="AB653" t="s">
        <v>33</v>
      </c>
      <c r="AC653" t="s">
        <v>112</v>
      </c>
      <c r="AD653" t="s">
        <v>113</v>
      </c>
      <c r="AE653" t="s">
        <v>114</v>
      </c>
      <c r="AF653" t="s">
        <v>114</v>
      </c>
      <c r="AG653" t="s">
        <v>115</v>
      </c>
      <c r="AH653" t="s">
        <v>99</v>
      </c>
      <c r="AI653" t="s">
        <v>100</v>
      </c>
      <c r="AJ653" t="s">
        <v>101</v>
      </c>
      <c r="AK653" t="s">
        <v>102</v>
      </c>
      <c r="AL653" t="s">
        <v>432</v>
      </c>
      <c r="AM653" t="s">
        <v>424</v>
      </c>
      <c r="AN653" t="s">
        <v>433</v>
      </c>
    </row>
    <row r="654" spans="1:40" x14ac:dyDescent="0.2">
      <c r="A654">
        <v>42583.487500000003</v>
      </c>
      <c r="B654">
        <v>42583</v>
      </c>
      <c r="C654">
        <v>2016</v>
      </c>
      <c r="D654">
        <v>11</v>
      </c>
      <c r="E654">
        <v>2016</v>
      </c>
      <c r="F654" t="s">
        <v>78</v>
      </c>
      <c r="G654" t="s">
        <v>78</v>
      </c>
      <c r="H654" t="s">
        <v>78</v>
      </c>
      <c r="I654" t="s">
        <v>423</v>
      </c>
      <c r="J654" t="s">
        <v>424</v>
      </c>
      <c r="K654" s="52">
        <v>50</v>
      </c>
      <c r="L654" t="s">
        <v>1414</v>
      </c>
      <c r="O654" t="s">
        <v>108</v>
      </c>
      <c r="Q654" t="s">
        <v>1538</v>
      </c>
      <c r="R654" t="s">
        <v>1544</v>
      </c>
      <c r="U654" t="s">
        <v>1538</v>
      </c>
      <c r="V654" t="s">
        <v>31</v>
      </c>
      <c r="W654" t="s">
        <v>109</v>
      </c>
      <c r="X654" t="s">
        <v>110</v>
      </c>
      <c r="Z654" t="s">
        <v>111</v>
      </c>
      <c r="AA654" t="s">
        <v>82</v>
      </c>
      <c r="AB654" t="s">
        <v>33</v>
      </c>
      <c r="AC654" t="s">
        <v>112</v>
      </c>
      <c r="AD654" t="s">
        <v>113</v>
      </c>
      <c r="AE654" t="s">
        <v>114</v>
      </c>
      <c r="AF654" t="s">
        <v>114</v>
      </c>
      <c r="AG654" t="s">
        <v>115</v>
      </c>
      <c r="AH654" t="s">
        <v>99</v>
      </c>
      <c r="AI654" t="s">
        <v>100</v>
      </c>
      <c r="AJ654" t="s">
        <v>101</v>
      </c>
      <c r="AK654" t="s">
        <v>102</v>
      </c>
      <c r="AL654" t="s">
        <v>432</v>
      </c>
      <c r="AM654" t="s">
        <v>424</v>
      </c>
      <c r="AN654" t="s">
        <v>433</v>
      </c>
    </row>
    <row r="655" spans="1:40" x14ac:dyDescent="0.2">
      <c r="A655">
        <v>42583.488194439997</v>
      </c>
      <c r="B655">
        <v>42583</v>
      </c>
      <c r="C655">
        <v>2016</v>
      </c>
      <c r="D655">
        <v>11</v>
      </c>
      <c r="E655">
        <v>2016</v>
      </c>
      <c r="F655" t="s">
        <v>78</v>
      </c>
      <c r="G655" t="s">
        <v>78</v>
      </c>
      <c r="H655" t="s">
        <v>78</v>
      </c>
      <c r="I655" t="s">
        <v>423</v>
      </c>
      <c r="J655" t="s">
        <v>424</v>
      </c>
      <c r="K655" s="52">
        <v>530</v>
      </c>
      <c r="L655" t="s">
        <v>1415</v>
      </c>
      <c r="O655" t="s">
        <v>108</v>
      </c>
      <c r="Q655" t="s">
        <v>1538</v>
      </c>
      <c r="R655" t="s">
        <v>1545</v>
      </c>
      <c r="U655" t="s">
        <v>1538</v>
      </c>
      <c r="V655" t="s">
        <v>31</v>
      </c>
      <c r="W655" t="s">
        <v>109</v>
      </c>
      <c r="X655" t="s">
        <v>110</v>
      </c>
      <c r="Z655" t="s">
        <v>111</v>
      </c>
      <c r="AA655" t="s">
        <v>82</v>
      </c>
      <c r="AB655" t="s">
        <v>33</v>
      </c>
      <c r="AC655" t="s">
        <v>112</v>
      </c>
      <c r="AD655" t="s">
        <v>113</v>
      </c>
      <c r="AE655" t="s">
        <v>114</v>
      </c>
      <c r="AF655" t="s">
        <v>114</v>
      </c>
      <c r="AG655" t="s">
        <v>115</v>
      </c>
      <c r="AH655" t="s">
        <v>99</v>
      </c>
      <c r="AI655" t="s">
        <v>100</v>
      </c>
      <c r="AJ655" t="s">
        <v>101</v>
      </c>
      <c r="AK655" t="s">
        <v>102</v>
      </c>
      <c r="AL655" t="s">
        <v>432</v>
      </c>
      <c r="AM655" t="s">
        <v>424</v>
      </c>
      <c r="AN655" t="s">
        <v>433</v>
      </c>
    </row>
    <row r="656" spans="1:40" x14ac:dyDescent="0.2">
      <c r="A656">
        <v>42583.488194439997</v>
      </c>
      <c r="B656">
        <v>42583</v>
      </c>
      <c r="C656">
        <v>2016</v>
      </c>
      <c r="D656">
        <v>11</v>
      </c>
      <c r="E656">
        <v>2016</v>
      </c>
      <c r="F656" t="s">
        <v>78</v>
      </c>
      <c r="G656" t="s">
        <v>78</v>
      </c>
      <c r="H656" t="s">
        <v>78</v>
      </c>
      <c r="I656" t="s">
        <v>423</v>
      </c>
      <c r="J656" t="s">
        <v>424</v>
      </c>
      <c r="K656" s="52">
        <v>450</v>
      </c>
      <c r="L656" t="s">
        <v>1416</v>
      </c>
      <c r="O656" t="s">
        <v>108</v>
      </c>
      <c r="Q656" t="s">
        <v>1538</v>
      </c>
      <c r="R656" t="s">
        <v>1546</v>
      </c>
      <c r="U656" t="s">
        <v>1538</v>
      </c>
      <c r="V656" t="s">
        <v>31</v>
      </c>
      <c r="W656" t="s">
        <v>109</v>
      </c>
      <c r="X656" t="s">
        <v>110</v>
      </c>
      <c r="Z656" t="s">
        <v>111</v>
      </c>
      <c r="AA656" t="s">
        <v>82</v>
      </c>
      <c r="AB656" t="s">
        <v>33</v>
      </c>
      <c r="AC656" t="s">
        <v>112</v>
      </c>
      <c r="AD656" t="s">
        <v>113</v>
      </c>
      <c r="AE656" t="s">
        <v>114</v>
      </c>
      <c r="AF656" t="s">
        <v>114</v>
      </c>
      <c r="AG656" t="s">
        <v>115</v>
      </c>
      <c r="AH656" t="s">
        <v>99</v>
      </c>
      <c r="AI656" t="s">
        <v>100</v>
      </c>
      <c r="AJ656" t="s">
        <v>101</v>
      </c>
      <c r="AK656" t="s">
        <v>102</v>
      </c>
      <c r="AL656" t="s">
        <v>432</v>
      </c>
      <c r="AM656" t="s">
        <v>424</v>
      </c>
      <c r="AN656" t="s">
        <v>433</v>
      </c>
    </row>
    <row r="657" spans="1:40" x14ac:dyDescent="0.2">
      <c r="A657">
        <v>42583.488888879998</v>
      </c>
      <c r="B657">
        <v>42583</v>
      </c>
      <c r="C657">
        <v>2016</v>
      </c>
      <c r="D657">
        <v>11</v>
      </c>
      <c r="E657">
        <v>2016</v>
      </c>
      <c r="F657" t="s">
        <v>78</v>
      </c>
      <c r="G657" t="s">
        <v>78</v>
      </c>
      <c r="H657" t="s">
        <v>78</v>
      </c>
      <c r="I657" t="s">
        <v>423</v>
      </c>
      <c r="J657" t="s">
        <v>424</v>
      </c>
      <c r="K657" s="52">
        <v>650</v>
      </c>
      <c r="L657" t="s">
        <v>1417</v>
      </c>
      <c r="O657" t="s">
        <v>108</v>
      </c>
      <c r="Q657" t="s">
        <v>1538</v>
      </c>
      <c r="R657" t="s">
        <v>1547</v>
      </c>
      <c r="U657" t="s">
        <v>1538</v>
      </c>
      <c r="V657" t="s">
        <v>31</v>
      </c>
      <c r="W657" t="s">
        <v>109</v>
      </c>
      <c r="X657" t="s">
        <v>110</v>
      </c>
      <c r="Z657" t="s">
        <v>111</v>
      </c>
      <c r="AA657" t="s">
        <v>82</v>
      </c>
      <c r="AB657" t="s">
        <v>33</v>
      </c>
      <c r="AC657" t="s">
        <v>112</v>
      </c>
      <c r="AD657" t="s">
        <v>113</v>
      </c>
      <c r="AE657" t="s">
        <v>114</v>
      </c>
      <c r="AF657" t="s">
        <v>114</v>
      </c>
      <c r="AG657" t="s">
        <v>115</v>
      </c>
      <c r="AH657" t="s">
        <v>99</v>
      </c>
      <c r="AI657" t="s">
        <v>100</v>
      </c>
      <c r="AJ657" t="s">
        <v>101</v>
      </c>
      <c r="AK657" t="s">
        <v>102</v>
      </c>
      <c r="AL657" t="s">
        <v>432</v>
      </c>
      <c r="AM657" t="s">
        <v>424</v>
      </c>
      <c r="AN657" t="s">
        <v>433</v>
      </c>
    </row>
    <row r="658" spans="1:40" x14ac:dyDescent="0.2">
      <c r="A658">
        <v>42583.570138880001</v>
      </c>
      <c r="B658">
        <v>42583</v>
      </c>
      <c r="C658">
        <v>2016</v>
      </c>
      <c r="D658">
        <v>11</v>
      </c>
      <c r="E658">
        <v>2016</v>
      </c>
      <c r="F658" t="s">
        <v>78</v>
      </c>
      <c r="G658" t="s">
        <v>78</v>
      </c>
      <c r="H658" t="s">
        <v>78</v>
      </c>
      <c r="I658" t="s">
        <v>423</v>
      </c>
      <c r="J658" t="s">
        <v>424</v>
      </c>
      <c r="K658" s="52">
        <v>150</v>
      </c>
      <c r="L658" t="s">
        <v>1548</v>
      </c>
      <c r="O658" t="s">
        <v>108</v>
      </c>
      <c r="Q658" t="s">
        <v>1549</v>
      </c>
      <c r="R658" t="s">
        <v>1550</v>
      </c>
      <c r="U658" t="s">
        <v>1549</v>
      </c>
      <c r="V658" t="s">
        <v>31</v>
      </c>
      <c r="W658" t="s">
        <v>109</v>
      </c>
      <c r="X658" t="s">
        <v>110</v>
      </c>
      <c r="Z658" t="s">
        <v>111</v>
      </c>
      <c r="AA658" t="s">
        <v>82</v>
      </c>
      <c r="AB658" t="s">
        <v>33</v>
      </c>
      <c r="AC658" t="s">
        <v>112</v>
      </c>
      <c r="AD658" t="s">
        <v>113</v>
      </c>
      <c r="AE658" t="s">
        <v>114</v>
      </c>
      <c r="AF658" t="s">
        <v>114</v>
      </c>
      <c r="AG658" t="s">
        <v>115</v>
      </c>
      <c r="AH658" t="s">
        <v>99</v>
      </c>
      <c r="AI658" t="s">
        <v>100</v>
      </c>
      <c r="AJ658" t="s">
        <v>101</v>
      </c>
      <c r="AK658" t="s">
        <v>102</v>
      </c>
      <c r="AL658" t="s">
        <v>432</v>
      </c>
      <c r="AM658" t="s">
        <v>424</v>
      </c>
      <c r="AN658" t="s">
        <v>433</v>
      </c>
    </row>
    <row r="659" spans="1:40" x14ac:dyDescent="0.2">
      <c r="A659">
        <v>42583.570138880001</v>
      </c>
      <c r="B659">
        <v>42583</v>
      </c>
      <c r="C659">
        <v>2016</v>
      </c>
      <c r="D659">
        <v>11</v>
      </c>
      <c r="E659">
        <v>2016</v>
      </c>
      <c r="F659" t="s">
        <v>78</v>
      </c>
      <c r="G659" t="s">
        <v>78</v>
      </c>
      <c r="H659" t="s">
        <v>78</v>
      </c>
      <c r="I659" t="s">
        <v>423</v>
      </c>
      <c r="J659" t="s">
        <v>424</v>
      </c>
      <c r="K659" s="52">
        <v>50</v>
      </c>
      <c r="L659" t="s">
        <v>1551</v>
      </c>
      <c r="O659" t="s">
        <v>108</v>
      </c>
      <c r="Q659" t="s">
        <v>1549</v>
      </c>
      <c r="R659" t="s">
        <v>1550</v>
      </c>
      <c r="U659" t="s">
        <v>1549</v>
      </c>
      <c r="V659" t="s">
        <v>31</v>
      </c>
      <c r="W659" t="s">
        <v>109</v>
      </c>
      <c r="X659" t="s">
        <v>110</v>
      </c>
      <c r="Z659" t="s">
        <v>111</v>
      </c>
      <c r="AA659" t="s">
        <v>82</v>
      </c>
      <c r="AB659" t="s">
        <v>33</v>
      </c>
      <c r="AC659" t="s">
        <v>112</v>
      </c>
      <c r="AD659" t="s">
        <v>113</v>
      </c>
      <c r="AE659" t="s">
        <v>114</v>
      </c>
      <c r="AF659" t="s">
        <v>114</v>
      </c>
      <c r="AG659" t="s">
        <v>115</v>
      </c>
      <c r="AH659" t="s">
        <v>99</v>
      </c>
      <c r="AI659" t="s">
        <v>100</v>
      </c>
      <c r="AJ659" t="s">
        <v>101</v>
      </c>
      <c r="AK659" t="s">
        <v>102</v>
      </c>
      <c r="AL659" t="s">
        <v>432</v>
      </c>
      <c r="AM659" t="s">
        <v>424</v>
      </c>
      <c r="AN659" t="s">
        <v>433</v>
      </c>
    </row>
    <row r="660" spans="1:40" x14ac:dyDescent="0.2">
      <c r="A660">
        <v>42583.570138880001</v>
      </c>
      <c r="B660">
        <v>42583</v>
      </c>
      <c r="C660">
        <v>2016</v>
      </c>
      <c r="D660">
        <v>11</v>
      </c>
      <c r="E660">
        <v>2016</v>
      </c>
      <c r="F660" t="s">
        <v>78</v>
      </c>
      <c r="G660" t="s">
        <v>78</v>
      </c>
      <c r="H660" t="s">
        <v>78</v>
      </c>
      <c r="I660" t="s">
        <v>423</v>
      </c>
      <c r="J660" t="s">
        <v>424</v>
      </c>
      <c r="K660" s="52">
        <v>600</v>
      </c>
      <c r="L660" t="s">
        <v>1552</v>
      </c>
      <c r="O660" t="s">
        <v>108</v>
      </c>
      <c r="Q660" t="s">
        <v>1549</v>
      </c>
      <c r="R660" t="s">
        <v>1550</v>
      </c>
      <c r="U660" t="s">
        <v>1549</v>
      </c>
      <c r="V660" t="s">
        <v>31</v>
      </c>
      <c r="W660" t="s">
        <v>109</v>
      </c>
      <c r="X660" t="s">
        <v>110</v>
      </c>
      <c r="Z660" t="s">
        <v>111</v>
      </c>
      <c r="AA660" t="s">
        <v>82</v>
      </c>
      <c r="AB660" t="s">
        <v>33</v>
      </c>
      <c r="AC660" t="s">
        <v>112</v>
      </c>
      <c r="AD660" t="s">
        <v>113</v>
      </c>
      <c r="AE660" t="s">
        <v>114</v>
      </c>
      <c r="AF660" t="s">
        <v>114</v>
      </c>
      <c r="AG660" t="s">
        <v>115</v>
      </c>
      <c r="AH660" t="s">
        <v>99</v>
      </c>
      <c r="AI660" t="s">
        <v>100</v>
      </c>
      <c r="AJ660" t="s">
        <v>101</v>
      </c>
      <c r="AK660" t="s">
        <v>102</v>
      </c>
      <c r="AL660" t="s">
        <v>432</v>
      </c>
      <c r="AM660" t="s">
        <v>424</v>
      </c>
      <c r="AN660" t="s">
        <v>433</v>
      </c>
    </row>
    <row r="661" spans="1:40" x14ac:dyDescent="0.2">
      <c r="A661">
        <v>42583.56944444</v>
      </c>
      <c r="B661">
        <v>42583</v>
      </c>
      <c r="C661">
        <v>2016</v>
      </c>
      <c r="D661">
        <v>11</v>
      </c>
      <c r="E661">
        <v>2016</v>
      </c>
      <c r="F661" t="s">
        <v>78</v>
      </c>
      <c r="G661" t="s">
        <v>78</v>
      </c>
      <c r="H661" t="s">
        <v>78</v>
      </c>
      <c r="I661" t="s">
        <v>423</v>
      </c>
      <c r="J661" t="s">
        <v>424</v>
      </c>
      <c r="K661" s="52">
        <v>700</v>
      </c>
      <c r="L661" t="s">
        <v>1553</v>
      </c>
      <c r="O661" t="s">
        <v>108</v>
      </c>
      <c r="Q661" t="s">
        <v>1549</v>
      </c>
      <c r="R661" t="s">
        <v>1550</v>
      </c>
      <c r="U661" t="s">
        <v>1549</v>
      </c>
      <c r="V661" t="s">
        <v>31</v>
      </c>
      <c r="W661" t="s">
        <v>109</v>
      </c>
      <c r="X661" t="s">
        <v>110</v>
      </c>
      <c r="Z661" t="s">
        <v>111</v>
      </c>
      <c r="AA661" t="s">
        <v>82</v>
      </c>
      <c r="AB661" t="s">
        <v>33</v>
      </c>
      <c r="AC661" t="s">
        <v>112</v>
      </c>
      <c r="AD661" t="s">
        <v>113</v>
      </c>
      <c r="AE661" t="s">
        <v>114</v>
      </c>
      <c r="AF661" t="s">
        <v>114</v>
      </c>
      <c r="AG661" t="s">
        <v>115</v>
      </c>
      <c r="AH661" t="s">
        <v>99</v>
      </c>
      <c r="AI661" t="s">
        <v>100</v>
      </c>
      <c r="AJ661" t="s">
        <v>101</v>
      </c>
      <c r="AK661" t="s">
        <v>102</v>
      </c>
      <c r="AL661" t="s">
        <v>432</v>
      </c>
      <c r="AM661" t="s">
        <v>424</v>
      </c>
      <c r="AN661" t="s">
        <v>433</v>
      </c>
    </row>
    <row r="662" spans="1:40" x14ac:dyDescent="0.2">
      <c r="A662">
        <v>42583.570833329999</v>
      </c>
      <c r="B662">
        <v>42583</v>
      </c>
      <c r="C662">
        <v>2016</v>
      </c>
      <c r="D662">
        <v>11</v>
      </c>
      <c r="E662">
        <v>2016</v>
      </c>
      <c r="F662" t="s">
        <v>78</v>
      </c>
      <c r="G662" t="s">
        <v>78</v>
      </c>
      <c r="H662" t="s">
        <v>78</v>
      </c>
      <c r="I662" t="s">
        <v>423</v>
      </c>
      <c r="J662" t="s">
        <v>424</v>
      </c>
      <c r="K662" s="52">
        <v>300</v>
      </c>
      <c r="L662" t="s">
        <v>1554</v>
      </c>
      <c r="O662" t="s">
        <v>108</v>
      </c>
      <c r="Q662" t="s">
        <v>1549</v>
      </c>
      <c r="R662" t="s">
        <v>1555</v>
      </c>
      <c r="U662" t="s">
        <v>1549</v>
      </c>
      <c r="V662" t="s">
        <v>31</v>
      </c>
      <c r="W662" t="s">
        <v>109</v>
      </c>
      <c r="X662" t="s">
        <v>110</v>
      </c>
      <c r="Z662" t="s">
        <v>111</v>
      </c>
      <c r="AA662" t="s">
        <v>82</v>
      </c>
      <c r="AB662" t="s">
        <v>33</v>
      </c>
      <c r="AC662" t="s">
        <v>112</v>
      </c>
      <c r="AD662" t="s">
        <v>113</v>
      </c>
      <c r="AE662" t="s">
        <v>114</v>
      </c>
      <c r="AF662" t="s">
        <v>114</v>
      </c>
      <c r="AG662" t="s">
        <v>115</v>
      </c>
      <c r="AH662" t="s">
        <v>99</v>
      </c>
      <c r="AI662" t="s">
        <v>100</v>
      </c>
      <c r="AJ662" t="s">
        <v>101</v>
      </c>
      <c r="AK662" t="s">
        <v>102</v>
      </c>
      <c r="AL662" t="s">
        <v>432</v>
      </c>
      <c r="AM662" t="s">
        <v>424</v>
      </c>
      <c r="AN662" t="s">
        <v>433</v>
      </c>
    </row>
    <row r="663" spans="1:40" x14ac:dyDescent="0.2">
      <c r="A663">
        <v>42583.57152777</v>
      </c>
      <c r="B663">
        <v>42583</v>
      </c>
      <c r="C663">
        <v>2016</v>
      </c>
      <c r="D663">
        <v>11</v>
      </c>
      <c r="E663">
        <v>2016</v>
      </c>
      <c r="F663" t="s">
        <v>78</v>
      </c>
      <c r="G663" t="s">
        <v>78</v>
      </c>
      <c r="H663" t="s">
        <v>78</v>
      </c>
      <c r="I663" t="s">
        <v>423</v>
      </c>
      <c r="J663" t="s">
        <v>424</v>
      </c>
      <c r="K663" s="52">
        <v>1000</v>
      </c>
      <c r="L663" t="s">
        <v>1556</v>
      </c>
      <c r="O663" t="s">
        <v>108</v>
      </c>
      <c r="Q663" t="s">
        <v>1549</v>
      </c>
      <c r="R663" t="s">
        <v>1557</v>
      </c>
      <c r="U663" t="s">
        <v>1549</v>
      </c>
      <c r="V663" t="s">
        <v>31</v>
      </c>
      <c r="W663" t="s">
        <v>109</v>
      </c>
      <c r="X663" t="s">
        <v>110</v>
      </c>
      <c r="Z663" t="s">
        <v>111</v>
      </c>
      <c r="AA663" t="s">
        <v>82</v>
      </c>
      <c r="AB663" t="s">
        <v>33</v>
      </c>
      <c r="AC663" t="s">
        <v>112</v>
      </c>
      <c r="AD663" t="s">
        <v>113</v>
      </c>
      <c r="AE663" t="s">
        <v>114</v>
      </c>
      <c r="AF663" t="s">
        <v>114</v>
      </c>
      <c r="AG663" t="s">
        <v>115</v>
      </c>
      <c r="AH663" t="s">
        <v>99</v>
      </c>
      <c r="AI663" t="s">
        <v>100</v>
      </c>
      <c r="AJ663" t="s">
        <v>101</v>
      </c>
      <c r="AK663" t="s">
        <v>102</v>
      </c>
      <c r="AL663" t="s">
        <v>432</v>
      </c>
      <c r="AM663" t="s">
        <v>424</v>
      </c>
      <c r="AN663" t="s">
        <v>433</v>
      </c>
    </row>
    <row r="664" spans="1:40" x14ac:dyDescent="0.2">
      <c r="A664">
        <v>42583.56944444</v>
      </c>
      <c r="B664">
        <v>42583</v>
      </c>
      <c r="C664">
        <v>2016</v>
      </c>
      <c r="D664">
        <v>11</v>
      </c>
      <c r="E664">
        <v>2016</v>
      </c>
      <c r="F664" t="s">
        <v>78</v>
      </c>
      <c r="G664" t="s">
        <v>78</v>
      </c>
      <c r="H664" t="s">
        <v>78</v>
      </c>
      <c r="I664" t="s">
        <v>423</v>
      </c>
      <c r="J664" t="s">
        <v>424</v>
      </c>
      <c r="K664" s="52">
        <v>550.01</v>
      </c>
      <c r="L664" t="s">
        <v>1558</v>
      </c>
      <c r="O664" t="s">
        <v>108</v>
      </c>
      <c r="Q664" t="s">
        <v>1549</v>
      </c>
      <c r="R664" t="s">
        <v>1559</v>
      </c>
      <c r="U664" t="s">
        <v>1549</v>
      </c>
      <c r="V664" t="s">
        <v>31</v>
      </c>
      <c r="W664" t="s">
        <v>109</v>
      </c>
      <c r="X664" t="s">
        <v>110</v>
      </c>
      <c r="Z664" t="s">
        <v>111</v>
      </c>
      <c r="AA664" t="s">
        <v>82</v>
      </c>
      <c r="AB664" t="s">
        <v>33</v>
      </c>
      <c r="AC664" t="s">
        <v>112</v>
      </c>
      <c r="AD664" t="s">
        <v>113</v>
      </c>
      <c r="AE664" t="s">
        <v>114</v>
      </c>
      <c r="AF664" t="s">
        <v>114</v>
      </c>
      <c r="AG664" t="s">
        <v>115</v>
      </c>
      <c r="AH664" t="s">
        <v>99</v>
      </c>
      <c r="AI664" t="s">
        <v>100</v>
      </c>
      <c r="AJ664" t="s">
        <v>101</v>
      </c>
      <c r="AK664" t="s">
        <v>102</v>
      </c>
      <c r="AL664" t="s">
        <v>432</v>
      </c>
      <c r="AM664" t="s">
        <v>424</v>
      </c>
      <c r="AN664" t="s">
        <v>433</v>
      </c>
    </row>
    <row r="665" spans="1:40" x14ac:dyDescent="0.2">
      <c r="A665">
        <v>42584.329861110004</v>
      </c>
      <c r="B665">
        <v>42584</v>
      </c>
      <c r="C665">
        <v>2016</v>
      </c>
      <c r="D665">
        <v>11</v>
      </c>
      <c r="E665">
        <v>2016</v>
      </c>
      <c r="F665" t="s">
        <v>78</v>
      </c>
      <c r="G665" t="s">
        <v>78</v>
      </c>
      <c r="H665" t="s">
        <v>78</v>
      </c>
      <c r="I665" t="s">
        <v>423</v>
      </c>
      <c r="J665" t="s">
        <v>424</v>
      </c>
      <c r="K665" s="52">
        <v>1200</v>
      </c>
      <c r="L665" t="s">
        <v>1560</v>
      </c>
      <c r="O665" t="s">
        <v>108</v>
      </c>
      <c r="Q665" t="s">
        <v>1561</v>
      </c>
      <c r="R665" t="s">
        <v>1562</v>
      </c>
      <c r="U665" t="s">
        <v>1561</v>
      </c>
      <c r="V665" t="s">
        <v>31</v>
      </c>
      <c r="W665" t="s">
        <v>109</v>
      </c>
      <c r="X665" t="s">
        <v>110</v>
      </c>
      <c r="Z665" t="s">
        <v>111</v>
      </c>
      <c r="AA665" t="s">
        <v>82</v>
      </c>
      <c r="AB665" t="s">
        <v>33</v>
      </c>
      <c r="AC665" t="s">
        <v>112</v>
      </c>
      <c r="AD665" t="s">
        <v>113</v>
      </c>
      <c r="AE665" t="s">
        <v>114</v>
      </c>
      <c r="AF665" t="s">
        <v>114</v>
      </c>
      <c r="AG665" t="s">
        <v>115</v>
      </c>
      <c r="AH665" t="s">
        <v>99</v>
      </c>
      <c r="AI665" t="s">
        <v>100</v>
      </c>
      <c r="AJ665" t="s">
        <v>101</v>
      </c>
      <c r="AK665" t="s">
        <v>102</v>
      </c>
      <c r="AL665" t="s">
        <v>432</v>
      </c>
      <c r="AM665" t="s">
        <v>424</v>
      </c>
      <c r="AN665" t="s">
        <v>433</v>
      </c>
    </row>
    <row r="666" spans="1:40" x14ac:dyDescent="0.2">
      <c r="A666">
        <v>42584.330555549997</v>
      </c>
      <c r="B666">
        <v>42584</v>
      </c>
      <c r="C666">
        <v>2016</v>
      </c>
      <c r="D666">
        <v>11</v>
      </c>
      <c r="E666">
        <v>2016</v>
      </c>
      <c r="F666" t="s">
        <v>78</v>
      </c>
      <c r="G666" t="s">
        <v>78</v>
      </c>
      <c r="H666" t="s">
        <v>78</v>
      </c>
      <c r="I666" t="s">
        <v>423</v>
      </c>
      <c r="J666" t="s">
        <v>424</v>
      </c>
      <c r="K666" s="52">
        <v>450</v>
      </c>
      <c r="L666" t="s">
        <v>1563</v>
      </c>
      <c r="O666" t="s">
        <v>108</v>
      </c>
      <c r="Q666" t="s">
        <v>1561</v>
      </c>
      <c r="R666" t="s">
        <v>1564</v>
      </c>
      <c r="U666" t="s">
        <v>1561</v>
      </c>
      <c r="V666" t="s">
        <v>31</v>
      </c>
      <c r="W666" t="s">
        <v>109</v>
      </c>
      <c r="X666" t="s">
        <v>110</v>
      </c>
      <c r="Z666" t="s">
        <v>111</v>
      </c>
      <c r="AA666" t="s">
        <v>82</v>
      </c>
      <c r="AB666" t="s">
        <v>33</v>
      </c>
      <c r="AC666" t="s">
        <v>112</v>
      </c>
      <c r="AD666" t="s">
        <v>113</v>
      </c>
      <c r="AE666" t="s">
        <v>114</v>
      </c>
      <c r="AF666" t="s">
        <v>114</v>
      </c>
      <c r="AG666" t="s">
        <v>115</v>
      </c>
      <c r="AH666" t="s">
        <v>99</v>
      </c>
      <c r="AI666" t="s">
        <v>100</v>
      </c>
      <c r="AJ666" t="s">
        <v>101</v>
      </c>
      <c r="AK666" t="s">
        <v>102</v>
      </c>
      <c r="AL666" t="s">
        <v>432</v>
      </c>
      <c r="AM666" t="s">
        <v>424</v>
      </c>
      <c r="AN666" t="s">
        <v>433</v>
      </c>
    </row>
    <row r="667" spans="1:40" x14ac:dyDescent="0.2">
      <c r="A667">
        <v>42584.330555549997</v>
      </c>
      <c r="B667">
        <v>42584</v>
      </c>
      <c r="C667">
        <v>2016</v>
      </c>
      <c r="D667">
        <v>11</v>
      </c>
      <c r="E667">
        <v>2016</v>
      </c>
      <c r="F667" t="s">
        <v>78</v>
      </c>
      <c r="G667" t="s">
        <v>78</v>
      </c>
      <c r="H667" t="s">
        <v>78</v>
      </c>
      <c r="I667" t="s">
        <v>423</v>
      </c>
      <c r="J667" t="s">
        <v>424</v>
      </c>
      <c r="K667" s="52">
        <v>1000</v>
      </c>
      <c r="L667" t="s">
        <v>1565</v>
      </c>
      <c r="O667" t="s">
        <v>108</v>
      </c>
      <c r="Q667" t="s">
        <v>1561</v>
      </c>
      <c r="R667" t="s">
        <v>1564</v>
      </c>
      <c r="U667" t="s">
        <v>1561</v>
      </c>
      <c r="V667" t="s">
        <v>31</v>
      </c>
      <c r="W667" t="s">
        <v>109</v>
      </c>
      <c r="X667" t="s">
        <v>110</v>
      </c>
      <c r="Z667" t="s">
        <v>111</v>
      </c>
      <c r="AA667" t="s">
        <v>82</v>
      </c>
      <c r="AB667" t="s">
        <v>33</v>
      </c>
      <c r="AC667" t="s">
        <v>112</v>
      </c>
      <c r="AD667" t="s">
        <v>113</v>
      </c>
      <c r="AE667" t="s">
        <v>114</v>
      </c>
      <c r="AF667" t="s">
        <v>114</v>
      </c>
      <c r="AG667" t="s">
        <v>115</v>
      </c>
      <c r="AH667" t="s">
        <v>99</v>
      </c>
      <c r="AI667" t="s">
        <v>100</v>
      </c>
      <c r="AJ667" t="s">
        <v>101</v>
      </c>
      <c r="AK667" t="s">
        <v>102</v>
      </c>
      <c r="AL667" t="s">
        <v>432</v>
      </c>
      <c r="AM667" t="s">
        <v>424</v>
      </c>
      <c r="AN667" t="s">
        <v>433</v>
      </c>
    </row>
    <row r="668" spans="1:40" x14ac:dyDescent="0.2">
      <c r="A668">
        <v>42584.330555549997</v>
      </c>
      <c r="B668">
        <v>42584</v>
      </c>
      <c r="C668">
        <v>2016</v>
      </c>
      <c r="D668">
        <v>11</v>
      </c>
      <c r="E668">
        <v>2016</v>
      </c>
      <c r="F668" t="s">
        <v>78</v>
      </c>
      <c r="G668" t="s">
        <v>78</v>
      </c>
      <c r="H668" t="s">
        <v>78</v>
      </c>
      <c r="I668" t="s">
        <v>423</v>
      </c>
      <c r="J668" t="s">
        <v>424</v>
      </c>
      <c r="K668" s="52">
        <v>250</v>
      </c>
      <c r="L668" t="s">
        <v>1566</v>
      </c>
      <c r="O668" t="s">
        <v>108</v>
      </c>
      <c r="Q668" t="s">
        <v>1561</v>
      </c>
      <c r="R668" t="s">
        <v>1567</v>
      </c>
      <c r="U668" t="s">
        <v>1561</v>
      </c>
      <c r="V668" t="s">
        <v>31</v>
      </c>
      <c r="W668" t="s">
        <v>109</v>
      </c>
      <c r="X668" t="s">
        <v>110</v>
      </c>
      <c r="Z668" t="s">
        <v>111</v>
      </c>
      <c r="AA668" t="s">
        <v>82</v>
      </c>
      <c r="AB668" t="s">
        <v>33</v>
      </c>
      <c r="AC668" t="s">
        <v>112</v>
      </c>
      <c r="AD668" t="s">
        <v>113</v>
      </c>
      <c r="AE668" t="s">
        <v>114</v>
      </c>
      <c r="AF668" t="s">
        <v>114</v>
      </c>
      <c r="AG668" t="s">
        <v>115</v>
      </c>
      <c r="AH668" t="s">
        <v>99</v>
      </c>
      <c r="AI668" t="s">
        <v>100</v>
      </c>
      <c r="AJ668" t="s">
        <v>101</v>
      </c>
      <c r="AK668" t="s">
        <v>102</v>
      </c>
      <c r="AL668" t="s">
        <v>432</v>
      </c>
      <c r="AM668" t="s">
        <v>424</v>
      </c>
      <c r="AN668" t="s">
        <v>433</v>
      </c>
    </row>
    <row r="669" spans="1:40" x14ac:dyDescent="0.2">
      <c r="A669">
        <v>42584.331250000003</v>
      </c>
      <c r="B669">
        <v>42584</v>
      </c>
      <c r="C669">
        <v>2016</v>
      </c>
      <c r="D669">
        <v>11</v>
      </c>
      <c r="E669">
        <v>2016</v>
      </c>
      <c r="F669" t="s">
        <v>78</v>
      </c>
      <c r="G669" t="s">
        <v>78</v>
      </c>
      <c r="H669" t="s">
        <v>78</v>
      </c>
      <c r="I669" t="s">
        <v>423</v>
      </c>
      <c r="J669" t="s">
        <v>424</v>
      </c>
      <c r="K669" s="52">
        <v>900</v>
      </c>
      <c r="L669" t="s">
        <v>1568</v>
      </c>
      <c r="O669" t="s">
        <v>108</v>
      </c>
      <c r="Q669" t="s">
        <v>1561</v>
      </c>
      <c r="R669" t="s">
        <v>1569</v>
      </c>
      <c r="U669" t="s">
        <v>1561</v>
      </c>
      <c r="V669" t="s">
        <v>31</v>
      </c>
      <c r="W669" t="s">
        <v>109</v>
      </c>
      <c r="X669" t="s">
        <v>110</v>
      </c>
      <c r="Z669" t="s">
        <v>111</v>
      </c>
      <c r="AA669" t="s">
        <v>82</v>
      </c>
      <c r="AB669" t="s">
        <v>33</v>
      </c>
      <c r="AC669" t="s">
        <v>112</v>
      </c>
      <c r="AD669" t="s">
        <v>113</v>
      </c>
      <c r="AE669" t="s">
        <v>114</v>
      </c>
      <c r="AF669" t="s">
        <v>114</v>
      </c>
      <c r="AG669" t="s">
        <v>115</v>
      </c>
      <c r="AH669" t="s">
        <v>99</v>
      </c>
      <c r="AI669" t="s">
        <v>100</v>
      </c>
      <c r="AJ669" t="s">
        <v>101</v>
      </c>
      <c r="AK669" t="s">
        <v>102</v>
      </c>
      <c r="AL669" t="s">
        <v>432</v>
      </c>
      <c r="AM669" t="s">
        <v>424</v>
      </c>
      <c r="AN669" t="s">
        <v>433</v>
      </c>
    </row>
    <row r="670" spans="1:40" x14ac:dyDescent="0.2">
      <c r="A670">
        <v>42584.331250000003</v>
      </c>
      <c r="B670">
        <v>42584</v>
      </c>
      <c r="C670">
        <v>2016</v>
      </c>
      <c r="D670">
        <v>11</v>
      </c>
      <c r="E670">
        <v>2016</v>
      </c>
      <c r="F670" t="s">
        <v>78</v>
      </c>
      <c r="G670" t="s">
        <v>78</v>
      </c>
      <c r="H670" t="s">
        <v>78</v>
      </c>
      <c r="I670" t="s">
        <v>423</v>
      </c>
      <c r="J670" t="s">
        <v>424</v>
      </c>
      <c r="K670" s="52">
        <v>1250</v>
      </c>
      <c r="L670" t="s">
        <v>1570</v>
      </c>
      <c r="O670" t="s">
        <v>108</v>
      </c>
      <c r="Q670" t="s">
        <v>1561</v>
      </c>
      <c r="R670" t="s">
        <v>1571</v>
      </c>
      <c r="U670" t="s">
        <v>1561</v>
      </c>
      <c r="V670" t="s">
        <v>31</v>
      </c>
      <c r="W670" t="s">
        <v>109</v>
      </c>
      <c r="X670" t="s">
        <v>110</v>
      </c>
      <c r="Z670" t="s">
        <v>111</v>
      </c>
      <c r="AA670" t="s">
        <v>82</v>
      </c>
      <c r="AB670" t="s">
        <v>33</v>
      </c>
      <c r="AC670" t="s">
        <v>112</v>
      </c>
      <c r="AD670" t="s">
        <v>113</v>
      </c>
      <c r="AE670" t="s">
        <v>114</v>
      </c>
      <c r="AF670" t="s">
        <v>114</v>
      </c>
      <c r="AG670" t="s">
        <v>115</v>
      </c>
      <c r="AH670" t="s">
        <v>99</v>
      </c>
      <c r="AI670" t="s">
        <v>100</v>
      </c>
      <c r="AJ670" t="s">
        <v>101</v>
      </c>
      <c r="AK670" t="s">
        <v>102</v>
      </c>
      <c r="AL670" t="s">
        <v>432</v>
      </c>
      <c r="AM670" t="s">
        <v>424</v>
      </c>
      <c r="AN670" t="s">
        <v>433</v>
      </c>
    </row>
    <row r="671" spans="1:40" x14ac:dyDescent="0.2">
      <c r="A671">
        <v>42584.339583330002</v>
      </c>
      <c r="B671">
        <v>42584</v>
      </c>
      <c r="C671">
        <v>2016</v>
      </c>
      <c r="D671">
        <v>11</v>
      </c>
      <c r="E671">
        <v>2016</v>
      </c>
      <c r="F671" t="s">
        <v>78</v>
      </c>
      <c r="G671" t="s">
        <v>78</v>
      </c>
      <c r="H671" t="s">
        <v>78</v>
      </c>
      <c r="I671" t="s">
        <v>423</v>
      </c>
      <c r="J671" t="s">
        <v>424</v>
      </c>
      <c r="K671" s="52">
        <v>1150</v>
      </c>
      <c r="L671" t="s">
        <v>1572</v>
      </c>
      <c r="O671" t="s">
        <v>108</v>
      </c>
      <c r="Q671" t="s">
        <v>1573</v>
      </c>
      <c r="R671" t="s">
        <v>1574</v>
      </c>
      <c r="U671" t="s">
        <v>1573</v>
      </c>
      <c r="V671" t="s">
        <v>31</v>
      </c>
      <c r="W671" t="s">
        <v>109</v>
      </c>
      <c r="X671" t="s">
        <v>110</v>
      </c>
      <c r="Z671" t="s">
        <v>111</v>
      </c>
      <c r="AA671" t="s">
        <v>82</v>
      </c>
      <c r="AB671" t="s">
        <v>33</v>
      </c>
      <c r="AC671" t="s">
        <v>112</v>
      </c>
      <c r="AD671" t="s">
        <v>113</v>
      </c>
      <c r="AE671" t="s">
        <v>114</v>
      </c>
      <c r="AF671" t="s">
        <v>114</v>
      </c>
      <c r="AG671" t="s">
        <v>115</v>
      </c>
      <c r="AH671" t="s">
        <v>99</v>
      </c>
      <c r="AI671" t="s">
        <v>100</v>
      </c>
      <c r="AJ671" t="s">
        <v>101</v>
      </c>
      <c r="AK671" t="s">
        <v>102</v>
      </c>
      <c r="AL671" t="s">
        <v>432</v>
      </c>
      <c r="AM671" t="s">
        <v>424</v>
      </c>
      <c r="AN671" t="s">
        <v>433</v>
      </c>
    </row>
    <row r="672" spans="1:40" x14ac:dyDescent="0.2">
      <c r="A672">
        <v>42584.340277770003</v>
      </c>
      <c r="B672">
        <v>42584</v>
      </c>
      <c r="C672">
        <v>2016</v>
      </c>
      <c r="D672">
        <v>11</v>
      </c>
      <c r="E672">
        <v>2016</v>
      </c>
      <c r="F672" t="s">
        <v>78</v>
      </c>
      <c r="G672" t="s">
        <v>78</v>
      </c>
      <c r="H672" t="s">
        <v>78</v>
      </c>
      <c r="I672" t="s">
        <v>423</v>
      </c>
      <c r="J672" t="s">
        <v>424</v>
      </c>
      <c r="K672" s="52">
        <v>800</v>
      </c>
      <c r="L672" t="s">
        <v>1575</v>
      </c>
      <c r="O672" t="s">
        <v>108</v>
      </c>
      <c r="Q672" t="s">
        <v>1573</v>
      </c>
      <c r="R672" t="s">
        <v>1576</v>
      </c>
      <c r="U672" t="s">
        <v>1573</v>
      </c>
      <c r="V672" t="s">
        <v>31</v>
      </c>
      <c r="W672" t="s">
        <v>109</v>
      </c>
      <c r="X672" t="s">
        <v>110</v>
      </c>
      <c r="Z672" t="s">
        <v>111</v>
      </c>
      <c r="AA672" t="s">
        <v>82</v>
      </c>
      <c r="AB672" t="s">
        <v>33</v>
      </c>
      <c r="AC672" t="s">
        <v>112</v>
      </c>
      <c r="AD672" t="s">
        <v>113</v>
      </c>
      <c r="AE672" t="s">
        <v>114</v>
      </c>
      <c r="AF672" t="s">
        <v>114</v>
      </c>
      <c r="AG672" t="s">
        <v>115</v>
      </c>
      <c r="AH672" t="s">
        <v>99</v>
      </c>
      <c r="AI672" t="s">
        <v>100</v>
      </c>
      <c r="AJ672" t="s">
        <v>101</v>
      </c>
      <c r="AK672" t="s">
        <v>102</v>
      </c>
      <c r="AL672" t="s">
        <v>432</v>
      </c>
      <c r="AM672" t="s">
        <v>424</v>
      </c>
      <c r="AN672" t="s">
        <v>433</v>
      </c>
    </row>
    <row r="673" spans="1:40" x14ac:dyDescent="0.2">
      <c r="A673">
        <v>42584.339583330002</v>
      </c>
      <c r="B673">
        <v>42584</v>
      </c>
      <c r="C673">
        <v>2016</v>
      </c>
      <c r="D673">
        <v>11</v>
      </c>
      <c r="E673">
        <v>2016</v>
      </c>
      <c r="F673" t="s">
        <v>78</v>
      </c>
      <c r="G673" t="s">
        <v>78</v>
      </c>
      <c r="H673" t="s">
        <v>78</v>
      </c>
      <c r="I673" t="s">
        <v>423</v>
      </c>
      <c r="J673" t="s">
        <v>424</v>
      </c>
      <c r="K673" s="52">
        <v>150</v>
      </c>
      <c r="L673" t="s">
        <v>1577</v>
      </c>
      <c r="O673" t="s">
        <v>108</v>
      </c>
      <c r="Q673" t="s">
        <v>1573</v>
      </c>
      <c r="R673" t="s">
        <v>1578</v>
      </c>
      <c r="U673" t="s">
        <v>1573</v>
      </c>
      <c r="V673" t="s">
        <v>31</v>
      </c>
      <c r="W673" t="s">
        <v>109</v>
      </c>
      <c r="X673" t="s">
        <v>110</v>
      </c>
      <c r="Z673" t="s">
        <v>111</v>
      </c>
      <c r="AA673" t="s">
        <v>82</v>
      </c>
      <c r="AB673" t="s">
        <v>33</v>
      </c>
      <c r="AC673" t="s">
        <v>112</v>
      </c>
      <c r="AD673" t="s">
        <v>113</v>
      </c>
      <c r="AE673" t="s">
        <v>114</v>
      </c>
      <c r="AF673" t="s">
        <v>114</v>
      </c>
      <c r="AG673" t="s">
        <v>115</v>
      </c>
      <c r="AH673" t="s">
        <v>99</v>
      </c>
      <c r="AI673" t="s">
        <v>100</v>
      </c>
      <c r="AJ673" t="s">
        <v>101</v>
      </c>
      <c r="AK673" t="s">
        <v>102</v>
      </c>
      <c r="AL673" t="s">
        <v>432</v>
      </c>
      <c r="AM673" t="s">
        <v>424</v>
      </c>
      <c r="AN673" t="s">
        <v>433</v>
      </c>
    </row>
    <row r="674" spans="1:40" x14ac:dyDescent="0.2">
      <c r="A674">
        <v>42584.338888879996</v>
      </c>
      <c r="B674">
        <v>42584</v>
      </c>
      <c r="C674">
        <v>2016</v>
      </c>
      <c r="D674">
        <v>11</v>
      </c>
      <c r="E674">
        <v>2016</v>
      </c>
      <c r="F674" t="s">
        <v>78</v>
      </c>
      <c r="G674" t="s">
        <v>78</v>
      </c>
      <c r="H674" t="s">
        <v>78</v>
      </c>
      <c r="I674" t="s">
        <v>423</v>
      </c>
      <c r="J674" t="s">
        <v>424</v>
      </c>
      <c r="K674" s="52">
        <v>800</v>
      </c>
      <c r="L674" t="s">
        <v>1579</v>
      </c>
      <c r="O674" t="s">
        <v>108</v>
      </c>
      <c r="Q674" t="s">
        <v>1573</v>
      </c>
      <c r="R674" t="s">
        <v>1578</v>
      </c>
      <c r="U674" t="s">
        <v>1573</v>
      </c>
      <c r="V674" t="s">
        <v>31</v>
      </c>
      <c r="W674" t="s">
        <v>109</v>
      </c>
      <c r="X674" t="s">
        <v>110</v>
      </c>
      <c r="Z674" t="s">
        <v>111</v>
      </c>
      <c r="AA674" t="s">
        <v>82</v>
      </c>
      <c r="AB674" t="s">
        <v>33</v>
      </c>
      <c r="AC674" t="s">
        <v>112</v>
      </c>
      <c r="AD674" t="s">
        <v>113</v>
      </c>
      <c r="AE674" t="s">
        <v>114</v>
      </c>
      <c r="AF674" t="s">
        <v>114</v>
      </c>
      <c r="AG674" t="s">
        <v>115</v>
      </c>
      <c r="AH674" t="s">
        <v>99</v>
      </c>
      <c r="AI674" t="s">
        <v>100</v>
      </c>
      <c r="AJ674" t="s">
        <v>101</v>
      </c>
      <c r="AK674" t="s">
        <v>102</v>
      </c>
      <c r="AL674" t="s">
        <v>432</v>
      </c>
      <c r="AM674" t="s">
        <v>424</v>
      </c>
      <c r="AN674" t="s">
        <v>433</v>
      </c>
    </row>
    <row r="675" spans="1:40" x14ac:dyDescent="0.2">
      <c r="A675">
        <v>42584.339583330002</v>
      </c>
      <c r="B675">
        <v>42584</v>
      </c>
      <c r="C675">
        <v>2016</v>
      </c>
      <c r="D675">
        <v>11</v>
      </c>
      <c r="E675">
        <v>2016</v>
      </c>
      <c r="F675" t="s">
        <v>78</v>
      </c>
      <c r="G675" t="s">
        <v>78</v>
      </c>
      <c r="H675" t="s">
        <v>78</v>
      </c>
      <c r="I675" t="s">
        <v>423</v>
      </c>
      <c r="J675" t="s">
        <v>424</v>
      </c>
      <c r="K675" s="52">
        <v>650</v>
      </c>
      <c r="L675" t="s">
        <v>1580</v>
      </c>
      <c r="O675" t="s">
        <v>108</v>
      </c>
      <c r="Q675" t="s">
        <v>1573</v>
      </c>
      <c r="R675" t="s">
        <v>1578</v>
      </c>
      <c r="U675" t="s">
        <v>1573</v>
      </c>
      <c r="V675" t="s">
        <v>31</v>
      </c>
      <c r="W675" t="s">
        <v>109</v>
      </c>
      <c r="X675" t="s">
        <v>110</v>
      </c>
      <c r="Z675" t="s">
        <v>111</v>
      </c>
      <c r="AA675" t="s">
        <v>82</v>
      </c>
      <c r="AB675" t="s">
        <v>33</v>
      </c>
      <c r="AC675" t="s">
        <v>112</v>
      </c>
      <c r="AD675" t="s">
        <v>113</v>
      </c>
      <c r="AE675" t="s">
        <v>114</v>
      </c>
      <c r="AF675" t="s">
        <v>114</v>
      </c>
      <c r="AG675" t="s">
        <v>115</v>
      </c>
      <c r="AH675" t="s">
        <v>99</v>
      </c>
      <c r="AI675" t="s">
        <v>100</v>
      </c>
      <c r="AJ675" t="s">
        <v>101</v>
      </c>
      <c r="AK675" t="s">
        <v>102</v>
      </c>
      <c r="AL675" t="s">
        <v>432</v>
      </c>
      <c r="AM675" t="s">
        <v>424</v>
      </c>
      <c r="AN675" t="s">
        <v>433</v>
      </c>
    </row>
    <row r="676" spans="1:40" x14ac:dyDescent="0.2">
      <c r="A676">
        <v>42584.361805549997</v>
      </c>
      <c r="B676">
        <v>42584</v>
      </c>
      <c r="C676">
        <v>2016</v>
      </c>
      <c r="D676">
        <v>11</v>
      </c>
      <c r="E676">
        <v>2016</v>
      </c>
      <c r="F676" t="s">
        <v>78</v>
      </c>
      <c r="G676" t="s">
        <v>78</v>
      </c>
      <c r="H676" t="s">
        <v>78</v>
      </c>
      <c r="I676" t="s">
        <v>423</v>
      </c>
      <c r="J676" t="s">
        <v>424</v>
      </c>
      <c r="K676" s="52">
        <v>950</v>
      </c>
      <c r="L676" t="s">
        <v>1581</v>
      </c>
      <c r="O676" t="s">
        <v>108</v>
      </c>
      <c r="Q676" t="s">
        <v>1582</v>
      </c>
      <c r="R676" t="s">
        <v>1583</v>
      </c>
      <c r="U676" t="s">
        <v>1582</v>
      </c>
      <c r="V676" t="s">
        <v>31</v>
      </c>
      <c r="W676" t="s">
        <v>109</v>
      </c>
      <c r="X676" t="s">
        <v>110</v>
      </c>
      <c r="Z676" t="s">
        <v>111</v>
      </c>
      <c r="AA676" t="s">
        <v>82</v>
      </c>
      <c r="AB676" t="s">
        <v>33</v>
      </c>
      <c r="AC676" t="s">
        <v>112</v>
      </c>
      <c r="AD676" t="s">
        <v>113</v>
      </c>
      <c r="AE676" t="s">
        <v>114</v>
      </c>
      <c r="AF676" t="s">
        <v>114</v>
      </c>
      <c r="AG676" t="s">
        <v>115</v>
      </c>
      <c r="AH676" t="s">
        <v>99</v>
      </c>
      <c r="AI676" t="s">
        <v>100</v>
      </c>
      <c r="AJ676" t="s">
        <v>101</v>
      </c>
      <c r="AK676" t="s">
        <v>102</v>
      </c>
      <c r="AL676" t="s">
        <v>432</v>
      </c>
      <c r="AM676" t="s">
        <v>424</v>
      </c>
      <c r="AN676" t="s">
        <v>433</v>
      </c>
    </row>
    <row r="677" spans="1:40" x14ac:dyDescent="0.2">
      <c r="A677">
        <v>42584.363194439997</v>
      </c>
      <c r="B677">
        <v>42584</v>
      </c>
      <c r="C677">
        <v>2016</v>
      </c>
      <c r="D677">
        <v>11</v>
      </c>
      <c r="E677">
        <v>2016</v>
      </c>
      <c r="F677" t="s">
        <v>78</v>
      </c>
      <c r="G677" t="s">
        <v>78</v>
      </c>
      <c r="H677" t="s">
        <v>78</v>
      </c>
      <c r="I677" t="s">
        <v>423</v>
      </c>
      <c r="J677" t="s">
        <v>424</v>
      </c>
      <c r="K677" s="52">
        <v>200</v>
      </c>
      <c r="L677" t="s">
        <v>1584</v>
      </c>
      <c r="O677" t="s">
        <v>108</v>
      </c>
      <c r="Q677" t="s">
        <v>1582</v>
      </c>
      <c r="R677" t="s">
        <v>1585</v>
      </c>
      <c r="U677" t="s">
        <v>1582</v>
      </c>
      <c r="V677" t="s">
        <v>31</v>
      </c>
      <c r="W677" t="s">
        <v>109</v>
      </c>
      <c r="X677" t="s">
        <v>110</v>
      </c>
      <c r="Z677" t="s">
        <v>111</v>
      </c>
      <c r="AA677" t="s">
        <v>82</v>
      </c>
      <c r="AB677" t="s">
        <v>33</v>
      </c>
      <c r="AC677" t="s">
        <v>112</v>
      </c>
      <c r="AD677" t="s">
        <v>113</v>
      </c>
      <c r="AE677" t="s">
        <v>114</v>
      </c>
      <c r="AF677" t="s">
        <v>114</v>
      </c>
      <c r="AG677" t="s">
        <v>115</v>
      </c>
      <c r="AH677" t="s">
        <v>99</v>
      </c>
      <c r="AI677" t="s">
        <v>100</v>
      </c>
      <c r="AJ677" t="s">
        <v>101</v>
      </c>
      <c r="AK677" t="s">
        <v>102</v>
      </c>
      <c r="AL677" t="s">
        <v>432</v>
      </c>
      <c r="AM677" t="s">
        <v>424</v>
      </c>
      <c r="AN677" t="s">
        <v>433</v>
      </c>
    </row>
    <row r="678" spans="1:40" x14ac:dyDescent="0.2">
      <c r="A678">
        <v>42584.362500000003</v>
      </c>
      <c r="B678">
        <v>42584</v>
      </c>
      <c r="C678">
        <v>2016</v>
      </c>
      <c r="D678">
        <v>11</v>
      </c>
      <c r="E678">
        <v>2016</v>
      </c>
      <c r="F678" t="s">
        <v>78</v>
      </c>
      <c r="G678" t="s">
        <v>78</v>
      </c>
      <c r="H678" t="s">
        <v>78</v>
      </c>
      <c r="I678" t="s">
        <v>423</v>
      </c>
      <c r="J678" t="s">
        <v>424</v>
      </c>
      <c r="K678" s="52">
        <v>900</v>
      </c>
      <c r="L678" t="s">
        <v>1586</v>
      </c>
      <c r="O678" t="s">
        <v>108</v>
      </c>
      <c r="Q678" t="s">
        <v>1582</v>
      </c>
      <c r="R678" t="s">
        <v>1585</v>
      </c>
      <c r="U678" t="s">
        <v>1582</v>
      </c>
      <c r="V678" t="s">
        <v>31</v>
      </c>
      <c r="W678" t="s">
        <v>109</v>
      </c>
      <c r="X678" t="s">
        <v>110</v>
      </c>
      <c r="Z678" t="s">
        <v>111</v>
      </c>
      <c r="AA678" t="s">
        <v>82</v>
      </c>
      <c r="AB678" t="s">
        <v>33</v>
      </c>
      <c r="AC678" t="s">
        <v>112</v>
      </c>
      <c r="AD678" t="s">
        <v>113</v>
      </c>
      <c r="AE678" t="s">
        <v>114</v>
      </c>
      <c r="AF678" t="s">
        <v>114</v>
      </c>
      <c r="AG678" t="s">
        <v>115</v>
      </c>
      <c r="AH678" t="s">
        <v>99</v>
      </c>
      <c r="AI678" t="s">
        <v>100</v>
      </c>
      <c r="AJ678" t="s">
        <v>101</v>
      </c>
      <c r="AK678" t="s">
        <v>102</v>
      </c>
      <c r="AL678" t="s">
        <v>432</v>
      </c>
      <c r="AM678" t="s">
        <v>424</v>
      </c>
      <c r="AN678" t="s">
        <v>433</v>
      </c>
    </row>
    <row r="679" spans="1:40" x14ac:dyDescent="0.2">
      <c r="A679">
        <v>42584.362500000003</v>
      </c>
      <c r="B679">
        <v>42584</v>
      </c>
      <c r="C679">
        <v>2016</v>
      </c>
      <c r="D679">
        <v>11</v>
      </c>
      <c r="E679">
        <v>2016</v>
      </c>
      <c r="F679" t="s">
        <v>78</v>
      </c>
      <c r="G679" t="s">
        <v>78</v>
      </c>
      <c r="H679" t="s">
        <v>78</v>
      </c>
      <c r="I679" t="s">
        <v>423</v>
      </c>
      <c r="J679" t="s">
        <v>424</v>
      </c>
      <c r="K679" s="52">
        <v>650</v>
      </c>
      <c r="L679" t="s">
        <v>1587</v>
      </c>
      <c r="O679" t="s">
        <v>108</v>
      </c>
      <c r="Q679" t="s">
        <v>1582</v>
      </c>
      <c r="R679" t="s">
        <v>1585</v>
      </c>
      <c r="U679" t="s">
        <v>1582</v>
      </c>
      <c r="V679" t="s">
        <v>31</v>
      </c>
      <c r="W679" t="s">
        <v>109</v>
      </c>
      <c r="X679" t="s">
        <v>110</v>
      </c>
      <c r="Z679" t="s">
        <v>111</v>
      </c>
      <c r="AA679" t="s">
        <v>82</v>
      </c>
      <c r="AB679" t="s">
        <v>33</v>
      </c>
      <c r="AC679" t="s">
        <v>112</v>
      </c>
      <c r="AD679" t="s">
        <v>113</v>
      </c>
      <c r="AE679" t="s">
        <v>114</v>
      </c>
      <c r="AF679" t="s">
        <v>114</v>
      </c>
      <c r="AG679" t="s">
        <v>115</v>
      </c>
      <c r="AH679" t="s">
        <v>99</v>
      </c>
      <c r="AI679" t="s">
        <v>100</v>
      </c>
      <c r="AJ679" t="s">
        <v>101</v>
      </c>
      <c r="AK679" t="s">
        <v>102</v>
      </c>
      <c r="AL679" t="s">
        <v>432</v>
      </c>
      <c r="AM679" t="s">
        <v>424</v>
      </c>
      <c r="AN679" t="s">
        <v>433</v>
      </c>
    </row>
    <row r="680" spans="1:40" x14ac:dyDescent="0.2">
      <c r="A680">
        <v>42584.363888879998</v>
      </c>
      <c r="B680">
        <v>42584</v>
      </c>
      <c r="C680">
        <v>2016</v>
      </c>
      <c r="D680">
        <v>11</v>
      </c>
      <c r="E680">
        <v>2016</v>
      </c>
      <c r="F680" t="s">
        <v>78</v>
      </c>
      <c r="G680" t="s">
        <v>78</v>
      </c>
      <c r="H680" t="s">
        <v>78</v>
      </c>
      <c r="I680" t="s">
        <v>423</v>
      </c>
      <c r="J680" t="s">
        <v>424</v>
      </c>
      <c r="K680" s="52">
        <v>150</v>
      </c>
      <c r="L680" t="s">
        <v>1588</v>
      </c>
      <c r="O680" t="s">
        <v>108</v>
      </c>
      <c r="Q680" t="s">
        <v>1582</v>
      </c>
      <c r="R680" t="s">
        <v>1589</v>
      </c>
      <c r="U680" t="s">
        <v>1582</v>
      </c>
      <c r="V680" t="s">
        <v>31</v>
      </c>
      <c r="W680" t="s">
        <v>109</v>
      </c>
      <c r="X680" t="s">
        <v>110</v>
      </c>
      <c r="Z680" t="s">
        <v>111</v>
      </c>
      <c r="AA680" t="s">
        <v>82</v>
      </c>
      <c r="AB680" t="s">
        <v>33</v>
      </c>
      <c r="AC680" t="s">
        <v>112</v>
      </c>
      <c r="AD680" t="s">
        <v>113</v>
      </c>
      <c r="AE680" t="s">
        <v>114</v>
      </c>
      <c r="AF680" t="s">
        <v>114</v>
      </c>
      <c r="AG680" t="s">
        <v>115</v>
      </c>
      <c r="AH680" t="s">
        <v>99</v>
      </c>
      <c r="AI680" t="s">
        <v>100</v>
      </c>
      <c r="AJ680" t="s">
        <v>101</v>
      </c>
      <c r="AK680" t="s">
        <v>102</v>
      </c>
      <c r="AL680" t="s">
        <v>432</v>
      </c>
      <c r="AM680" t="s">
        <v>424</v>
      </c>
      <c r="AN680" t="s">
        <v>433</v>
      </c>
    </row>
    <row r="681" spans="1:40" x14ac:dyDescent="0.2">
      <c r="A681">
        <v>42584.364583330003</v>
      </c>
      <c r="B681">
        <v>42584</v>
      </c>
      <c r="C681">
        <v>2016</v>
      </c>
      <c r="D681">
        <v>11</v>
      </c>
      <c r="E681">
        <v>2016</v>
      </c>
      <c r="F681" t="s">
        <v>78</v>
      </c>
      <c r="G681" t="s">
        <v>78</v>
      </c>
      <c r="H681" t="s">
        <v>78</v>
      </c>
      <c r="I681" t="s">
        <v>423</v>
      </c>
      <c r="J681" t="s">
        <v>424</v>
      </c>
      <c r="K681" s="52">
        <v>900</v>
      </c>
      <c r="L681" t="s">
        <v>1590</v>
      </c>
      <c r="O681" t="s">
        <v>108</v>
      </c>
      <c r="Q681" t="s">
        <v>1582</v>
      </c>
      <c r="R681" t="s">
        <v>1591</v>
      </c>
      <c r="U681" t="s">
        <v>1582</v>
      </c>
      <c r="V681" t="s">
        <v>31</v>
      </c>
      <c r="W681" t="s">
        <v>109</v>
      </c>
      <c r="X681" t="s">
        <v>110</v>
      </c>
      <c r="Z681" t="s">
        <v>111</v>
      </c>
      <c r="AA681" t="s">
        <v>82</v>
      </c>
      <c r="AB681" t="s">
        <v>33</v>
      </c>
      <c r="AC681" t="s">
        <v>112</v>
      </c>
      <c r="AD681" t="s">
        <v>113</v>
      </c>
      <c r="AE681" t="s">
        <v>114</v>
      </c>
      <c r="AF681" t="s">
        <v>114</v>
      </c>
      <c r="AG681" t="s">
        <v>115</v>
      </c>
      <c r="AH681" t="s">
        <v>99</v>
      </c>
      <c r="AI681" t="s">
        <v>100</v>
      </c>
      <c r="AJ681" t="s">
        <v>101</v>
      </c>
      <c r="AK681" t="s">
        <v>102</v>
      </c>
      <c r="AL681" t="s">
        <v>432</v>
      </c>
      <c r="AM681" t="s">
        <v>424</v>
      </c>
      <c r="AN681" t="s">
        <v>433</v>
      </c>
    </row>
    <row r="682" spans="1:40" x14ac:dyDescent="0.2">
      <c r="A682">
        <v>42584.365277769997</v>
      </c>
      <c r="B682">
        <v>42584</v>
      </c>
      <c r="C682">
        <v>2016</v>
      </c>
      <c r="D682">
        <v>11</v>
      </c>
      <c r="E682">
        <v>2016</v>
      </c>
      <c r="F682" t="s">
        <v>78</v>
      </c>
      <c r="G682" t="s">
        <v>78</v>
      </c>
      <c r="H682" t="s">
        <v>78</v>
      </c>
      <c r="I682" t="s">
        <v>423</v>
      </c>
      <c r="J682" t="s">
        <v>424</v>
      </c>
      <c r="K682" s="52">
        <v>600</v>
      </c>
      <c r="L682" t="s">
        <v>1592</v>
      </c>
      <c r="O682" t="s">
        <v>108</v>
      </c>
      <c r="Q682" t="s">
        <v>1582</v>
      </c>
      <c r="R682" t="s">
        <v>1593</v>
      </c>
      <c r="U682" t="s">
        <v>1582</v>
      </c>
      <c r="V682" t="s">
        <v>31</v>
      </c>
      <c r="W682" t="s">
        <v>109</v>
      </c>
      <c r="X682" t="s">
        <v>110</v>
      </c>
      <c r="Z682" t="s">
        <v>111</v>
      </c>
      <c r="AA682" t="s">
        <v>82</v>
      </c>
      <c r="AB682" t="s">
        <v>33</v>
      </c>
      <c r="AC682" t="s">
        <v>112</v>
      </c>
      <c r="AD682" t="s">
        <v>113</v>
      </c>
      <c r="AE682" t="s">
        <v>114</v>
      </c>
      <c r="AF682" t="s">
        <v>114</v>
      </c>
      <c r="AG682" t="s">
        <v>115</v>
      </c>
      <c r="AH682" t="s">
        <v>99</v>
      </c>
      <c r="AI682" t="s">
        <v>100</v>
      </c>
      <c r="AJ682" t="s">
        <v>101</v>
      </c>
      <c r="AK682" t="s">
        <v>102</v>
      </c>
      <c r="AL682" t="s">
        <v>432</v>
      </c>
      <c r="AM682" t="s">
        <v>424</v>
      </c>
      <c r="AN682" t="s">
        <v>433</v>
      </c>
    </row>
    <row r="683" spans="1:40" x14ac:dyDescent="0.2">
      <c r="A683">
        <v>42591.575694439998</v>
      </c>
      <c r="B683">
        <v>42591</v>
      </c>
      <c r="C683">
        <v>2016</v>
      </c>
      <c r="D683">
        <v>11</v>
      </c>
      <c r="E683">
        <v>2016</v>
      </c>
      <c r="F683" t="s">
        <v>78</v>
      </c>
      <c r="G683" t="s">
        <v>78</v>
      </c>
      <c r="H683" t="s">
        <v>78</v>
      </c>
      <c r="I683" t="s">
        <v>423</v>
      </c>
      <c r="J683" t="s">
        <v>424</v>
      </c>
      <c r="K683" s="52">
        <v>450</v>
      </c>
      <c r="L683" t="s">
        <v>1594</v>
      </c>
      <c r="O683" t="s">
        <v>108</v>
      </c>
      <c r="Q683" t="s">
        <v>1595</v>
      </c>
      <c r="R683" t="s">
        <v>1596</v>
      </c>
      <c r="U683" t="s">
        <v>1595</v>
      </c>
      <c r="V683" t="s">
        <v>31</v>
      </c>
      <c r="W683" t="s">
        <v>109</v>
      </c>
      <c r="X683" t="s">
        <v>110</v>
      </c>
      <c r="Z683" t="s">
        <v>111</v>
      </c>
      <c r="AA683" t="s">
        <v>82</v>
      </c>
      <c r="AB683" t="s">
        <v>33</v>
      </c>
      <c r="AC683" t="s">
        <v>112</v>
      </c>
      <c r="AD683" t="s">
        <v>113</v>
      </c>
      <c r="AE683" t="s">
        <v>114</v>
      </c>
      <c r="AF683" t="s">
        <v>114</v>
      </c>
      <c r="AG683" t="s">
        <v>115</v>
      </c>
      <c r="AH683" t="s">
        <v>99</v>
      </c>
      <c r="AI683" t="s">
        <v>100</v>
      </c>
      <c r="AJ683" t="s">
        <v>101</v>
      </c>
      <c r="AK683" t="s">
        <v>102</v>
      </c>
      <c r="AL683" t="s">
        <v>432</v>
      </c>
      <c r="AM683" t="s">
        <v>424</v>
      </c>
      <c r="AN683" t="s">
        <v>433</v>
      </c>
    </row>
    <row r="684" spans="1:40" x14ac:dyDescent="0.2">
      <c r="A684">
        <v>42591.576388879999</v>
      </c>
      <c r="B684">
        <v>42591</v>
      </c>
      <c r="C684">
        <v>2016</v>
      </c>
      <c r="D684">
        <v>11</v>
      </c>
      <c r="E684">
        <v>2016</v>
      </c>
      <c r="F684" t="s">
        <v>78</v>
      </c>
      <c r="G684" t="s">
        <v>78</v>
      </c>
      <c r="H684" t="s">
        <v>78</v>
      </c>
      <c r="I684" t="s">
        <v>423</v>
      </c>
      <c r="J684" t="s">
        <v>424</v>
      </c>
      <c r="K684" s="52">
        <v>1350</v>
      </c>
      <c r="L684" t="s">
        <v>1597</v>
      </c>
      <c r="O684" t="s">
        <v>108</v>
      </c>
      <c r="Q684" t="s">
        <v>1595</v>
      </c>
      <c r="R684" t="s">
        <v>1598</v>
      </c>
      <c r="U684" t="s">
        <v>1595</v>
      </c>
      <c r="V684" t="s">
        <v>31</v>
      </c>
      <c r="W684" t="s">
        <v>109</v>
      </c>
      <c r="X684" t="s">
        <v>110</v>
      </c>
      <c r="Z684" t="s">
        <v>111</v>
      </c>
      <c r="AA684" t="s">
        <v>82</v>
      </c>
      <c r="AB684" t="s">
        <v>33</v>
      </c>
      <c r="AC684" t="s">
        <v>112</v>
      </c>
      <c r="AD684" t="s">
        <v>113</v>
      </c>
      <c r="AE684" t="s">
        <v>114</v>
      </c>
      <c r="AF684" t="s">
        <v>114</v>
      </c>
      <c r="AG684" t="s">
        <v>115</v>
      </c>
      <c r="AH684" t="s">
        <v>99</v>
      </c>
      <c r="AI684" t="s">
        <v>100</v>
      </c>
      <c r="AJ684" t="s">
        <v>101</v>
      </c>
      <c r="AK684" t="s">
        <v>102</v>
      </c>
      <c r="AL684" t="s">
        <v>432</v>
      </c>
      <c r="AM684" t="s">
        <v>424</v>
      </c>
      <c r="AN684" t="s">
        <v>433</v>
      </c>
    </row>
    <row r="685" spans="1:40" x14ac:dyDescent="0.2">
      <c r="A685">
        <v>42591.576388879999</v>
      </c>
      <c r="B685">
        <v>42591</v>
      </c>
      <c r="C685">
        <v>2016</v>
      </c>
      <c r="D685">
        <v>11</v>
      </c>
      <c r="E685">
        <v>2016</v>
      </c>
      <c r="F685" t="s">
        <v>78</v>
      </c>
      <c r="G685" t="s">
        <v>78</v>
      </c>
      <c r="H685" t="s">
        <v>78</v>
      </c>
      <c r="I685" t="s">
        <v>423</v>
      </c>
      <c r="J685" t="s">
        <v>424</v>
      </c>
      <c r="K685" s="52">
        <v>1300</v>
      </c>
      <c r="L685" t="s">
        <v>1599</v>
      </c>
      <c r="O685" t="s">
        <v>108</v>
      </c>
      <c r="Q685" t="s">
        <v>1595</v>
      </c>
      <c r="R685" t="s">
        <v>1600</v>
      </c>
      <c r="U685" t="s">
        <v>1595</v>
      </c>
      <c r="V685" t="s">
        <v>31</v>
      </c>
      <c r="W685" t="s">
        <v>109</v>
      </c>
      <c r="X685" t="s">
        <v>110</v>
      </c>
      <c r="Z685" t="s">
        <v>111</v>
      </c>
      <c r="AA685" t="s">
        <v>82</v>
      </c>
      <c r="AB685" t="s">
        <v>33</v>
      </c>
      <c r="AC685" t="s">
        <v>112</v>
      </c>
      <c r="AD685" t="s">
        <v>113</v>
      </c>
      <c r="AE685" t="s">
        <v>114</v>
      </c>
      <c r="AF685" t="s">
        <v>114</v>
      </c>
      <c r="AG685" t="s">
        <v>115</v>
      </c>
      <c r="AH685" t="s">
        <v>99</v>
      </c>
      <c r="AI685" t="s">
        <v>100</v>
      </c>
      <c r="AJ685" t="s">
        <v>101</v>
      </c>
      <c r="AK685" t="s">
        <v>102</v>
      </c>
      <c r="AL685" t="s">
        <v>432</v>
      </c>
      <c r="AM685" t="s">
        <v>424</v>
      </c>
      <c r="AN685" t="s">
        <v>433</v>
      </c>
    </row>
    <row r="686" spans="1:40" x14ac:dyDescent="0.2">
      <c r="A686">
        <v>42591.574999999997</v>
      </c>
      <c r="B686">
        <v>42591</v>
      </c>
      <c r="C686">
        <v>2016</v>
      </c>
      <c r="D686">
        <v>11</v>
      </c>
      <c r="E686">
        <v>2016</v>
      </c>
      <c r="F686" t="s">
        <v>78</v>
      </c>
      <c r="G686" t="s">
        <v>78</v>
      </c>
      <c r="H686" t="s">
        <v>78</v>
      </c>
      <c r="I686" t="s">
        <v>423</v>
      </c>
      <c r="J686" t="s">
        <v>424</v>
      </c>
      <c r="K686" s="52">
        <v>700</v>
      </c>
      <c r="L686" t="s">
        <v>1601</v>
      </c>
      <c r="O686" t="s">
        <v>108</v>
      </c>
      <c r="Q686" t="s">
        <v>1595</v>
      </c>
      <c r="R686" t="s">
        <v>1602</v>
      </c>
      <c r="U686" t="s">
        <v>1595</v>
      </c>
      <c r="V686" t="s">
        <v>31</v>
      </c>
      <c r="W686" t="s">
        <v>109</v>
      </c>
      <c r="X686" t="s">
        <v>110</v>
      </c>
      <c r="Z686" t="s">
        <v>111</v>
      </c>
      <c r="AA686" t="s">
        <v>82</v>
      </c>
      <c r="AB686" t="s">
        <v>33</v>
      </c>
      <c r="AC686" t="s">
        <v>112</v>
      </c>
      <c r="AD686" t="s">
        <v>113</v>
      </c>
      <c r="AE686" t="s">
        <v>114</v>
      </c>
      <c r="AF686" t="s">
        <v>114</v>
      </c>
      <c r="AG686" t="s">
        <v>115</v>
      </c>
      <c r="AH686" t="s">
        <v>99</v>
      </c>
      <c r="AI686" t="s">
        <v>100</v>
      </c>
      <c r="AJ686" t="s">
        <v>101</v>
      </c>
      <c r="AK686" t="s">
        <v>102</v>
      </c>
      <c r="AL686" t="s">
        <v>432</v>
      </c>
      <c r="AM686" t="s">
        <v>424</v>
      </c>
      <c r="AN686" t="s">
        <v>433</v>
      </c>
    </row>
    <row r="687" spans="1:40" x14ac:dyDescent="0.2">
      <c r="A687">
        <v>42591.575694439998</v>
      </c>
      <c r="B687">
        <v>42591</v>
      </c>
      <c r="C687">
        <v>2016</v>
      </c>
      <c r="D687">
        <v>11</v>
      </c>
      <c r="E687">
        <v>2016</v>
      </c>
      <c r="F687" t="s">
        <v>78</v>
      </c>
      <c r="G687" t="s">
        <v>78</v>
      </c>
      <c r="H687" t="s">
        <v>78</v>
      </c>
      <c r="I687" t="s">
        <v>423</v>
      </c>
      <c r="J687" t="s">
        <v>424</v>
      </c>
      <c r="K687" s="52">
        <v>500</v>
      </c>
      <c r="L687" t="s">
        <v>1603</v>
      </c>
      <c r="O687" t="s">
        <v>108</v>
      </c>
      <c r="Q687" t="s">
        <v>1595</v>
      </c>
      <c r="R687" t="s">
        <v>1604</v>
      </c>
      <c r="U687" t="s">
        <v>1595</v>
      </c>
      <c r="V687" t="s">
        <v>31</v>
      </c>
      <c r="W687" t="s">
        <v>109</v>
      </c>
      <c r="X687" t="s">
        <v>110</v>
      </c>
      <c r="Z687" t="s">
        <v>111</v>
      </c>
      <c r="AA687" t="s">
        <v>82</v>
      </c>
      <c r="AB687" t="s">
        <v>33</v>
      </c>
      <c r="AC687" t="s">
        <v>112</v>
      </c>
      <c r="AD687" t="s">
        <v>113</v>
      </c>
      <c r="AE687" t="s">
        <v>114</v>
      </c>
      <c r="AF687" t="s">
        <v>114</v>
      </c>
      <c r="AG687" t="s">
        <v>115</v>
      </c>
      <c r="AH687" t="s">
        <v>99</v>
      </c>
      <c r="AI687" t="s">
        <v>100</v>
      </c>
      <c r="AJ687" t="s">
        <v>101</v>
      </c>
      <c r="AK687" t="s">
        <v>102</v>
      </c>
      <c r="AL687" t="s">
        <v>432</v>
      </c>
      <c r="AM687" t="s">
        <v>424</v>
      </c>
      <c r="AN687" t="s">
        <v>433</v>
      </c>
    </row>
    <row r="688" spans="1:40" x14ac:dyDescent="0.2">
      <c r="A688">
        <v>42591.574999999997</v>
      </c>
      <c r="B688">
        <v>42591</v>
      </c>
      <c r="C688">
        <v>2016</v>
      </c>
      <c r="D688">
        <v>11</v>
      </c>
      <c r="E688">
        <v>2016</v>
      </c>
      <c r="F688" t="s">
        <v>78</v>
      </c>
      <c r="G688" t="s">
        <v>78</v>
      </c>
      <c r="H688" t="s">
        <v>78</v>
      </c>
      <c r="I688" t="s">
        <v>423</v>
      </c>
      <c r="J688" t="s">
        <v>424</v>
      </c>
      <c r="K688" s="52">
        <v>1000</v>
      </c>
      <c r="L688" t="s">
        <v>1605</v>
      </c>
      <c r="O688" t="s">
        <v>108</v>
      </c>
      <c r="Q688" t="s">
        <v>1595</v>
      </c>
      <c r="R688" t="s">
        <v>1604</v>
      </c>
      <c r="U688" t="s">
        <v>1595</v>
      </c>
      <c r="V688" t="s">
        <v>31</v>
      </c>
      <c r="W688" t="s">
        <v>109</v>
      </c>
      <c r="X688" t="s">
        <v>110</v>
      </c>
      <c r="Z688" t="s">
        <v>111</v>
      </c>
      <c r="AA688" t="s">
        <v>82</v>
      </c>
      <c r="AB688" t="s">
        <v>33</v>
      </c>
      <c r="AC688" t="s">
        <v>112</v>
      </c>
      <c r="AD688" t="s">
        <v>113</v>
      </c>
      <c r="AE688" t="s">
        <v>114</v>
      </c>
      <c r="AF688" t="s">
        <v>114</v>
      </c>
      <c r="AG688" t="s">
        <v>115</v>
      </c>
      <c r="AH688" t="s">
        <v>99</v>
      </c>
      <c r="AI688" t="s">
        <v>100</v>
      </c>
      <c r="AJ688" t="s">
        <v>101</v>
      </c>
      <c r="AK688" t="s">
        <v>102</v>
      </c>
      <c r="AL688" t="s">
        <v>432</v>
      </c>
      <c r="AM688" t="s">
        <v>424</v>
      </c>
      <c r="AN688" t="s">
        <v>433</v>
      </c>
    </row>
    <row r="689" spans="1:40" x14ac:dyDescent="0.2">
      <c r="A689">
        <v>42591.575694439998</v>
      </c>
      <c r="B689">
        <v>42591</v>
      </c>
      <c r="C689">
        <v>2016</v>
      </c>
      <c r="D689">
        <v>11</v>
      </c>
      <c r="E689">
        <v>2016</v>
      </c>
      <c r="F689" t="s">
        <v>78</v>
      </c>
      <c r="G689" t="s">
        <v>78</v>
      </c>
      <c r="H689" t="s">
        <v>78</v>
      </c>
      <c r="I689" t="s">
        <v>423</v>
      </c>
      <c r="J689" t="s">
        <v>424</v>
      </c>
      <c r="K689" s="52">
        <v>800</v>
      </c>
      <c r="L689" t="s">
        <v>1605</v>
      </c>
      <c r="O689" t="s">
        <v>108</v>
      </c>
      <c r="Q689" t="s">
        <v>1595</v>
      </c>
      <c r="R689" t="s">
        <v>1604</v>
      </c>
      <c r="U689" t="s">
        <v>1595</v>
      </c>
      <c r="V689" t="s">
        <v>31</v>
      </c>
      <c r="W689" t="s">
        <v>109</v>
      </c>
      <c r="X689" t="s">
        <v>110</v>
      </c>
      <c r="Z689" t="s">
        <v>111</v>
      </c>
      <c r="AA689" t="s">
        <v>82</v>
      </c>
      <c r="AB689" t="s">
        <v>33</v>
      </c>
      <c r="AC689" t="s">
        <v>112</v>
      </c>
      <c r="AD689" t="s">
        <v>113</v>
      </c>
      <c r="AE689" t="s">
        <v>114</v>
      </c>
      <c r="AF689" t="s">
        <v>114</v>
      </c>
      <c r="AG689" t="s">
        <v>115</v>
      </c>
      <c r="AH689" t="s">
        <v>99</v>
      </c>
      <c r="AI689" t="s">
        <v>100</v>
      </c>
      <c r="AJ689" t="s">
        <v>101</v>
      </c>
      <c r="AK689" t="s">
        <v>102</v>
      </c>
      <c r="AL689" t="s">
        <v>432</v>
      </c>
      <c r="AM689" t="s">
        <v>424</v>
      </c>
      <c r="AN689" t="s">
        <v>433</v>
      </c>
    </row>
    <row r="690" spans="1:40" x14ac:dyDescent="0.2">
      <c r="A690">
        <v>42607.433333330002</v>
      </c>
      <c r="B690">
        <v>42607</v>
      </c>
      <c r="C690">
        <v>2016</v>
      </c>
      <c r="D690">
        <v>11</v>
      </c>
      <c r="E690">
        <v>2016</v>
      </c>
      <c r="F690" t="s">
        <v>78</v>
      </c>
      <c r="G690" t="s">
        <v>78</v>
      </c>
      <c r="H690" t="s">
        <v>78</v>
      </c>
      <c r="I690" t="s">
        <v>423</v>
      </c>
      <c r="J690" t="s">
        <v>424</v>
      </c>
      <c r="K690" s="52">
        <v>850</v>
      </c>
      <c r="L690" t="s">
        <v>1606</v>
      </c>
      <c r="O690" t="s">
        <v>108</v>
      </c>
      <c r="Q690" t="s">
        <v>1607</v>
      </c>
      <c r="R690" t="s">
        <v>1608</v>
      </c>
      <c r="U690" t="s">
        <v>1607</v>
      </c>
      <c r="V690" t="s">
        <v>31</v>
      </c>
      <c r="W690" t="s">
        <v>109</v>
      </c>
      <c r="X690" t="s">
        <v>110</v>
      </c>
      <c r="Z690" t="s">
        <v>111</v>
      </c>
      <c r="AA690" t="s">
        <v>82</v>
      </c>
      <c r="AB690" t="s">
        <v>33</v>
      </c>
      <c r="AC690" t="s">
        <v>112</v>
      </c>
      <c r="AD690" t="s">
        <v>113</v>
      </c>
      <c r="AE690" t="s">
        <v>114</v>
      </c>
      <c r="AF690" t="s">
        <v>114</v>
      </c>
      <c r="AG690" t="s">
        <v>115</v>
      </c>
      <c r="AH690" t="s">
        <v>99</v>
      </c>
      <c r="AI690" t="s">
        <v>100</v>
      </c>
      <c r="AJ690" t="s">
        <v>101</v>
      </c>
      <c r="AK690" t="s">
        <v>102</v>
      </c>
      <c r="AL690" t="s">
        <v>432</v>
      </c>
      <c r="AM690" t="s">
        <v>424</v>
      </c>
      <c r="AN690" t="s">
        <v>433</v>
      </c>
    </row>
    <row r="691" spans="1:40" x14ac:dyDescent="0.2">
      <c r="A691">
        <v>42607.434027770003</v>
      </c>
      <c r="B691">
        <v>42607</v>
      </c>
      <c r="C691">
        <v>2016</v>
      </c>
      <c r="D691">
        <v>11</v>
      </c>
      <c r="E691">
        <v>2016</v>
      </c>
      <c r="F691" t="s">
        <v>78</v>
      </c>
      <c r="G691" t="s">
        <v>78</v>
      </c>
      <c r="H691" t="s">
        <v>78</v>
      </c>
      <c r="I691" t="s">
        <v>423</v>
      </c>
      <c r="J691" t="s">
        <v>424</v>
      </c>
      <c r="K691" s="52">
        <v>400</v>
      </c>
      <c r="L691" t="s">
        <v>1609</v>
      </c>
      <c r="O691" t="s">
        <v>108</v>
      </c>
      <c r="Q691" t="s">
        <v>1607</v>
      </c>
      <c r="R691" t="s">
        <v>1610</v>
      </c>
      <c r="U691" t="s">
        <v>1607</v>
      </c>
      <c r="V691" t="s">
        <v>31</v>
      </c>
      <c r="W691" t="s">
        <v>109</v>
      </c>
      <c r="X691" t="s">
        <v>110</v>
      </c>
      <c r="Z691" t="s">
        <v>111</v>
      </c>
      <c r="AA691" t="s">
        <v>82</v>
      </c>
      <c r="AB691" t="s">
        <v>33</v>
      </c>
      <c r="AC691" t="s">
        <v>112</v>
      </c>
      <c r="AD691" t="s">
        <v>113</v>
      </c>
      <c r="AE691" t="s">
        <v>114</v>
      </c>
      <c r="AF691" t="s">
        <v>114</v>
      </c>
      <c r="AG691" t="s">
        <v>115</v>
      </c>
      <c r="AH691" t="s">
        <v>99</v>
      </c>
      <c r="AI691" t="s">
        <v>100</v>
      </c>
      <c r="AJ691" t="s">
        <v>101</v>
      </c>
      <c r="AK691" t="s">
        <v>102</v>
      </c>
      <c r="AL691" t="s">
        <v>432</v>
      </c>
      <c r="AM691" t="s">
        <v>424</v>
      </c>
      <c r="AN691" t="s">
        <v>433</v>
      </c>
    </row>
    <row r="692" spans="1:40" x14ac:dyDescent="0.2">
      <c r="A692">
        <v>42607.432638879996</v>
      </c>
      <c r="B692">
        <v>42607</v>
      </c>
      <c r="C692">
        <v>2016</v>
      </c>
      <c r="D692">
        <v>11</v>
      </c>
      <c r="E692">
        <v>2016</v>
      </c>
      <c r="F692" t="s">
        <v>78</v>
      </c>
      <c r="G692" t="s">
        <v>78</v>
      </c>
      <c r="H692" t="s">
        <v>78</v>
      </c>
      <c r="I692" t="s">
        <v>423</v>
      </c>
      <c r="J692" t="s">
        <v>424</v>
      </c>
      <c r="K692" s="52">
        <v>850</v>
      </c>
      <c r="L692" t="s">
        <v>1611</v>
      </c>
      <c r="O692" t="s">
        <v>108</v>
      </c>
      <c r="Q692" t="s">
        <v>1607</v>
      </c>
      <c r="R692" t="s">
        <v>1612</v>
      </c>
      <c r="U692" t="s">
        <v>1607</v>
      </c>
      <c r="V692" t="s">
        <v>31</v>
      </c>
      <c r="W692" t="s">
        <v>109</v>
      </c>
      <c r="X692" t="s">
        <v>110</v>
      </c>
      <c r="Z692" t="s">
        <v>111</v>
      </c>
      <c r="AA692" t="s">
        <v>82</v>
      </c>
      <c r="AB692" t="s">
        <v>33</v>
      </c>
      <c r="AC692" t="s">
        <v>112</v>
      </c>
      <c r="AD692" t="s">
        <v>113</v>
      </c>
      <c r="AE692" t="s">
        <v>114</v>
      </c>
      <c r="AF692" t="s">
        <v>114</v>
      </c>
      <c r="AG692" t="s">
        <v>115</v>
      </c>
      <c r="AH692" t="s">
        <v>99</v>
      </c>
      <c r="AI692" t="s">
        <v>100</v>
      </c>
      <c r="AJ692" t="s">
        <v>101</v>
      </c>
      <c r="AK692" t="s">
        <v>102</v>
      </c>
      <c r="AL692" t="s">
        <v>432</v>
      </c>
      <c r="AM692" t="s">
        <v>424</v>
      </c>
      <c r="AN692" t="s">
        <v>433</v>
      </c>
    </row>
    <row r="693" spans="1:40" x14ac:dyDescent="0.2">
      <c r="A693">
        <v>42607.432638879996</v>
      </c>
      <c r="B693">
        <v>42607</v>
      </c>
      <c r="C693">
        <v>2016</v>
      </c>
      <c r="D693">
        <v>11</v>
      </c>
      <c r="E693">
        <v>2016</v>
      </c>
      <c r="F693" t="s">
        <v>78</v>
      </c>
      <c r="G693" t="s">
        <v>78</v>
      </c>
      <c r="H693" t="s">
        <v>78</v>
      </c>
      <c r="I693" t="s">
        <v>423</v>
      </c>
      <c r="J693" t="s">
        <v>424</v>
      </c>
      <c r="K693" s="52">
        <v>350</v>
      </c>
      <c r="L693" t="s">
        <v>1613</v>
      </c>
      <c r="O693" t="s">
        <v>108</v>
      </c>
      <c r="Q693" t="s">
        <v>1607</v>
      </c>
      <c r="R693" t="s">
        <v>1614</v>
      </c>
      <c r="U693" t="s">
        <v>1607</v>
      </c>
      <c r="V693" t="s">
        <v>31</v>
      </c>
      <c r="W693" t="s">
        <v>109</v>
      </c>
      <c r="X693" t="s">
        <v>110</v>
      </c>
      <c r="Z693" t="s">
        <v>111</v>
      </c>
      <c r="AA693" t="s">
        <v>82</v>
      </c>
      <c r="AB693" t="s">
        <v>33</v>
      </c>
      <c r="AC693" t="s">
        <v>112</v>
      </c>
      <c r="AD693" t="s">
        <v>113</v>
      </c>
      <c r="AE693" t="s">
        <v>114</v>
      </c>
      <c r="AF693" t="s">
        <v>114</v>
      </c>
      <c r="AG693" t="s">
        <v>115</v>
      </c>
      <c r="AH693" t="s">
        <v>99</v>
      </c>
      <c r="AI693" t="s">
        <v>100</v>
      </c>
      <c r="AJ693" t="s">
        <v>101</v>
      </c>
      <c r="AK693" t="s">
        <v>102</v>
      </c>
      <c r="AL693" t="s">
        <v>432</v>
      </c>
      <c r="AM693" t="s">
        <v>424</v>
      </c>
      <c r="AN693" t="s">
        <v>433</v>
      </c>
    </row>
    <row r="694" spans="1:40" x14ac:dyDescent="0.2">
      <c r="A694">
        <v>42620.65833333</v>
      </c>
      <c r="B694">
        <v>42620</v>
      </c>
      <c r="C694">
        <v>2016</v>
      </c>
      <c r="D694">
        <v>12</v>
      </c>
      <c r="E694">
        <v>2016</v>
      </c>
      <c r="F694" t="s">
        <v>78</v>
      </c>
      <c r="G694" t="s">
        <v>78</v>
      </c>
      <c r="H694" t="s">
        <v>78</v>
      </c>
      <c r="I694" t="s">
        <v>423</v>
      </c>
      <c r="J694" t="s">
        <v>424</v>
      </c>
      <c r="K694" s="52">
        <v>600</v>
      </c>
      <c r="L694" t="s">
        <v>1615</v>
      </c>
      <c r="O694" t="s">
        <v>108</v>
      </c>
      <c r="Q694" t="s">
        <v>1616</v>
      </c>
      <c r="R694" t="s">
        <v>1617</v>
      </c>
      <c r="U694" t="s">
        <v>1616</v>
      </c>
      <c r="V694" t="s">
        <v>31</v>
      </c>
      <c r="W694" t="s">
        <v>109</v>
      </c>
      <c r="X694" t="s">
        <v>110</v>
      </c>
      <c r="Z694" t="s">
        <v>111</v>
      </c>
      <c r="AA694" t="s">
        <v>82</v>
      </c>
      <c r="AB694" t="s">
        <v>33</v>
      </c>
      <c r="AC694" t="s">
        <v>112</v>
      </c>
      <c r="AD694" t="s">
        <v>113</v>
      </c>
      <c r="AE694" t="s">
        <v>114</v>
      </c>
      <c r="AF694" t="s">
        <v>114</v>
      </c>
      <c r="AG694" t="s">
        <v>115</v>
      </c>
      <c r="AH694" t="s">
        <v>99</v>
      </c>
      <c r="AI694" t="s">
        <v>100</v>
      </c>
      <c r="AJ694" t="s">
        <v>101</v>
      </c>
      <c r="AK694" t="s">
        <v>102</v>
      </c>
      <c r="AL694" t="s">
        <v>432</v>
      </c>
      <c r="AM694" t="s">
        <v>424</v>
      </c>
      <c r="AN694" t="s">
        <v>433</v>
      </c>
    </row>
    <row r="695" spans="1:40" x14ac:dyDescent="0.2">
      <c r="A695">
        <v>42620.659027770002</v>
      </c>
      <c r="B695">
        <v>42620</v>
      </c>
      <c r="C695">
        <v>2016</v>
      </c>
      <c r="D695">
        <v>12</v>
      </c>
      <c r="E695">
        <v>2016</v>
      </c>
      <c r="F695" t="s">
        <v>78</v>
      </c>
      <c r="G695" t="s">
        <v>78</v>
      </c>
      <c r="H695" t="s">
        <v>78</v>
      </c>
      <c r="I695" t="s">
        <v>423</v>
      </c>
      <c r="J695" t="s">
        <v>424</v>
      </c>
      <c r="K695" s="52">
        <v>550</v>
      </c>
      <c r="L695" t="s">
        <v>1618</v>
      </c>
      <c r="O695" t="s">
        <v>108</v>
      </c>
      <c r="Q695" t="s">
        <v>1616</v>
      </c>
      <c r="R695" t="s">
        <v>1619</v>
      </c>
      <c r="U695" t="s">
        <v>1616</v>
      </c>
      <c r="V695" t="s">
        <v>31</v>
      </c>
      <c r="W695" t="s">
        <v>109</v>
      </c>
      <c r="X695" t="s">
        <v>110</v>
      </c>
      <c r="Z695" t="s">
        <v>111</v>
      </c>
      <c r="AA695" t="s">
        <v>82</v>
      </c>
      <c r="AB695" t="s">
        <v>33</v>
      </c>
      <c r="AC695" t="s">
        <v>112</v>
      </c>
      <c r="AD695" t="s">
        <v>113</v>
      </c>
      <c r="AE695" t="s">
        <v>114</v>
      </c>
      <c r="AF695" t="s">
        <v>114</v>
      </c>
      <c r="AG695" t="s">
        <v>115</v>
      </c>
      <c r="AH695" t="s">
        <v>99</v>
      </c>
      <c r="AI695" t="s">
        <v>100</v>
      </c>
      <c r="AJ695" t="s">
        <v>101</v>
      </c>
      <c r="AK695" t="s">
        <v>102</v>
      </c>
      <c r="AL695" t="s">
        <v>432</v>
      </c>
      <c r="AM695" t="s">
        <v>424</v>
      </c>
      <c r="AN695" t="s">
        <v>433</v>
      </c>
    </row>
    <row r="696" spans="1:40" x14ac:dyDescent="0.2">
      <c r="A696">
        <v>42620.657638880002</v>
      </c>
      <c r="B696">
        <v>42620</v>
      </c>
      <c r="C696">
        <v>2016</v>
      </c>
      <c r="D696">
        <v>12</v>
      </c>
      <c r="E696">
        <v>2016</v>
      </c>
      <c r="F696" t="s">
        <v>78</v>
      </c>
      <c r="G696" t="s">
        <v>78</v>
      </c>
      <c r="H696" t="s">
        <v>78</v>
      </c>
      <c r="I696" t="s">
        <v>423</v>
      </c>
      <c r="J696" t="s">
        <v>424</v>
      </c>
      <c r="K696" s="52">
        <v>650</v>
      </c>
      <c r="L696" t="s">
        <v>1620</v>
      </c>
      <c r="O696" t="s">
        <v>108</v>
      </c>
      <c r="Q696" t="s">
        <v>1616</v>
      </c>
      <c r="R696" t="s">
        <v>1621</v>
      </c>
      <c r="U696" t="s">
        <v>1616</v>
      </c>
      <c r="V696" t="s">
        <v>31</v>
      </c>
      <c r="W696" t="s">
        <v>109</v>
      </c>
      <c r="X696" t="s">
        <v>110</v>
      </c>
      <c r="Z696" t="s">
        <v>111</v>
      </c>
      <c r="AA696" t="s">
        <v>82</v>
      </c>
      <c r="AB696" t="s">
        <v>33</v>
      </c>
      <c r="AC696" t="s">
        <v>112</v>
      </c>
      <c r="AD696" t="s">
        <v>113</v>
      </c>
      <c r="AE696" t="s">
        <v>114</v>
      </c>
      <c r="AF696" t="s">
        <v>114</v>
      </c>
      <c r="AG696" t="s">
        <v>115</v>
      </c>
      <c r="AH696" t="s">
        <v>99</v>
      </c>
      <c r="AI696" t="s">
        <v>100</v>
      </c>
      <c r="AJ696" t="s">
        <v>101</v>
      </c>
      <c r="AK696" t="s">
        <v>102</v>
      </c>
      <c r="AL696" t="s">
        <v>432</v>
      </c>
      <c r="AM696" t="s">
        <v>424</v>
      </c>
      <c r="AN696" t="s">
        <v>433</v>
      </c>
    </row>
    <row r="697" spans="1:40" x14ac:dyDescent="0.2">
      <c r="A697">
        <v>42620.65833333</v>
      </c>
      <c r="B697">
        <v>42620</v>
      </c>
      <c r="C697">
        <v>2016</v>
      </c>
      <c r="D697">
        <v>12</v>
      </c>
      <c r="E697">
        <v>2016</v>
      </c>
      <c r="F697" t="s">
        <v>78</v>
      </c>
      <c r="G697" t="s">
        <v>78</v>
      </c>
      <c r="H697" t="s">
        <v>78</v>
      </c>
      <c r="I697" t="s">
        <v>423</v>
      </c>
      <c r="J697" t="s">
        <v>424</v>
      </c>
      <c r="K697" s="52">
        <v>300</v>
      </c>
      <c r="L697" t="s">
        <v>1622</v>
      </c>
      <c r="O697" t="s">
        <v>108</v>
      </c>
      <c r="Q697" t="s">
        <v>1616</v>
      </c>
      <c r="R697" t="s">
        <v>1623</v>
      </c>
      <c r="U697" t="s">
        <v>1616</v>
      </c>
      <c r="V697" t="s">
        <v>31</v>
      </c>
      <c r="W697" t="s">
        <v>109</v>
      </c>
      <c r="X697" t="s">
        <v>110</v>
      </c>
      <c r="Z697" t="s">
        <v>111</v>
      </c>
      <c r="AA697" t="s">
        <v>82</v>
      </c>
      <c r="AB697" t="s">
        <v>33</v>
      </c>
      <c r="AC697" t="s">
        <v>112</v>
      </c>
      <c r="AD697" t="s">
        <v>113</v>
      </c>
      <c r="AE697" t="s">
        <v>114</v>
      </c>
      <c r="AF697" t="s">
        <v>114</v>
      </c>
      <c r="AG697" t="s">
        <v>115</v>
      </c>
      <c r="AH697" t="s">
        <v>99</v>
      </c>
      <c r="AI697" t="s">
        <v>100</v>
      </c>
      <c r="AJ697" t="s">
        <v>101</v>
      </c>
      <c r="AK697" t="s">
        <v>102</v>
      </c>
      <c r="AL697" t="s">
        <v>432</v>
      </c>
      <c r="AM697" t="s">
        <v>424</v>
      </c>
      <c r="AN697" t="s">
        <v>433</v>
      </c>
    </row>
    <row r="698" spans="1:40" x14ac:dyDescent="0.2">
      <c r="A698">
        <v>42620.657638880002</v>
      </c>
      <c r="B698">
        <v>42620</v>
      </c>
      <c r="C698">
        <v>2016</v>
      </c>
      <c r="D698">
        <v>12</v>
      </c>
      <c r="E698">
        <v>2016</v>
      </c>
      <c r="F698" t="s">
        <v>78</v>
      </c>
      <c r="G698" t="s">
        <v>78</v>
      </c>
      <c r="H698" t="s">
        <v>78</v>
      </c>
      <c r="I698" t="s">
        <v>423</v>
      </c>
      <c r="J698" t="s">
        <v>424</v>
      </c>
      <c r="K698" s="52">
        <v>600</v>
      </c>
      <c r="L698" t="s">
        <v>1624</v>
      </c>
      <c r="O698" t="s">
        <v>108</v>
      </c>
      <c r="Q698" t="s">
        <v>1616</v>
      </c>
      <c r="R698" t="s">
        <v>1623</v>
      </c>
      <c r="U698" t="s">
        <v>1616</v>
      </c>
      <c r="V698" t="s">
        <v>31</v>
      </c>
      <c r="W698" t="s">
        <v>109</v>
      </c>
      <c r="X698" t="s">
        <v>110</v>
      </c>
      <c r="Z698" t="s">
        <v>111</v>
      </c>
      <c r="AA698" t="s">
        <v>82</v>
      </c>
      <c r="AB698" t="s">
        <v>33</v>
      </c>
      <c r="AC698" t="s">
        <v>112</v>
      </c>
      <c r="AD698" t="s">
        <v>113</v>
      </c>
      <c r="AE698" t="s">
        <v>114</v>
      </c>
      <c r="AF698" t="s">
        <v>114</v>
      </c>
      <c r="AG698" t="s">
        <v>115</v>
      </c>
      <c r="AH698" t="s">
        <v>99</v>
      </c>
      <c r="AI698" t="s">
        <v>100</v>
      </c>
      <c r="AJ698" t="s">
        <v>101</v>
      </c>
      <c r="AK698" t="s">
        <v>102</v>
      </c>
      <c r="AL698" t="s">
        <v>432</v>
      </c>
      <c r="AM698" t="s">
        <v>424</v>
      </c>
      <c r="AN698" t="s">
        <v>433</v>
      </c>
    </row>
    <row r="699" spans="1:40" x14ac:dyDescent="0.2">
      <c r="A699">
        <v>42620.657638880002</v>
      </c>
      <c r="B699">
        <v>42620</v>
      </c>
      <c r="C699">
        <v>2016</v>
      </c>
      <c r="D699">
        <v>12</v>
      </c>
      <c r="E699">
        <v>2016</v>
      </c>
      <c r="F699" t="s">
        <v>78</v>
      </c>
      <c r="G699" t="s">
        <v>78</v>
      </c>
      <c r="H699" t="s">
        <v>78</v>
      </c>
      <c r="I699" t="s">
        <v>423</v>
      </c>
      <c r="J699" t="s">
        <v>424</v>
      </c>
      <c r="K699" s="52">
        <v>750</v>
      </c>
      <c r="L699" t="s">
        <v>1625</v>
      </c>
      <c r="O699" t="s">
        <v>108</v>
      </c>
      <c r="Q699" t="s">
        <v>1616</v>
      </c>
      <c r="R699" t="s">
        <v>1623</v>
      </c>
      <c r="U699" t="s">
        <v>1616</v>
      </c>
      <c r="V699" t="s">
        <v>31</v>
      </c>
      <c r="W699" t="s">
        <v>109</v>
      </c>
      <c r="X699" t="s">
        <v>110</v>
      </c>
      <c r="Z699" t="s">
        <v>111</v>
      </c>
      <c r="AA699" t="s">
        <v>82</v>
      </c>
      <c r="AB699" t="s">
        <v>33</v>
      </c>
      <c r="AC699" t="s">
        <v>112</v>
      </c>
      <c r="AD699" t="s">
        <v>113</v>
      </c>
      <c r="AE699" t="s">
        <v>114</v>
      </c>
      <c r="AF699" t="s">
        <v>114</v>
      </c>
      <c r="AG699" t="s">
        <v>115</v>
      </c>
      <c r="AH699" t="s">
        <v>99</v>
      </c>
      <c r="AI699" t="s">
        <v>100</v>
      </c>
      <c r="AJ699" t="s">
        <v>101</v>
      </c>
      <c r="AK699" t="s">
        <v>102</v>
      </c>
      <c r="AL699" t="s">
        <v>432</v>
      </c>
      <c r="AM699" t="s">
        <v>424</v>
      </c>
      <c r="AN699" t="s">
        <v>433</v>
      </c>
    </row>
    <row r="700" spans="1:40" x14ac:dyDescent="0.2">
      <c r="A700">
        <v>42620.65833333</v>
      </c>
      <c r="B700">
        <v>42620</v>
      </c>
      <c r="C700">
        <v>2016</v>
      </c>
      <c r="D700">
        <v>12</v>
      </c>
      <c r="E700">
        <v>2016</v>
      </c>
      <c r="F700" t="s">
        <v>78</v>
      </c>
      <c r="G700" t="s">
        <v>78</v>
      </c>
      <c r="H700" t="s">
        <v>78</v>
      </c>
      <c r="I700" t="s">
        <v>423</v>
      </c>
      <c r="J700" t="s">
        <v>424</v>
      </c>
      <c r="K700" s="52">
        <v>250</v>
      </c>
      <c r="L700" t="s">
        <v>1626</v>
      </c>
      <c r="O700" t="s">
        <v>108</v>
      </c>
      <c r="Q700" t="s">
        <v>1616</v>
      </c>
      <c r="R700" t="s">
        <v>1627</v>
      </c>
      <c r="U700" t="s">
        <v>1616</v>
      </c>
      <c r="V700" t="s">
        <v>31</v>
      </c>
      <c r="W700" t="s">
        <v>109</v>
      </c>
      <c r="X700" t="s">
        <v>110</v>
      </c>
      <c r="Z700" t="s">
        <v>111</v>
      </c>
      <c r="AA700" t="s">
        <v>82</v>
      </c>
      <c r="AB700" t="s">
        <v>33</v>
      </c>
      <c r="AC700" t="s">
        <v>112</v>
      </c>
      <c r="AD700" t="s">
        <v>113</v>
      </c>
      <c r="AE700" t="s">
        <v>114</v>
      </c>
      <c r="AF700" t="s">
        <v>114</v>
      </c>
      <c r="AG700" t="s">
        <v>115</v>
      </c>
      <c r="AH700" t="s">
        <v>99</v>
      </c>
      <c r="AI700" t="s">
        <v>100</v>
      </c>
      <c r="AJ700" t="s">
        <v>101</v>
      </c>
      <c r="AK700" t="s">
        <v>102</v>
      </c>
      <c r="AL700" t="s">
        <v>432</v>
      </c>
      <c r="AM700" t="s">
        <v>424</v>
      </c>
      <c r="AN700" t="s">
        <v>433</v>
      </c>
    </row>
    <row r="701" spans="1:40" x14ac:dyDescent="0.2">
      <c r="A701">
        <v>42628.403472220001</v>
      </c>
      <c r="B701">
        <v>42628</v>
      </c>
      <c r="C701">
        <v>2016</v>
      </c>
      <c r="D701">
        <v>12</v>
      </c>
      <c r="E701">
        <v>2016</v>
      </c>
      <c r="F701" t="s">
        <v>78</v>
      </c>
      <c r="G701" t="s">
        <v>78</v>
      </c>
      <c r="H701" t="s">
        <v>78</v>
      </c>
      <c r="I701" t="s">
        <v>423</v>
      </c>
      <c r="J701" t="s">
        <v>424</v>
      </c>
      <c r="K701" s="52">
        <v>400</v>
      </c>
      <c r="L701" t="s">
        <v>1628</v>
      </c>
      <c r="O701" t="s">
        <v>108</v>
      </c>
      <c r="Q701" t="s">
        <v>1629</v>
      </c>
      <c r="R701" t="s">
        <v>1630</v>
      </c>
      <c r="U701" t="s">
        <v>1629</v>
      </c>
      <c r="V701" t="s">
        <v>31</v>
      </c>
      <c r="W701" t="s">
        <v>109</v>
      </c>
      <c r="X701" t="s">
        <v>110</v>
      </c>
      <c r="Z701" t="s">
        <v>111</v>
      </c>
      <c r="AA701" t="s">
        <v>82</v>
      </c>
      <c r="AB701" t="s">
        <v>33</v>
      </c>
      <c r="AC701" t="s">
        <v>112</v>
      </c>
      <c r="AD701" t="s">
        <v>113</v>
      </c>
      <c r="AE701" t="s">
        <v>114</v>
      </c>
      <c r="AF701" t="s">
        <v>114</v>
      </c>
      <c r="AG701" t="s">
        <v>115</v>
      </c>
      <c r="AH701" t="s">
        <v>99</v>
      </c>
      <c r="AI701" t="s">
        <v>100</v>
      </c>
      <c r="AJ701" t="s">
        <v>101</v>
      </c>
      <c r="AK701" t="s">
        <v>102</v>
      </c>
      <c r="AL701" t="s">
        <v>432</v>
      </c>
      <c r="AM701" t="s">
        <v>424</v>
      </c>
      <c r="AN701" t="s">
        <v>433</v>
      </c>
    </row>
    <row r="702" spans="1:40" x14ac:dyDescent="0.2">
      <c r="A702">
        <v>42628.404166660002</v>
      </c>
      <c r="B702">
        <v>42628</v>
      </c>
      <c r="C702">
        <v>2016</v>
      </c>
      <c r="D702">
        <v>12</v>
      </c>
      <c r="E702">
        <v>2016</v>
      </c>
      <c r="F702" t="s">
        <v>78</v>
      </c>
      <c r="G702" t="s">
        <v>78</v>
      </c>
      <c r="H702" t="s">
        <v>78</v>
      </c>
      <c r="I702" t="s">
        <v>423</v>
      </c>
      <c r="J702" t="s">
        <v>424</v>
      </c>
      <c r="K702" s="52">
        <v>100</v>
      </c>
      <c r="L702" t="s">
        <v>1631</v>
      </c>
      <c r="O702" t="s">
        <v>108</v>
      </c>
      <c r="Q702" t="s">
        <v>1629</v>
      </c>
      <c r="R702" t="s">
        <v>1632</v>
      </c>
      <c r="U702" t="s">
        <v>1629</v>
      </c>
      <c r="V702" t="s">
        <v>31</v>
      </c>
      <c r="W702" t="s">
        <v>109</v>
      </c>
      <c r="X702" t="s">
        <v>110</v>
      </c>
      <c r="Z702" t="s">
        <v>111</v>
      </c>
      <c r="AA702" t="s">
        <v>82</v>
      </c>
      <c r="AB702" t="s">
        <v>33</v>
      </c>
      <c r="AC702" t="s">
        <v>112</v>
      </c>
      <c r="AD702" t="s">
        <v>113</v>
      </c>
      <c r="AE702" t="s">
        <v>114</v>
      </c>
      <c r="AF702" t="s">
        <v>114</v>
      </c>
      <c r="AG702" t="s">
        <v>115</v>
      </c>
      <c r="AH702" t="s">
        <v>99</v>
      </c>
      <c r="AI702" t="s">
        <v>100</v>
      </c>
      <c r="AJ702" t="s">
        <v>101</v>
      </c>
      <c r="AK702" t="s">
        <v>102</v>
      </c>
      <c r="AL702" t="s">
        <v>432</v>
      </c>
      <c r="AM702" t="s">
        <v>424</v>
      </c>
      <c r="AN702" t="s">
        <v>433</v>
      </c>
    </row>
    <row r="703" spans="1:40" x14ac:dyDescent="0.2">
      <c r="A703">
        <v>42628.404166660002</v>
      </c>
      <c r="B703">
        <v>42628</v>
      </c>
      <c r="C703">
        <v>2016</v>
      </c>
      <c r="D703">
        <v>12</v>
      </c>
      <c r="E703">
        <v>2016</v>
      </c>
      <c r="F703" t="s">
        <v>78</v>
      </c>
      <c r="G703" t="s">
        <v>78</v>
      </c>
      <c r="H703" t="s">
        <v>78</v>
      </c>
      <c r="I703" t="s">
        <v>423</v>
      </c>
      <c r="J703" t="s">
        <v>424</v>
      </c>
      <c r="K703" s="52">
        <v>200</v>
      </c>
      <c r="L703" t="s">
        <v>1633</v>
      </c>
      <c r="O703" t="s">
        <v>108</v>
      </c>
      <c r="Q703" t="s">
        <v>1629</v>
      </c>
      <c r="R703" t="s">
        <v>1632</v>
      </c>
      <c r="U703" t="s">
        <v>1629</v>
      </c>
      <c r="V703" t="s">
        <v>31</v>
      </c>
      <c r="W703" t="s">
        <v>109</v>
      </c>
      <c r="X703" t="s">
        <v>110</v>
      </c>
      <c r="Z703" t="s">
        <v>111</v>
      </c>
      <c r="AA703" t="s">
        <v>82</v>
      </c>
      <c r="AB703" t="s">
        <v>33</v>
      </c>
      <c r="AC703" t="s">
        <v>112</v>
      </c>
      <c r="AD703" t="s">
        <v>113</v>
      </c>
      <c r="AE703" t="s">
        <v>114</v>
      </c>
      <c r="AF703" t="s">
        <v>114</v>
      </c>
      <c r="AG703" t="s">
        <v>115</v>
      </c>
      <c r="AH703" t="s">
        <v>99</v>
      </c>
      <c r="AI703" t="s">
        <v>100</v>
      </c>
      <c r="AJ703" t="s">
        <v>101</v>
      </c>
      <c r="AK703" t="s">
        <v>102</v>
      </c>
      <c r="AL703" t="s">
        <v>432</v>
      </c>
      <c r="AM703" t="s">
        <v>424</v>
      </c>
      <c r="AN703" t="s">
        <v>433</v>
      </c>
    </row>
    <row r="704" spans="1:40" x14ac:dyDescent="0.2">
      <c r="A704">
        <v>42628.403472220001</v>
      </c>
      <c r="B704">
        <v>42628</v>
      </c>
      <c r="C704">
        <v>2016</v>
      </c>
      <c r="D704">
        <v>12</v>
      </c>
      <c r="E704">
        <v>2016</v>
      </c>
      <c r="F704" t="s">
        <v>78</v>
      </c>
      <c r="G704" t="s">
        <v>78</v>
      </c>
      <c r="H704" t="s">
        <v>78</v>
      </c>
      <c r="I704" t="s">
        <v>423</v>
      </c>
      <c r="J704" t="s">
        <v>424</v>
      </c>
      <c r="K704" s="52">
        <v>400</v>
      </c>
      <c r="L704" t="s">
        <v>1634</v>
      </c>
      <c r="O704" t="s">
        <v>108</v>
      </c>
      <c r="Q704" t="s">
        <v>1629</v>
      </c>
      <c r="R704" t="s">
        <v>1632</v>
      </c>
      <c r="U704" t="s">
        <v>1629</v>
      </c>
      <c r="V704" t="s">
        <v>31</v>
      </c>
      <c r="W704" t="s">
        <v>109</v>
      </c>
      <c r="X704" t="s">
        <v>110</v>
      </c>
      <c r="Z704" t="s">
        <v>111</v>
      </c>
      <c r="AA704" t="s">
        <v>82</v>
      </c>
      <c r="AB704" t="s">
        <v>33</v>
      </c>
      <c r="AC704" t="s">
        <v>112</v>
      </c>
      <c r="AD704" t="s">
        <v>113</v>
      </c>
      <c r="AE704" t="s">
        <v>114</v>
      </c>
      <c r="AF704" t="s">
        <v>114</v>
      </c>
      <c r="AG704" t="s">
        <v>115</v>
      </c>
      <c r="AH704" t="s">
        <v>99</v>
      </c>
      <c r="AI704" t="s">
        <v>100</v>
      </c>
      <c r="AJ704" t="s">
        <v>101</v>
      </c>
      <c r="AK704" t="s">
        <v>102</v>
      </c>
      <c r="AL704" t="s">
        <v>432</v>
      </c>
      <c r="AM704" t="s">
        <v>424</v>
      </c>
      <c r="AN704" t="s">
        <v>433</v>
      </c>
    </row>
    <row r="705" spans="1:40" x14ac:dyDescent="0.2">
      <c r="A705">
        <v>42628.404861110001</v>
      </c>
      <c r="B705">
        <v>42628</v>
      </c>
      <c r="C705">
        <v>2016</v>
      </c>
      <c r="D705">
        <v>12</v>
      </c>
      <c r="E705">
        <v>2016</v>
      </c>
      <c r="F705" t="s">
        <v>78</v>
      </c>
      <c r="G705" t="s">
        <v>78</v>
      </c>
      <c r="H705" t="s">
        <v>78</v>
      </c>
      <c r="I705" t="s">
        <v>423</v>
      </c>
      <c r="J705" t="s">
        <v>424</v>
      </c>
      <c r="K705" s="52">
        <v>100</v>
      </c>
      <c r="L705" t="s">
        <v>1635</v>
      </c>
      <c r="O705" t="s">
        <v>108</v>
      </c>
      <c r="Q705" t="s">
        <v>1629</v>
      </c>
      <c r="R705" t="s">
        <v>1636</v>
      </c>
      <c r="U705" t="s">
        <v>1629</v>
      </c>
      <c r="V705" t="s">
        <v>31</v>
      </c>
      <c r="W705" t="s">
        <v>109</v>
      </c>
      <c r="X705" t="s">
        <v>110</v>
      </c>
      <c r="Z705" t="s">
        <v>111</v>
      </c>
      <c r="AA705" t="s">
        <v>82</v>
      </c>
      <c r="AB705" t="s">
        <v>33</v>
      </c>
      <c r="AC705" t="s">
        <v>112</v>
      </c>
      <c r="AD705" t="s">
        <v>113</v>
      </c>
      <c r="AE705" t="s">
        <v>114</v>
      </c>
      <c r="AF705" t="s">
        <v>114</v>
      </c>
      <c r="AG705" t="s">
        <v>115</v>
      </c>
      <c r="AH705" t="s">
        <v>99</v>
      </c>
      <c r="AI705" t="s">
        <v>100</v>
      </c>
      <c r="AJ705" t="s">
        <v>101</v>
      </c>
      <c r="AK705" t="s">
        <v>102</v>
      </c>
      <c r="AL705" t="s">
        <v>432</v>
      </c>
      <c r="AM705" t="s">
        <v>424</v>
      </c>
      <c r="AN705" t="s">
        <v>433</v>
      </c>
    </row>
    <row r="706" spans="1:40" x14ac:dyDescent="0.2">
      <c r="A706">
        <v>42628.405555550002</v>
      </c>
      <c r="B706">
        <v>42628</v>
      </c>
      <c r="C706">
        <v>2016</v>
      </c>
      <c r="D706">
        <v>12</v>
      </c>
      <c r="E706">
        <v>2016</v>
      </c>
      <c r="F706" t="s">
        <v>78</v>
      </c>
      <c r="G706" t="s">
        <v>78</v>
      </c>
      <c r="H706" t="s">
        <v>78</v>
      </c>
      <c r="I706" t="s">
        <v>423</v>
      </c>
      <c r="J706" t="s">
        <v>424</v>
      </c>
      <c r="K706" s="52">
        <v>550</v>
      </c>
      <c r="L706" t="s">
        <v>1637</v>
      </c>
      <c r="O706" t="s">
        <v>108</v>
      </c>
      <c r="Q706" t="s">
        <v>1629</v>
      </c>
      <c r="R706" t="s">
        <v>1638</v>
      </c>
      <c r="U706" t="s">
        <v>1629</v>
      </c>
      <c r="V706" t="s">
        <v>31</v>
      </c>
      <c r="W706" t="s">
        <v>109</v>
      </c>
      <c r="X706" t="s">
        <v>110</v>
      </c>
      <c r="Z706" t="s">
        <v>111</v>
      </c>
      <c r="AA706" t="s">
        <v>82</v>
      </c>
      <c r="AB706" t="s">
        <v>33</v>
      </c>
      <c r="AC706" t="s">
        <v>112</v>
      </c>
      <c r="AD706" t="s">
        <v>113</v>
      </c>
      <c r="AE706" t="s">
        <v>114</v>
      </c>
      <c r="AF706" t="s">
        <v>114</v>
      </c>
      <c r="AG706" t="s">
        <v>115</v>
      </c>
      <c r="AH706" t="s">
        <v>99</v>
      </c>
      <c r="AI706" t="s">
        <v>100</v>
      </c>
      <c r="AJ706" t="s">
        <v>101</v>
      </c>
      <c r="AK706" t="s">
        <v>102</v>
      </c>
      <c r="AL706" t="s">
        <v>432</v>
      </c>
      <c r="AM706" t="s">
        <v>424</v>
      </c>
      <c r="AN706" t="s">
        <v>433</v>
      </c>
    </row>
    <row r="707" spans="1:40" x14ac:dyDescent="0.2">
      <c r="A707">
        <v>42641.393750000003</v>
      </c>
      <c r="B707">
        <v>42641</v>
      </c>
      <c r="C707">
        <v>2016</v>
      </c>
      <c r="D707">
        <v>12</v>
      </c>
      <c r="E707">
        <v>2016</v>
      </c>
      <c r="F707" t="s">
        <v>78</v>
      </c>
      <c r="G707" t="s">
        <v>78</v>
      </c>
      <c r="H707" t="s">
        <v>78</v>
      </c>
      <c r="I707" t="s">
        <v>423</v>
      </c>
      <c r="J707" t="s">
        <v>424</v>
      </c>
      <c r="K707" s="52">
        <v>-50</v>
      </c>
      <c r="L707" t="s">
        <v>1639</v>
      </c>
      <c r="O707" t="s">
        <v>108</v>
      </c>
      <c r="Q707" t="s">
        <v>1640</v>
      </c>
      <c r="R707" t="s">
        <v>1641</v>
      </c>
      <c r="U707" t="s">
        <v>1640</v>
      </c>
      <c r="V707" t="s">
        <v>31</v>
      </c>
      <c r="W707" t="s">
        <v>109</v>
      </c>
      <c r="X707" t="s">
        <v>110</v>
      </c>
      <c r="Z707" t="s">
        <v>111</v>
      </c>
      <c r="AA707" t="s">
        <v>82</v>
      </c>
      <c r="AB707" t="s">
        <v>33</v>
      </c>
      <c r="AC707" t="s">
        <v>112</v>
      </c>
      <c r="AD707" t="s">
        <v>113</v>
      </c>
      <c r="AE707" t="s">
        <v>114</v>
      </c>
      <c r="AF707" t="s">
        <v>114</v>
      </c>
      <c r="AG707" t="s">
        <v>115</v>
      </c>
      <c r="AH707" t="s">
        <v>99</v>
      </c>
      <c r="AI707" t="s">
        <v>100</v>
      </c>
      <c r="AJ707" t="s">
        <v>101</v>
      </c>
      <c r="AK707" t="s">
        <v>102</v>
      </c>
      <c r="AL707" t="s">
        <v>432</v>
      </c>
      <c r="AM707" t="s">
        <v>424</v>
      </c>
      <c r="AN707" t="s">
        <v>433</v>
      </c>
    </row>
    <row r="708" spans="1:40" x14ac:dyDescent="0.2">
      <c r="A708">
        <v>42641.393055549997</v>
      </c>
      <c r="B708">
        <v>42641</v>
      </c>
      <c r="C708">
        <v>2016</v>
      </c>
      <c r="D708">
        <v>12</v>
      </c>
      <c r="E708">
        <v>2016</v>
      </c>
      <c r="F708" t="s">
        <v>78</v>
      </c>
      <c r="G708" t="s">
        <v>78</v>
      </c>
      <c r="H708" t="s">
        <v>78</v>
      </c>
      <c r="I708" t="s">
        <v>423</v>
      </c>
      <c r="J708" t="s">
        <v>424</v>
      </c>
      <c r="K708" s="52">
        <v>5170</v>
      </c>
      <c r="L708" t="s">
        <v>1639</v>
      </c>
      <c r="O708" t="s">
        <v>108</v>
      </c>
      <c r="Q708" t="s">
        <v>1640</v>
      </c>
      <c r="R708" t="s">
        <v>1642</v>
      </c>
      <c r="U708" t="s">
        <v>1640</v>
      </c>
      <c r="V708" t="s">
        <v>31</v>
      </c>
      <c r="W708" t="s">
        <v>109</v>
      </c>
      <c r="X708" t="s">
        <v>110</v>
      </c>
      <c r="Z708" t="s">
        <v>111</v>
      </c>
      <c r="AA708" t="s">
        <v>82</v>
      </c>
      <c r="AB708" t="s">
        <v>33</v>
      </c>
      <c r="AC708" t="s">
        <v>112</v>
      </c>
      <c r="AD708" t="s">
        <v>113</v>
      </c>
      <c r="AE708" t="s">
        <v>114</v>
      </c>
      <c r="AF708" t="s">
        <v>114</v>
      </c>
      <c r="AG708" t="s">
        <v>115</v>
      </c>
      <c r="AH708" t="s">
        <v>99</v>
      </c>
      <c r="AI708" t="s">
        <v>100</v>
      </c>
      <c r="AJ708" t="s">
        <v>101</v>
      </c>
      <c r="AK708" t="s">
        <v>102</v>
      </c>
      <c r="AL708" t="s">
        <v>432</v>
      </c>
      <c r="AM708" t="s">
        <v>424</v>
      </c>
      <c r="AN708" t="s">
        <v>433</v>
      </c>
    </row>
    <row r="709" spans="1:40" x14ac:dyDescent="0.2">
      <c r="A709">
        <v>42641.560416660002</v>
      </c>
      <c r="B709">
        <v>42641</v>
      </c>
      <c r="C709">
        <v>2016</v>
      </c>
      <c r="D709">
        <v>12</v>
      </c>
      <c r="E709">
        <v>2016</v>
      </c>
      <c r="F709" t="s">
        <v>78</v>
      </c>
      <c r="G709" t="s">
        <v>78</v>
      </c>
      <c r="H709" t="s">
        <v>78</v>
      </c>
      <c r="I709" t="s">
        <v>423</v>
      </c>
      <c r="J709" t="s">
        <v>424</v>
      </c>
      <c r="K709" s="52">
        <v>3970</v>
      </c>
      <c r="L709" t="s">
        <v>1538</v>
      </c>
      <c r="O709" t="s">
        <v>108</v>
      </c>
      <c r="Q709" t="s">
        <v>1643</v>
      </c>
      <c r="R709" t="s">
        <v>1644</v>
      </c>
      <c r="U709" t="s">
        <v>1643</v>
      </c>
      <c r="V709" t="s">
        <v>31</v>
      </c>
      <c r="W709" t="s">
        <v>109</v>
      </c>
      <c r="X709" t="s">
        <v>110</v>
      </c>
      <c r="Z709" t="s">
        <v>111</v>
      </c>
      <c r="AA709" t="s">
        <v>82</v>
      </c>
      <c r="AB709" t="s">
        <v>33</v>
      </c>
      <c r="AC709" t="s">
        <v>112</v>
      </c>
      <c r="AD709" t="s">
        <v>113</v>
      </c>
      <c r="AE709" t="s">
        <v>114</v>
      </c>
      <c r="AF709" t="s">
        <v>114</v>
      </c>
      <c r="AG709" t="s">
        <v>115</v>
      </c>
      <c r="AH709" t="s">
        <v>99</v>
      </c>
      <c r="AI709" t="s">
        <v>100</v>
      </c>
      <c r="AJ709" t="s">
        <v>101</v>
      </c>
      <c r="AK709" t="s">
        <v>102</v>
      </c>
      <c r="AL709" t="s">
        <v>432</v>
      </c>
      <c r="AM709" t="s">
        <v>424</v>
      </c>
      <c r="AN709" t="s">
        <v>433</v>
      </c>
    </row>
    <row r="710" spans="1:40" x14ac:dyDescent="0.2">
      <c r="A710">
        <v>42641.561111110001</v>
      </c>
      <c r="B710">
        <v>42641</v>
      </c>
      <c r="C710">
        <v>2016</v>
      </c>
      <c r="D710">
        <v>12</v>
      </c>
      <c r="E710">
        <v>2016</v>
      </c>
      <c r="F710" t="s">
        <v>78</v>
      </c>
      <c r="G710" t="s">
        <v>78</v>
      </c>
      <c r="H710" t="s">
        <v>78</v>
      </c>
      <c r="I710" t="s">
        <v>423</v>
      </c>
      <c r="J710" t="s">
        <v>424</v>
      </c>
      <c r="K710" s="52">
        <v>-3970</v>
      </c>
      <c r="L710" t="s">
        <v>1538</v>
      </c>
      <c r="O710" t="s">
        <v>108</v>
      </c>
      <c r="Q710" t="s">
        <v>1643</v>
      </c>
      <c r="R710" t="s">
        <v>1644</v>
      </c>
      <c r="U710" t="s">
        <v>1643</v>
      </c>
      <c r="V710" t="s">
        <v>31</v>
      </c>
      <c r="W710" t="s">
        <v>109</v>
      </c>
      <c r="X710" t="s">
        <v>110</v>
      </c>
      <c r="Z710" t="s">
        <v>111</v>
      </c>
      <c r="AA710" t="s">
        <v>82</v>
      </c>
      <c r="AB710" t="s">
        <v>33</v>
      </c>
      <c r="AC710" t="s">
        <v>112</v>
      </c>
      <c r="AD710" t="s">
        <v>113</v>
      </c>
      <c r="AE710" t="s">
        <v>114</v>
      </c>
      <c r="AF710" t="s">
        <v>114</v>
      </c>
      <c r="AG710" t="s">
        <v>115</v>
      </c>
      <c r="AH710" t="s">
        <v>99</v>
      </c>
      <c r="AI710" t="s">
        <v>100</v>
      </c>
      <c r="AJ710" t="s">
        <v>101</v>
      </c>
      <c r="AK710" t="s">
        <v>102</v>
      </c>
      <c r="AL710" t="s">
        <v>432</v>
      </c>
      <c r="AM710" t="s">
        <v>424</v>
      </c>
      <c r="AN710" t="s">
        <v>433</v>
      </c>
    </row>
    <row r="711" spans="1:40" x14ac:dyDescent="0.2">
      <c r="A711">
        <v>42646.44444444</v>
      </c>
      <c r="B711">
        <v>42643</v>
      </c>
      <c r="C711">
        <v>2016</v>
      </c>
      <c r="D711">
        <v>12</v>
      </c>
      <c r="E711">
        <v>2016</v>
      </c>
      <c r="F711" t="s">
        <v>78</v>
      </c>
      <c r="G711" t="s">
        <v>78</v>
      </c>
      <c r="H711" t="s">
        <v>78</v>
      </c>
      <c r="I711" t="s">
        <v>423</v>
      </c>
      <c r="J711" t="s">
        <v>424</v>
      </c>
      <c r="K711" s="52">
        <v>100</v>
      </c>
      <c r="L711" t="s">
        <v>1645</v>
      </c>
      <c r="O711" t="s">
        <v>108</v>
      </c>
      <c r="Q711" t="s">
        <v>1646</v>
      </c>
      <c r="R711" t="s">
        <v>1647</v>
      </c>
      <c r="U711" t="s">
        <v>1646</v>
      </c>
      <c r="V711" t="s">
        <v>31</v>
      </c>
      <c r="W711" t="s">
        <v>109</v>
      </c>
      <c r="X711" t="s">
        <v>110</v>
      </c>
      <c r="Z711" t="s">
        <v>111</v>
      </c>
      <c r="AA711" t="s">
        <v>82</v>
      </c>
      <c r="AB711" t="s">
        <v>33</v>
      </c>
      <c r="AC711" t="s">
        <v>112</v>
      </c>
      <c r="AD711" t="s">
        <v>113</v>
      </c>
      <c r="AE711" t="s">
        <v>114</v>
      </c>
      <c r="AF711" t="s">
        <v>114</v>
      </c>
      <c r="AG711" t="s">
        <v>115</v>
      </c>
      <c r="AH711" t="s">
        <v>99</v>
      </c>
      <c r="AI711" t="s">
        <v>100</v>
      </c>
      <c r="AJ711" t="s">
        <v>101</v>
      </c>
      <c r="AK711" t="s">
        <v>102</v>
      </c>
      <c r="AL711" t="s">
        <v>432</v>
      </c>
      <c r="AM711" t="s">
        <v>424</v>
      </c>
      <c r="AN711" t="s">
        <v>433</v>
      </c>
    </row>
    <row r="712" spans="1:40" x14ac:dyDescent="0.2">
      <c r="A712">
        <v>42646.44444444</v>
      </c>
      <c r="B712">
        <v>42643</v>
      </c>
      <c r="C712">
        <v>2016</v>
      </c>
      <c r="D712">
        <v>12</v>
      </c>
      <c r="E712">
        <v>2016</v>
      </c>
      <c r="F712" t="s">
        <v>78</v>
      </c>
      <c r="G712" t="s">
        <v>78</v>
      </c>
      <c r="H712" t="s">
        <v>78</v>
      </c>
      <c r="I712" t="s">
        <v>423</v>
      </c>
      <c r="J712" t="s">
        <v>424</v>
      </c>
      <c r="K712" s="52">
        <v>300</v>
      </c>
      <c r="L712" t="s">
        <v>1648</v>
      </c>
      <c r="O712" t="s">
        <v>108</v>
      </c>
      <c r="Q712" t="s">
        <v>1646</v>
      </c>
      <c r="R712" t="s">
        <v>1647</v>
      </c>
      <c r="U712" t="s">
        <v>1646</v>
      </c>
      <c r="V712" t="s">
        <v>31</v>
      </c>
      <c r="W712" t="s">
        <v>109</v>
      </c>
      <c r="X712" t="s">
        <v>110</v>
      </c>
      <c r="Z712" t="s">
        <v>111</v>
      </c>
      <c r="AA712" t="s">
        <v>82</v>
      </c>
      <c r="AB712" t="s">
        <v>33</v>
      </c>
      <c r="AC712" t="s">
        <v>112</v>
      </c>
      <c r="AD712" t="s">
        <v>113</v>
      </c>
      <c r="AE712" t="s">
        <v>114</v>
      </c>
      <c r="AF712" t="s">
        <v>114</v>
      </c>
      <c r="AG712" t="s">
        <v>115</v>
      </c>
      <c r="AH712" t="s">
        <v>99</v>
      </c>
      <c r="AI712" t="s">
        <v>100</v>
      </c>
      <c r="AJ712" t="s">
        <v>101</v>
      </c>
      <c r="AK712" t="s">
        <v>102</v>
      </c>
      <c r="AL712" t="s">
        <v>432</v>
      </c>
      <c r="AM712" t="s">
        <v>424</v>
      </c>
      <c r="AN712" t="s">
        <v>433</v>
      </c>
    </row>
    <row r="713" spans="1:40" x14ac:dyDescent="0.2">
      <c r="A713">
        <v>42646.445138880001</v>
      </c>
      <c r="B713">
        <v>42643</v>
      </c>
      <c r="C713">
        <v>2016</v>
      </c>
      <c r="D713">
        <v>12</v>
      </c>
      <c r="E713">
        <v>2016</v>
      </c>
      <c r="F713" t="s">
        <v>78</v>
      </c>
      <c r="G713" t="s">
        <v>78</v>
      </c>
      <c r="H713" t="s">
        <v>78</v>
      </c>
      <c r="I713" t="s">
        <v>423</v>
      </c>
      <c r="J713" t="s">
        <v>424</v>
      </c>
      <c r="K713" s="52">
        <v>200</v>
      </c>
      <c r="L713" t="s">
        <v>1649</v>
      </c>
      <c r="O713" t="s">
        <v>108</v>
      </c>
      <c r="Q713" t="s">
        <v>1646</v>
      </c>
      <c r="R713" t="s">
        <v>1650</v>
      </c>
      <c r="U713" t="s">
        <v>1646</v>
      </c>
      <c r="V713" t="s">
        <v>31</v>
      </c>
      <c r="W713" t="s">
        <v>109</v>
      </c>
      <c r="X713" t="s">
        <v>110</v>
      </c>
      <c r="Z713" t="s">
        <v>111</v>
      </c>
      <c r="AA713" t="s">
        <v>82</v>
      </c>
      <c r="AB713" t="s">
        <v>33</v>
      </c>
      <c r="AC713" t="s">
        <v>112</v>
      </c>
      <c r="AD713" t="s">
        <v>113</v>
      </c>
      <c r="AE713" t="s">
        <v>114</v>
      </c>
      <c r="AF713" t="s">
        <v>114</v>
      </c>
      <c r="AG713" t="s">
        <v>115</v>
      </c>
      <c r="AH713" t="s">
        <v>99</v>
      </c>
      <c r="AI713" t="s">
        <v>100</v>
      </c>
      <c r="AJ713" t="s">
        <v>101</v>
      </c>
      <c r="AK713" t="s">
        <v>102</v>
      </c>
      <c r="AL713" t="s">
        <v>432</v>
      </c>
      <c r="AM713" t="s">
        <v>424</v>
      </c>
      <c r="AN713" t="s">
        <v>433</v>
      </c>
    </row>
    <row r="714" spans="1:40" x14ac:dyDescent="0.2">
      <c r="A714">
        <v>42646.445138880001</v>
      </c>
      <c r="B714">
        <v>42643</v>
      </c>
      <c r="C714">
        <v>2016</v>
      </c>
      <c r="D714">
        <v>12</v>
      </c>
      <c r="E714">
        <v>2016</v>
      </c>
      <c r="F714" t="s">
        <v>78</v>
      </c>
      <c r="G714" t="s">
        <v>78</v>
      </c>
      <c r="H714" t="s">
        <v>78</v>
      </c>
      <c r="I714" t="s">
        <v>423</v>
      </c>
      <c r="J714" t="s">
        <v>424</v>
      </c>
      <c r="K714" s="52">
        <v>250</v>
      </c>
      <c r="L714" t="s">
        <v>1651</v>
      </c>
      <c r="O714" t="s">
        <v>108</v>
      </c>
      <c r="Q714" t="s">
        <v>1646</v>
      </c>
      <c r="R714" t="s">
        <v>1652</v>
      </c>
      <c r="U714" t="s">
        <v>1646</v>
      </c>
      <c r="V714" t="s">
        <v>31</v>
      </c>
      <c r="W714" t="s">
        <v>109</v>
      </c>
      <c r="X714" t="s">
        <v>110</v>
      </c>
      <c r="Z714" t="s">
        <v>111</v>
      </c>
      <c r="AA714" t="s">
        <v>82</v>
      </c>
      <c r="AB714" t="s">
        <v>33</v>
      </c>
      <c r="AC714" t="s">
        <v>112</v>
      </c>
      <c r="AD714" t="s">
        <v>113</v>
      </c>
      <c r="AE714" t="s">
        <v>114</v>
      </c>
      <c r="AF714" t="s">
        <v>114</v>
      </c>
      <c r="AG714" t="s">
        <v>115</v>
      </c>
      <c r="AH714" t="s">
        <v>99</v>
      </c>
      <c r="AI714" t="s">
        <v>100</v>
      </c>
      <c r="AJ714" t="s">
        <v>101</v>
      </c>
      <c r="AK714" t="s">
        <v>102</v>
      </c>
      <c r="AL714" t="s">
        <v>432</v>
      </c>
      <c r="AM714" t="s">
        <v>424</v>
      </c>
      <c r="AN714" t="s">
        <v>433</v>
      </c>
    </row>
    <row r="715" spans="1:40" x14ac:dyDescent="0.2">
      <c r="A715">
        <v>42646.445833329999</v>
      </c>
      <c r="B715">
        <v>42643</v>
      </c>
      <c r="C715">
        <v>2016</v>
      </c>
      <c r="D715">
        <v>12</v>
      </c>
      <c r="E715">
        <v>2016</v>
      </c>
      <c r="F715" t="s">
        <v>78</v>
      </c>
      <c r="G715" t="s">
        <v>78</v>
      </c>
      <c r="H715" t="s">
        <v>78</v>
      </c>
      <c r="I715" t="s">
        <v>423</v>
      </c>
      <c r="J715" t="s">
        <v>424</v>
      </c>
      <c r="K715" s="52">
        <v>50</v>
      </c>
      <c r="L715" t="s">
        <v>1653</v>
      </c>
      <c r="O715" t="s">
        <v>108</v>
      </c>
      <c r="Q715" t="s">
        <v>1646</v>
      </c>
      <c r="R715" t="s">
        <v>1654</v>
      </c>
      <c r="U715" t="s">
        <v>1646</v>
      </c>
      <c r="V715" t="s">
        <v>31</v>
      </c>
      <c r="W715" t="s">
        <v>109</v>
      </c>
      <c r="X715" t="s">
        <v>110</v>
      </c>
      <c r="Z715" t="s">
        <v>111</v>
      </c>
      <c r="AA715" t="s">
        <v>82</v>
      </c>
      <c r="AB715" t="s">
        <v>33</v>
      </c>
      <c r="AC715" t="s">
        <v>112</v>
      </c>
      <c r="AD715" t="s">
        <v>113</v>
      </c>
      <c r="AE715" t="s">
        <v>114</v>
      </c>
      <c r="AF715" t="s">
        <v>114</v>
      </c>
      <c r="AG715" t="s">
        <v>115</v>
      </c>
      <c r="AH715" t="s">
        <v>99</v>
      </c>
      <c r="AI715" t="s">
        <v>100</v>
      </c>
      <c r="AJ715" t="s">
        <v>101</v>
      </c>
      <c r="AK715" t="s">
        <v>102</v>
      </c>
      <c r="AL715" t="s">
        <v>432</v>
      </c>
      <c r="AM715" t="s">
        <v>424</v>
      </c>
      <c r="AN715" t="s">
        <v>433</v>
      </c>
    </row>
    <row r="716" spans="1:40" x14ac:dyDescent="0.2">
      <c r="A716">
        <v>42646.443749999999</v>
      </c>
      <c r="B716">
        <v>42643</v>
      </c>
      <c r="C716">
        <v>2016</v>
      </c>
      <c r="D716">
        <v>12</v>
      </c>
      <c r="E716">
        <v>2016</v>
      </c>
      <c r="F716" t="s">
        <v>78</v>
      </c>
      <c r="G716" t="s">
        <v>78</v>
      </c>
      <c r="H716" t="s">
        <v>78</v>
      </c>
      <c r="I716" t="s">
        <v>423</v>
      </c>
      <c r="J716" t="s">
        <v>424</v>
      </c>
      <c r="K716" s="52">
        <v>150</v>
      </c>
      <c r="L716" t="s">
        <v>1655</v>
      </c>
      <c r="O716" t="s">
        <v>108</v>
      </c>
      <c r="Q716" t="s">
        <v>1646</v>
      </c>
      <c r="R716" t="s">
        <v>1656</v>
      </c>
      <c r="U716" t="s">
        <v>1646</v>
      </c>
      <c r="V716" t="s">
        <v>31</v>
      </c>
      <c r="W716" t="s">
        <v>109</v>
      </c>
      <c r="X716" t="s">
        <v>110</v>
      </c>
      <c r="Z716" t="s">
        <v>111</v>
      </c>
      <c r="AA716" t="s">
        <v>82</v>
      </c>
      <c r="AB716" t="s">
        <v>33</v>
      </c>
      <c r="AC716" t="s">
        <v>112</v>
      </c>
      <c r="AD716" t="s">
        <v>113</v>
      </c>
      <c r="AE716" t="s">
        <v>114</v>
      </c>
      <c r="AF716" t="s">
        <v>114</v>
      </c>
      <c r="AG716" t="s">
        <v>115</v>
      </c>
      <c r="AH716" t="s">
        <v>99</v>
      </c>
      <c r="AI716" t="s">
        <v>100</v>
      </c>
      <c r="AJ716" t="s">
        <v>101</v>
      </c>
      <c r="AK716" t="s">
        <v>102</v>
      </c>
      <c r="AL716" t="s">
        <v>432</v>
      </c>
      <c r="AM716" t="s">
        <v>424</v>
      </c>
      <c r="AN716" t="s">
        <v>433</v>
      </c>
    </row>
    <row r="717" spans="1:40" x14ac:dyDescent="0.2">
      <c r="A717">
        <v>42657.636111109998</v>
      </c>
      <c r="B717">
        <v>42643</v>
      </c>
      <c r="C717">
        <v>2016</v>
      </c>
      <c r="D717">
        <v>12</v>
      </c>
      <c r="E717">
        <v>2016</v>
      </c>
      <c r="F717" t="s">
        <v>78</v>
      </c>
      <c r="G717" t="s">
        <v>78</v>
      </c>
      <c r="H717" t="s">
        <v>78</v>
      </c>
      <c r="I717" t="s">
        <v>423</v>
      </c>
      <c r="J717" t="s">
        <v>424</v>
      </c>
      <c r="K717" s="52">
        <v>450</v>
      </c>
      <c r="L717" t="s">
        <v>1657</v>
      </c>
      <c r="O717" t="s">
        <v>108</v>
      </c>
      <c r="Q717" t="s">
        <v>1658</v>
      </c>
      <c r="R717" t="s">
        <v>1659</v>
      </c>
      <c r="U717" t="s">
        <v>1658</v>
      </c>
      <c r="V717" t="s">
        <v>31</v>
      </c>
      <c r="W717" t="s">
        <v>109</v>
      </c>
      <c r="X717" t="s">
        <v>110</v>
      </c>
      <c r="Z717" t="s">
        <v>111</v>
      </c>
      <c r="AA717" t="s">
        <v>82</v>
      </c>
      <c r="AB717" t="s">
        <v>33</v>
      </c>
      <c r="AC717" t="s">
        <v>112</v>
      </c>
      <c r="AD717" t="s">
        <v>113</v>
      </c>
      <c r="AE717" t="s">
        <v>114</v>
      </c>
      <c r="AF717" t="s">
        <v>114</v>
      </c>
      <c r="AG717" t="s">
        <v>115</v>
      </c>
      <c r="AH717" t="s">
        <v>99</v>
      </c>
      <c r="AI717" t="s">
        <v>100</v>
      </c>
      <c r="AJ717" t="s">
        <v>101</v>
      </c>
      <c r="AK717" t="s">
        <v>102</v>
      </c>
      <c r="AL717" t="s">
        <v>432</v>
      </c>
      <c r="AM717" t="s">
        <v>424</v>
      </c>
      <c r="AN717" t="s">
        <v>433</v>
      </c>
    </row>
    <row r="718" spans="1:40" x14ac:dyDescent="0.2">
      <c r="A718">
        <v>42657.634722219998</v>
      </c>
      <c r="B718">
        <v>42643</v>
      </c>
      <c r="C718">
        <v>2016</v>
      </c>
      <c r="D718">
        <v>12</v>
      </c>
      <c r="E718">
        <v>2016</v>
      </c>
      <c r="F718" t="s">
        <v>78</v>
      </c>
      <c r="G718" t="s">
        <v>78</v>
      </c>
      <c r="H718" t="s">
        <v>78</v>
      </c>
      <c r="I718" t="s">
        <v>423</v>
      </c>
      <c r="J718" t="s">
        <v>424</v>
      </c>
      <c r="K718" s="52">
        <v>150</v>
      </c>
      <c r="L718" t="s">
        <v>1660</v>
      </c>
      <c r="O718" t="s">
        <v>108</v>
      </c>
      <c r="Q718" t="s">
        <v>1658</v>
      </c>
      <c r="R718" t="s">
        <v>1661</v>
      </c>
      <c r="U718" t="s">
        <v>1658</v>
      </c>
      <c r="V718" t="s">
        <v>31</v>
      </c>
      <c r="W718" t="s">
        <v>109</v>
      </c>
      <c r="X718" t="s">
        <v>110</v>
      </c>
      <c r="Z718" t="s">
        <v>111</v>
      </c>
      <c r="AA718" t="s">
        <v>82</v>
      </c>
      <c r="AB718" t="s">
        <v>33</v>
      </c>
      <c r="AC718" t="s">
        <v>112</v>
      </c>
      <c r="AD718" t="s">
        <v>113</v>
      </c>
      <c r="AE718" t="s">
        <v>114</v>
      </c>
      <c r="AF718" t="s">
        <v>114</v>
      </c>
      <c r="AG718" t="s">
        <v>115</v>
      </c>
      <c r="AH718" t="s">
        <v>99</v>
      </c>
      <c r="AI718" t="s">
        <v>100</v>
      </c>
      <c r="AJ718" t="s">
        <v>101</v>
      </c>
      <c r="AK718" t="s">
        <v>102</v>
      </c>
      <c r="AL718" t="s">
        <v>432</v>
      </c>
      <c r="AM718" t="s">
        <v>424</v>
      </c>
      <c r="AN718" t="s">
        <v>433</v>
      </c>
    </row>
    <row r="719" spans="1:40" x14ac:dyDescent="0.2">
      <c r="A719">
        <v>42657.635416659999</v>
      </c>
      <c r="B719">
        <v>42643</v>
      </c>
      <c r="C719">
        <v>2016</v>
      </c>
      <c r="D719">
        <v>12</v>
      </c>
      <c r="E719">
        <v>2016</v>
      </c>
      <c r="F719" t="s">
        <v>78</v>
      </c>
      <c r="G719" t="s">
        <v>78</v>
      </c>
      <c r="H719" t="s">
        <v>78</v>
      </c>
      <c r="I719" t="s">
        <v>423</v>
      </c>
      <c r="J719" t="s">
        <v>424</v>
      </c>
      <c r="K719" s="52">
        <v>100</v>
      </c>
      <c r="L719" t="s">
        <v>1662</v>
      </c>
      <c r="O719" t="s">
        <v>108</v>
      </c>
      <c r="Q719" t="s">
        <v>1658</v>
      </c>
      <c r="R719" t="s">
        <v>1663</v>
      </c>
      <c r="U719" t="s">
        <v>1658</v>
      </c>
      <c r="V719" t="s">
        <v>31</v>
      </c>
      <c r="W719" t="s">
        <v>109</v>
      </c>
      <c r="X719" t="s">
        <v>110</v>
      </c>
      <c r="Z719" t="s">
        <v>111</v>
      </c>
      <c r="AA719" t="s">
        <v>82</v>
      </c>
      <c r="AB719" t="s">
        <v>33</v>
      </c>
      <c r="AC719" t="s">
        <v>112</v>
      </c>
      <c r="AD719" t="s">
        <v>113</v>
      </c>
      <c r="AE719" t="s">
        <v>114</v>
      </c>
      <c r="AF719" t="s">
        <v>114</v>
      </c>
      <c r="AG719" t="s">
        <v>115</v>
      </c>
      <c r="AH719" t="s">
        <v>99</v>
      </c>
      <c r="AI719" t="s">
        <v>100</v>
      </c>
      <c r="AJ719" t="s">
        <v>101</v>
      </c>
      <c r="AK719" t="s">
        <v>102</v>
      </c>
      <c r="AL719" t="s">
        <v>432</v>
      </c>
      <c r="AM719" t="s">
        <v>424</v>
      </c>
      <c r="AN719" t="s">
        <v>433</v>
      </c>
    </row>
    <row r="720" spans="1:40" x14ac:dyDescent="0.2">
      <c r="A720">
        <v>42657.634722219998</v>
      </c>
      <c r="B720">
        <v>42643</v>
      </c>
      <c r="C720">
        <v>2016</v>
      </c>
      <c r="D720">
        <v>12</v>
      </c>
      <c r="E720">
        <v>2016</v>
      </c>
      <c r="F720" t="s">
        <v>78</v>
      </c>
      <c r="G720" t="s">
        <v>78</v>
      </c>
      <c r="H720" t="s">
        <v>78</v>
      </c>
      <c r="I720" t="s">
        <v>423</v>
      </c>
      <c r="J720" t="s">
        <v>424</v>
      </c>
      <c r="K720" s="52">
        <v>250</v>
      </c>
      <c r="L720" t="s">
        <v>1664</v>
      </c>
      <c r="O720" t="s">
        <v>108</v>
      </c>
      <c r="Q720" t="s">
        <v>1658</v>
      </c>
      <c r="R720" t="s">
        <v>1663</v>
      </c>
      <c r="U720" t="s">
        <v>1658</v>
      </c>
      <c r="V720" t="s">
        <v>31</v>
      </c>
      <c r="W720" t="s">
        <v>109</v>
      </c>
      <c r="X720" t="s">
        <v>110</v>
      </c>
      <c r="Z720" t="s">
        <v>111</v>
      </c>
      <c r="AA720" t="s">
        <v>82</v>
      </c>
      <c r="AB720" t="s">
        <v>33</v>
      </c>
      <c r="AC720" t="s">
        <v>112</v>
      </c>
      <c r="AD720" t="s">
        <v>113</v>
      </c>
      <c r="AE720" t="s">
        <v>114</v>
      </c>
      <c r="AF720" t="s">
        <v>114</v>
      </c>
      <c r="AG720" t="s">
        <v>115</v>
      </c>
      <c r="AH720" t="s">
        <v>99</v>
      </c>
      <c r="AI720" t="s">
        <v>100</v>
      </c>
      <c r="AJ720" t="s">
        <v>101</v>
      </c>
      <c r="AK720" t="s">
        <v>102</v>
      </c>
      <c r="AL720" t="s">
        <v>432</v>
      </c>
      <c r="AM720" t="s">
        <v>424</v>
      </c>
      <c r="AN720" t="s">
        <v>433</v>
      </c>
    </row>
    <row r="721" spans="1:40" x14ac:dyDescent="0.2">
      <c r="A721">
        <v>42657.635416659999</v>
      </c>
      <c r="B721">
        <v>42643</v>
      </c>
      <c r="C721">
        <v>2016</v>
      </c>
      <c r="D721">
        <v>12</v>
      </c>
      <c r="E721">
        <v>2016</v>
      </c>
      <c r="F721" t="s">
        <v>78</v>
      </c>
      <c r="G721" t="s">
        <v>78</v>
      </c>
      <c r="H721" t="s">
        <v>78</v>
      </c>
      <c r="I721" t="s">
        <v>423</v>
      </c>
      <c r="J721" t="s">
        <v>424</v>
      </c>
      <c r="K721" s="52">
        <v>50</v>
      </c>
      <c r="L721" t="s">
        <v>1665</v>
      </c>
      <c r="O721" t="s">
        <v>108</v>
      </c>
      <c r="Q721" t="s">
        <v>1658</v>
      </c>
      <c r="R721" t="s">
        <v>1663</v>
      </c>
      <c r="U721" t="s">
        <v>1658</v>
      </c>
      <c r="V721" t="s">
        <v>31</v>
      </c>
      <c r="W721" t="s">
        <v>109</v>
      </c>
      <c r="X721" t="s">
        <v>110</v>
      </c>
      <c r="Z721" t="s">
        <v>111</v>
      </c>
      <c r="AA721" t="s">
        <v>82</v>
      </c>
      <c r="AB721" t="s">
        <v>33</v>
      </c>
      <c r="AC721" t="s">
        <v>112</v>
      </c>
      <c r="AD721" t="s">
        <v>113</v>
      </c>
      <c r="AE721" t="s">
        <v>114</v>
      </c>
      <c r="AF721" t="s">
        <v>114</v>
      </c>
      <c r="AG721" t="s">
        <v>115</v>
      </c>
      <c r="AH721" t="s">
        <v>99</v>
      </c>
      <c r="AI721" t="s">
        <v>100</v>
      </c>
      <c r="AJ721" t="s">
        <v>101</v>
      </c>
      <c r="AK721" t="s">
        <v>102</v>
      </c>
      <c r="AL721" t="s">
        <v>432</v>
      </c>
      <c r="AM721" t="s">
        <v>424</v>
      </c>
      <c r="AN721" t="s">
        <v>433</v>
      </c>
    </row>
    <row r="722" spans="1:40" x14ac:dyDescent="0.2">
      <c r="A722">
        <v>42657.634722219998</v>
      </c>
      <c r="B722">
        <v>42643</v>
      </c>
      <c r="C722">
        <v>2016</v>
      </c>
      <c r="D722">
        <v>12</v>
      </c>
      <c r="E722">
        <v>2016</v>
      </c>
      <c r="F722" t="s">
        <v>78</v>
      </c>
      <c r="G722" t="s">
        <v>78</v>
      </c>
      <c r="H722" t="s">
        <v>78</v>
      </c>
      <c r="I722" t="s">
        <v>423</v>
      </c>
      <c r="J722" t="s">
        <v>424</v>
      </c>
      <c r="K722" s="52">
        <v>450</v>
      </c>
      <c r="L722" t="s">
        <v>1666</v>
      </c>
      <c r="O722" t="s">
        <v>108</v>
      </c>
      <c r="Q722" t="s">
        <v>1658</v>
      </c>
      <c r="R722" t="s">
        <v>1663</v>
      </c>
      <c r="U722" t="s">
        <v>1658</v>
      </c>
      <c r="V722" t="s">
        <v>31</v>
      </c>
      <c r="W722" t="s">
        <v>109</v>
      </c>
      <c r="X722" t="s">
        <v>110</v>
      </c>
      <c r="Z722" t="s">
        <v>111</v>
      </c>
      <c r="AA722" t="s">
        <v>82</v>
      </c>
      <c r="AB722" t="s">
        <v>33</v>
      </c>
      <c r="AC722" t="s">
        <v>112</v>
      </c>
      <c r="AD722" t="s">
        <v>113</v>
      </c>
      <c r="AE722" t="s">
        <v>114</v>
      </c>
      <c r="AF722" t="s">
        <v>114</v>
      </c>
      <c r="AG722" t="s">
        <v>115</v>
      </c>
      <c r="AH722" t="s">
        <v>99</v>
      </c>
      <c r="AI722" t="s">
        <v>100</v>
      </c>
      <c r="AJ722" t="s">
        <v>101</v>
      </c>
      <c r="AK722" t="s">
        <v>102</v>
      </c>
      <c r="AL722" t="s">
        <v>432</v>
      </c>
      <c r="AM722" t="s">
        <v>424</v>
      </c>
      <c r="AN722" t="s">
        <v>433</v>
      </c>
    </row>
    <row r="723" spans="1:40" x14ac:dyDescent="0.2">
      <c r="A723">
        <v>42657.635416659999</v>
      </c>
      <c r="B723">
        <v>42643</v>
      </c>
      <c r="C723">
        <v>2016</v>
      </c>
      <c r="D723">
        <v>12</v>
      </c>
      <c r="E723">
        <v>2016</v>
      </c>
      <c r="F723" t="s">
        <v>78</v>
      </c>
      <c r="G723" t="s">
        <v>78</v>
      </c>
      <c r="H723" t="s">
        <v>78</v>
      </c>
      <c r="I723" t="s">
        <v>423</v>
      </c>
      <c r="J723" t="s">
        <v>424</v>
      </c>
      <c r="K723" s="52">
        <v>400</v>
      </c>
      <c r="L723" t="s">
        <v>1667</v>
      </c>
      <c r="O723" t="s">
        <v>108</v>
      </c>
      <c r="Q723" t="s">
        <v>1658</v>
      </c>
      <c r="R723" t="s">
        <v>1668</v>
      </c>
      <c r="U723" t="s">
        <v>1658</v>
      </c>
      <c r="V723" t="s">
        <v>31</v>
      </c>
      <c r="W723" t="s">
        <v>109</v>
      </c>
      <c r="X723" t="s">
        <v>110</v>
      </c>
      <c r="Z723" t="s">
        <v>111</v>
      </c>
      <c r="AA723" t="s">
        <v>82</v>
      </c>
      <c r="AB723" t="s">
        <v>33</v>
      </c>
      <c r="AC723" t="s">
        <v>112</v>
      </c>
      <c r="AD723" t="s">
        <v>113</v>
      </c>
      <c r="AE723" t="s">
        <v>114</v>
      </c>
      <c r="AF723" t="s">
        <v>114</v>
      </c>
      <c r="AG723" t="s">
        <v>115</v>
      </c>
      <c r="AH723" t="s">
        <v>99</v>
      </c>
      <c r="AI723" t="s">
        <v>100</v>
      </c>
      <c r="AJ723" t="s">
        <v>101</v>
      </c>
      <c r="AK723" t="s">
        <v>102</v>
      </c>
      <c r="AL723" t="s">
        <v>432</v>
      </c>
      <c r="AM723" t="s">
        <v>424</v>
      </c>
      <c r="AN723" t="s">
        <v>433</v>
      </c>
    </row>
    <row r="724" spans="1:40" x14ac:dyDescent="0.2">
      <c r="A724">
        <v>42670.360416659998</v>
      </c>
      <c r="B724">
        <v>42643</v>
      </c>
      <c r="C724">
        <v>2016</v>
      </c>
      <c r="D724">
        <v>12</v>
      </c>
      <c r="E724">
        <v>2016</v>
      </c>
      <c r="F724" t="s">
        <v>78</v>
      </c>
      <c r="G724" t="s">
        <v>78</v>
      </c>
      <c r="H724" t="s">
        <v>78</v>
      </c>
      <c r="I724" t="s">
        <v>423</v>
      </c>
      <c r="J724" t="s">
        <v>424</v>
      </c>
      <c r="K724" s="52">
        <v>750</v>
      </c>
      <c r="L724" t="s">
        <v>1669</v>
      </c>
      <c r="O724" t="s">
        <v>108</v>
      </c>
      <c r="Q724" t="s">
        <v>1670</v>
      </c>
      <c r="R724" t="s">
        <v>1671</v>
      </c>
      <c r="U724" t="s">
        <v>1670</v>
      </c>
      <c r="V724" t="s">
        <v>31</v>
      </c>
      <c r="W724" t="s">
        <v>109</v>
      </c>
      <c r="X724" t="s">
        <v>110</v>
      </c>
      <c r="Z724" t="s">
        <v>111</v>
      </c>
      <c r="AA724" t="s">
        <v>82</v>
      </c>
      <c r="AB724" t="s">
        <v>33</v>
      </c>
      <c r="AC724" t="s">
        <v>112</v>
      </c>
      <c r="AD724" t="s">
        <v>113</v>
      </c>
      <c r="AE724" t="s">
        <v>114</v>
      </c>
      <c r="AF724" t="s">
        <v>114</v>
      </c>
      <c r="AG724" t="s">
        <v>115</v>
      </c>
      <c r="AH724" t="s">
        <v>99</v>
      </c>
      <c r="AI724" t="s">
        <v>100</v>
      </c>
      <c r="AJ724" t="s">
        <v>101</v>
      </c>
      <c r="AK724" t="s">
        <v>102</v>
      </c>
      <c r="AL724" t="s">
        <v>432</v>
      </c>
      <c r="AM724" t="s">
        <v>424</v>
      </c>
      <c r="AN724" t="s">
        <v>433</v>
      </c>
    </row>
    <row r="725" spans="1:40" x14ac:dyDescent="0.2">
      <c r="A725">
        <v>42670.361111110004</v>
      </c>
      <c r="B725">
        <v>42643</v>
      </c>
      <c r="C725">
        <v>2016</v>
      </c>
      <c r="D725">
        <v>12</v>
      </c>
      <c r="E725">
        <v>2016</v>
      </c>
      <c r="F725" t="s">
        <v>78</v>
      </c>
      <c r="G725" t="s">
        <v>78</v>
      </c>
      <c r="H725" t="s">
        <v>78</v>
      </c>
      <c r="I725" t="s">
        <v>423</v>
      </c>
      <c r="J725" t="s">
        <v>424</v>
      </c>
      <c r="K725" s="52">
        <v>900</v>
      </c>
      <c r="L725" t="s">
        <v>1669</v>
      </c>
      <c r="O725" t="s">
        <v>108</v>
      </c>
      <c r="Q725" t="s">
        <v>1670</v>
      </c>
      <c r="R725" t="s">
        <v>1672</v>
      </c>
      <c r="U725" t="s">
        <v>1670</v>
      </c>
      <c r="V725" t="s">
        <v>31</v>
      </c>
      <c r="W725" t="s">
        <v>109</v>
      </c>
      <c r="X725" t="s">
        <v>110</v>
      </c>
      <c r="Z725" t="s">
        <v>111</v>
      </c>
      <c r="AA725" t="s">
        <v>82</v>
      </c>
      <c r="AB725" t="s">
        <v>33</v>
      </c>
      <c r="AC725" t="s">
        <v>112</v>
      </c>
      <c r="AD725" t="s">
        <v>113</v>
      </c>
      <c r="AE725" t="s">
        <v>114</v>
      </c>
      <c r="AF725" t="s">
        <v>114</v>
      </c>
      <c r="AG725" t="s">
        <v>115</v>
      </c>
      <c r="AH725" t="s">
        <v>99</v>
      </c>
      <c r="AI725" t="s">
        <v>100</v>
      </c>
      <c r="AJ725" t="s">
        <v>101</v>
      </c>
      <c r="AK725" t="s">
        <v>102</v>
      </c>
      <c r="AL725" t="s">
        <v>432</v>
      </c>
      <c r="AM725" t="s">
        <v>424</v>
      </c>
      <c r="AN725" t="s">
        <v>433</v>
      </c>
    </row>
    <row r="726" spans="1:40" x14ac:dyDescent="0.2">
      <c r="A726">
        <v>42670.361111110004</v>
      </c>
      <c r="B726">
        <v>42643</v>
      </c>
      <c r="C726">
        <v>2016</v>
      </c>
      <c r="D726">
        <v>12</v>
      </c>
      <c r="E726">
        <v>2016</v>
      </c>
      <c r="F726" t="s">
        <v>78</v>
      </c>
      <c r="G726" t="s">
        <v>78</v>
      </c>
      <c r="H726" t="s">
        <v>78</v>
      </c>
      <c r="I726" t="s">
        <v>423</v>
      </c>
      <c r="J726" t="s">
        <v>424</v>
      </c>
      <c r="K726" s="52">
        <v>100</v>
      </c>
      <c r="L726" t="s">
        <v>1669</v>
      </c>
      <c r="O726" t="s">
        <v>108</v>
      </c>
      <c r="Q726" t="s">
        <v>1670</v>
      </c>
      <c r="R726" t="s">
        <v>1673</v>
      </c>
      <c r="U726" t="s">
        <v>1670</v>
      </c>
      <c r="V726" t="s">
        <v>31</v>
      </c>
      <c r="W726" t="s">
        <v>109</v>
      </c>
      <c r="X726" t="s">
        <v>110</v>
      </c>
      <c r="Z726" t="s">
        <v>111</v>
      </c>
      <c r="AA726" t="s">
        <v>82</v>
      </c>
      <c r="AB726" t="s">
        <v>33</v>
      </c>
      <c r="AC726" t="s">
        <v>112</v>
      </c>
      <c r="AD726" t="s">
        <v>113</v>
      </c>
      <c r="AE726" t="s">
        <v>114</v>
      </c>
      <c r="AF726" t="s">
        <v>114</v>
      </c>
      <c r="AG726" t="s">
        <v>115</v>
      </c>
      <c r="AH726" t="s">
        <v>99</v>
      </c>
      <c r="AI726" t="s">
        <v>100</v>
      </c>
      <c r="AJ726" t="s">
        <v>101</v>
      </c>
      <c r="AK726" t="s">
        <v>102</v>
      </c>
      <c r="AL726" t="s">
        <v>432</v>
      </c>
      <c r="AM726" t="s">
        <v>424</v>
      </c>
      <c r="AN726" t="s">
        <v>433</v>
      </c>
    </row>
    <row r="727" spans="1:40" x14ac:dyDescent="0.2">
      <c r="A727">
        <v>42670.361111110004</v>
      </c>
      <c r="B727">
        <v>42643</v>
      </c>
      <c r="C727">
        <v>2016</v>
      </c>
      <c r="D727">
        <v>12</v>
      </c>
      <c r="E727">
        <v>2016</v>
      </c>
      <c r="F727" t="s">
        <v>78</v>
      </c>
      <c r="G727" t="s">
        <v>78</v>
      </c>
      <c r="H727" t="s">
        <v>78</v>
      </c>
      <c r="I727" t="s">
        <v>423</v>
      </c>
      <c r="J727" t="s">
        <v>424</v>
      </c>
      <c r="K727" s="52">
        <v>250</v>
      </c>
      <c r="L727" t="s">
        <v>1669</v>
      </c>
      <c r="O727" t="s">
        <v>108</v>
      </c>
      <c r="Q727" t="s">
        <v>1670</v>
      </c>
      <c r="R727" t="s">
        <v>1674</v>
      </c>
      <c r="U727" t="s">
        <v>1670</v>
      </c>
      <c r="V727" t="s">
        <v>31</v>
      </c>
      <c r="W727" t="s">
        <v>109</v>
      </c>
      <c r="X727" t="s">
        <v>110</v>
      </c>
      <c r="Z727" t="s">
        <v>111</v>
      </c>
      <c r="AA727" t="s">
        <v>82</v>
      </c>
      <c r="AB727" t="s">
        <v>33</v>
      </c>
      <c r="AC727" t="s">
        <v>112</v>
      </c>
      <c r="AD727" t="s">
        <v>113</v>
      </c>
      <c r="AE727" t="s">
        <v>114</v>
      </c>
      <c r="AF727" t="s">
        <v>114</v>
      </c>
      <c r="AG727" t="s">
        <v>115</v>
      </c>
      <c r="AH727" t="s">
        <v>99</v>
      </c>
      <c r="AI727" t="s">
        <v>100</v>
      </c>
      <c r="AJ727" t="s">
        <v>101</v>
      </c>
      <c r="AK727" t="s">
        <v>102</v>
      </c>
      <c r="AL727" t="s">
        <v>432</v>
      </c>
      <c r="AM727" t="s">
        <v>424</v>
      </c>
      <c r="AN727" t="s">
        <v>433</v>
      </c>
    </row>
    <row r="728" spans="1:40" x14ac:dyDescent="0.2">
      <c r="A728">
        <v>42670.361111110004</v>
      </c>
      <c r="B728">
        <v>42643</v>
      </c>
      <c r="C728">
        <v>2016</v>
      </c>
      <c r="D728">
        <v>12</v>
      </c>
      <c r="E728">
        <v>2016</v>
      </c>
      <c r="F728" t="s">
        <v>78</v>
      </c>
      <c r="G728" t="s">
        <v>78</v>
      </c>
      <c r="H728" t="s">
        <v>78</v>
      </c>
      <c r="I728" t="s">
        <v>423</v>
      </c>
      <c r="J728" t="s">
        <v>424</v>
      </c>
      <c r="K728" s="52">
        <v>200</v>
      </c>
      <c r="L728" t="s">
        <v>1669</v>
      </c>
      <c r="O728" t="s">
        <v>108</v>
      </c>
      <c r="Q728" t="s">
        <v>1670</v>
      </c>
      <c r="R728" t="s">
        <v>1675</v>
      </c>
      <c r="U728" t="s">
        <v>1670</v>
      </c>
      <c r="V728" t="s">
        <v>31</v>
      </c>
      <c r="W728" t="s">
        <v>109</v>
      </c>
      <c r="X728" t="s">
        <v>110</v>
      </c>
      <c r="Z728" t="s">
        <v>111</v>
      </c>
      <c r="AA728" t="s">
        <v>82</v>
      </c>
      <c r="AB728" t="s">
        <v>33</v>
      </c>
      <c r="AC728" t="s">
        <v>112</v>
      </c>
      <c r="AD728" t="s">
        <v>113</v>
      </c>
      <c r="AE728" t="s">
        <v>114</v>
      </c>
      <c r="AF728" t="s">
        <v>114</v>
      </c>
      <c r="AG728" t="s">
        <v>115</v>
      </c>
      <c r="AH728" t="s">
        <v>99</v>
      </c>
      <c r="AI728" t="s">
        <v>100</v>
      </c>
      <c r="AJ728" t="s">
        <v>101</v>
      </c>
      <c r="AK728" t="s">
        <v>102</v>
      </c>
      <c r="AL728" t="s">
        <v>432</v>
      </c>
      <c r="AM728" t="s">
        <v>424</v>
      </c>
      <c r="AN728" t="s">
        <v>433</v>
      </c>
    </row>
    <row r="729" spans="1:40" x14ac:dyDescent="0.2">
      <c r="A729">
        <v>42670.361805549997</v>
      </c>
      <c r="B729">
        <v>42643</v>
      </c>
      <c r="C729">
        <v>2016</v>
      </c>
      <c r="D729">
        <v>12</v>
      </c>
      <c r="E729">
        <v>2016</v>
      </c>
      <c r="F729" t="s">
        <v>78</v>
      </c>
      <c r="G729" t="s">
        <v>78</v>
      </c>
      <c r="H729" t="s">
        <v>78</v>
      </c>
      <c r="I729" t="s">
        <v>423</v>
      </c>
      <c r="J729" t="s">
        <v>424</v>
      </c>
      <c r="K729" s="52">
        <v>150</v>
      </c>
      <c r="L729" t="s">
        <v>1669</v>
      </c>
      <c r="O729" t="s">
        <v>108</v>
      </c>
      <c r="Q729" t="s">
        <v>1670</v>
      </c>
      <c r="R729" t="s">
        <v>1661</v>
      </c>
      <c r="U729" t="s">
        <v>1670</v>
      </c>
      <c r="V729" t="s">
        <v>31</v>
      </c>
      <c r="W729" t="s">
        <v>109</v>
      </c>
      <c r="X729" t="s">
        <v>110</v>
      </c>
      <c r="Z729" t="s">
        <v>111</v>
      </c>
      <c r="AA729" t="s">
        <v>82</v>
      </c>
      <c r="AB729" t="s">
        <v>33</v>
      </c>
      <c r="AC729" t="s">
        <v>112</v>
      </c>
      <c r="AD729" t="s">
        <v>113</v>
      </c>
      <c r="AE729" t="s">
        <v>114</v>
      </c>
      <c r="AF729" t="s">
        <v>114</v>
      </c>
      <c r="AG729" t="s">
        <v>115</v>
      </c>
      <c r="AH729" t="s">
        <v>99</v>
      </c>
      <c r="AI729" t="s">
        <v>100</v>
      </c>
      <c r="AJ729" t="s">
        <v>101</v>
      </c>
      <c r="AK729" t="s">
        <v>102</v>
      </c>
      <c r="AL729" t="s">
        <v>432</v>
      </c>
      <c r="AM729" t="s">
        <v>424</v>
      </c>
      <c r="AN729" t="s">
        <v>433</v>
      </c>
    </row>
    <row r="730" spans="1:40" x14ac:dyDescent="0.2">
      <c r="A730">
        <v>42670.361805549997</v>
      </c>
      <c r="B730">
        <v>42643</v>
      </c>
      <c r="C730">
        <v>2016</v>
      </c>
      <c r="D730">
        <v>12</v>
      </c>
      <c r="E730">
        <v>2016</v>
      </c>
      <c r="F730" t="s">
        <v>78</v>
      </c>
      <c r="G730" t="s">
        <v>78</v>
      </c>
      <c r="H730" t="s">
        <v>78</v>
      </c>
      <c r="I730" t="s">
        <v>423</v>
      </c>
      <c r="J730" t="s">
        <v>424</v>
      </c>
      <c r="K730" s="52">
        <v>800</v>
      </c>
      <c r="L730" t="s">
        <v>1669</v>
      </c>
      <c r="O730" t="s">
        <v>108</v>
      </c>
      <c r="Q730" t="s">
        <v>1670</v>
      </c>
      <c r="R730" t="s">
        <v>1663</v>
      </c>
      <c r="U730" t="s">
        <v>1670</v>
      </c>
      <c r="V730" t="s">
        <v>31</v>
      </c>
      <c r="W730" t="s">
        <v>109</v>
      </c>
      <c r="X730" t="s">
        <v>110</v>
      </c>
      <c r="Z730" t="s">
        <v>111</v>
      </c>
      <c r="AA730" t="s">
        <v>82</v>
      </c>
      <c r="AB730" t="s">
        <v>33</v>
      </c>
      <c r="AC730" t="s">
        <v>112</v>
      </c>
      <c r="AD730" t="s">
        <v>113</v>
      </c>
      <c r="AE730" t="s">
        <v>114</v>
      </c>
      <c r="AF730" t="s">
        <v>114</v>
      </c>
      <c r="AG730" t="s">
        <v>115</v>
      </c>
      <c r="AH730" t="s">
        <v>99</v>
      </c>
      <c r="AI730" t="s">
        <v>100</v>
      </c>
      <c r="AJ730" t="s">
        <v>101</v>
      </c>
      <c r="AK730" t="s">
        <v>102</v>
      </c>
      <c r="AL730" t="s">
        <v>432</v>
      </c>
      <c r="AM730" t="s">
        <v>424</v>
      </c>
      <c r="AN730" t="s">
        <v>433</v>
      </c>
    </row>
    <row r="731" spans="1:40" x14ac:dyDescent="0.2">
      <c r="A731">
        <v>42670.361805549997</v>
      </c>
      <c r="B731">
        <v>42643</v>
      </c>
      <c r="C731">
        <v>2016</v>
      </c>
      <c r="D731">
        <v>12</v>
      </c>
      <c r="E731">
        <v>2016</v>
      </c>
      <c r="F731" t="s">
        <v>78</v>
      </c>
      <c r="G731" t="s">
        <v>78</v>
      </c>
      <c r="H731" t="s">
        <v>78</v>
      </c>
      <c r="I731" t="s">
        <v>423</v>
      </c>
      <c r="J731" t="s">
        <v>424</v>
      </c>
      <c r="K731" s="52">
        <v>400</v>
      </c>
      <c r="L731" t="s">
        <v>1669</v>
      </c>
      <c r="O731" t="s">
        <v>108</v>
      </c>
      <c r="Q731" t="s">
        <v>1670</v>
      </c>
      <c r="R731" t="s">
        <v>1668</v>
      </c>
      <c r="U731" t="s">
        <v>1670</v>
      </c>
      <c r="V731" t="s">
        <v>31</v>
      </c>
      <c r="W731" t="s">
        <v>109</v>
      </c>
      <c r="X731" t="s">
        <v>110</v>
      </c>
      <c r="Z731" t="s">
        <v>111</v>
      </c>
      <c r="AA731" t="s">
        <v>82</v>
      </c>
      <c r="AB731" t="s">
        <v>33</v>
      </c>
      <c r="AC731" t="s">
        <v>112</v>
      </c>
      <c r="AD731" t="s">
        <v>113</v>
      </c>
      <c r="AE731" t="s">
        <v>114</v>
      </c>
      <c r="AF731" t="s">
        <v>114</v>
      </c>
      <c r="AG731" t="s">
        <v>115</v>
      </c>
      <c r="AH731" t="s">
        <v>99</v>
      </c>
      <c r="AI731" t="s">
        <v>100</v>
      </c>
      <c r="AJ731" t="s">
        <v>101</v>
      </c>
      <c r="AK731" t="s">
        <v>102</v>
      </c>
      <c r="AL731" t="s">
        <v>432</v>
      </c>
      <c r="AM731" t="s">
        <v>424</v>
      </c>
      <c r="AN731" t="s">
        <v>433</v>
      </c>
    </row>
    <row r="732" spans="1:40" x14ac:dyDescent="0.2">
      <c r="A732">
        <v>42670.362500000003</v>
      </c>
      <c r="B732">
        <v>42643</v>
      </c>
      <c r="C732">
        <v>2016</v>
      </c>
      <c r="D732">
        <v>12</v>
      </c>
      <c r="E732">
        <v>2016</v>
      </c>
      <c r="F732" t="s">
        <v>78</v>
      </c>
      <c r="G732" t="s">
        <v>78</v>
      </c>
      <c r="H732" t="s">
        <v>78</v>
      </c>
      <c r="I732" t="s">
        <v>423</v>
      </c>
      <c r="J732" t="s">
        <v>424</v>
      </c>
      <c r="K732" s="52">
        <v>450</v>
      </c>
      <c r="L732" t="s">
        <v>1669</v>
      </c>
      <c r="O732" t="s">
        <v>108</v>
      </c>
      <c r="Q732" t="s">
        <v>1670</v>
      </c>
      <c r="R732" t="s">
        <v>1659</v>
      </c>
      <c r="U732" t="s">
        <v>1670</v>
      </c>
      <c r="V732" t="s">
        <v>31</v>
      </c>
      <c r="W732" t="s">
        <v>109</v>
      </c>
      <c r="X732" t="s">
        <v>110</v>
      </c>
      <c r="Z732" t="s">
        <v>111</v>
      </c>
      <c r="AA732" t="s">
        <v>82</v>
      </c>
      <c r="AB732" t="s">
        <v>33</v>
      </c>
      <c r="AC732" t="s">
        <v>112</v>
      </c>
      <c r="AD732" t="s">
        <v>113</v>
      </c>
      <c r="AE732" t="s">
        <v>114</v>
      </c>
      <c r="AF732" t="s">
        <v>114</v>
      </c>
      <c r="AG732" t="s">
        <v>115</v>
      </c>
      <c r="AH732" t="s">
        <v>99</v>
      </c>
      <c r="AI732" t="s">
        <v>100</v>
      </c>
      <c r="AJ732" t="s">
        <v>101</v>
      </c>
      <c r="AK732" t="s">
        <v>102</v>
      </c>
      <c r="AL732" t="s">
        <v>432</v>
      </c>
      <c r="AM732" t="s">
        <v>424</v>
      </c>
      <c r="AN732" t="s">
        <v>433</v>
      </c>
    </row>
    <row r="733" spans="1:40" x14ac:dyDescent="0.2">
      <c r="A733">
        <v>42675.381249999999</v>
      </c>
      <c r="B733">
        <v>42643</v>
      </c>
      <c r="C733">
        <v>2016</v>
      </c>
      <c r="D733">
        <v>12</v>
      </c>
      <c r="E733">
        <v>2016</v>
      </c>
      <c r="F733" t="s">
        <v>78</v>
      </c>
      <c r="G733" t="s">
        <v>78</v>
      </c>
      <c r="H733" t="s">
        <v>78</v>
      </c>
      <c r="I733" t="s">
        <v>423</v>
      </c>
      <c r="J733" t="s">
        <v>424</v>
      </c>
      <c r="K733" s="52">
        <v>0</v>
      </c>
      <c r="L733" t="s">
        <v>1658</v>
      </c>
      <c r="O733" t="s">
        <v>108</v>
      </c>
      <c r="Q733" t="s">
        <v>1676</v>
      </c>
      <c r="R733" t="s">
        <v>1330</v>
      </c>
      <c r="U733" t="s">
        <v>1676</v>
      </c>
      <c r="V733" t="s">
        <v>31</v>
      </c>
      <c r="W733" t="s">
        <v>109</v>
      </c>
      <c r="X733" t="s">
        <v>110</v>
      </c>
      <c r="Z733" t="s">
        <v>111</v>
      </c>
      <c r="AA733" t="s">
        <v>82</v>
      </c>
      <c r="AB733" t="s">
        <v>33</v>
      </c>
      <c r="AC733" t="s">
        <v>112</v>
      </c>
      <c r="AD733" t="s">
        <v>113</v>
      </c>
      <c r="AE733" t="s">
        <v>114</v>
      </c>
      <c r="AF733" t="s">
        <v>114</v>
      </c>
      <c r="AG733" t="s">
        <v>115</v>
      </c>
      <c r="AH733" t="s">
        <v>99</v>
      </c>
      <c r="AI733" t="s">
        <v>100</v>
      </c>
      <c r="AJ733" t="s">
        <v>101</v>
      </c>
      <c r="AK733" t="s">
        <v>102</v>
      </c>
      <c r="AL733" t="s">
        <v>432</v>
      </c>
      <c r="AM733" t="s">
        <v>424</v>
      </c>
      <c r="AN733" t="s">
        <v>433</v>
      </c>
    </row>
    <row r="734" spans="1:40" x14ac:dyDescent="0.2">
      <c r="A734">
        <v>42684.418749999997</v>
      </c>
      <c r="B734">
        <v>42643</v>
      </c>
      <c r="C734">
        <v>2016</v>
      </c>
      <c r="D734">
        <v>12</v>
      </c>
      <c r="E734">
        <v>2016</v>
      </c>
      <c r="F734" t="s">
        <v>78</v>
      </c>
      <c r="G734" t="s">
        <v>78</v>
      </c>
      <c r="H734" t="s">
        <v>78</v>
      </c>
      <c r="I734" t="s">
        <v>423</v>
      </c>
      <c r="J734" t="s">
        <v>424</v>
      </c>
      <c r="K734" s="52">
        <v>-1850</v>
      </c>
      <c r="L734" t="s">
        <v>1676</v>
      </c>
      <c r="O734" t="s">
        <v>108</v>
      </c>
      <c r="Q734" t="s">
        <v>1677</v>
      </c>
      <c r="R734" t="s">
        <v>1678</v>
      </c>
      <c r="U734" t="s">
        <v>1677</v>
      </c>
      <c r="V734" t="s">
        <v>31</v>
      </c>
      <c r="W734" t="s">
        <v>109</v>
      </c>
      <c r="X734" t="s">
        <v>110</v>
      </c>
      <c r="Z734" t="s">
        <v>111</v>
      </c>
      <c r="AA734" t="s">
        <v>82</v>
      </c>
      <c r="AB734" t="s">
        <v>33</v>
      </c>
      <c r="AC734" t="s">
        <v>112</v>
      </c>
      <c r="AD734" t="s">
        <v>113</v>
      </c>
      <c r="AE734" t="s">
        <v>114</v>
      </c>
      <c r="AF734" t="s">
        <v>114</v>
      </c>
      <c r="AG734" t="s">
        <v>115</v>
      </c>
      <c r="AH734" t="s">
        <v>99</v>
      </c>
      <c r="AI734" t="s">
        <v>100</v>
      </c>
      <c r="AJ734" t="s">
        <v>101</v>
      </c>
      <c r="AK734" t="s">
        <v>102</v>
      </c>
      <c r="AL734" t="s">
        <v>432</v>
      </c>
      <c r="AM734" t="s">
        <v>424</v>
      </c>
      <c r="AN734" t="s">
        <v>433</v>
      </c>
    </row>
    <row r="735" spans="1:40" x14ac:dyDescent="0.2">
      <c r="A735">
        <v>42684.420138879999</v>
      </c>
      <c r="B735">
        <v>42643</v>
      </c>
      <c r="C735">
        <v>2016</v>
      </c>
      <c r="D735">
        <v>12</v>
      </c>
      <c r="E735">
        <v>2016</v>
      </c>
      <c r="F735" t="s">
        <v>78</v>
      </c>
      <c r="G735" t="s">
        <v>78</v>
      </c>
      <c r="H735" t="s">
        <v>78</v>
      </c>
      <c r="I735" t="s">
        <v>423</v>
      </c>
      <c r="J735" t="s">
        <v>424</v>
      </c>
      <c r="K735" s="52">
        <v>-3720</v>
      </c>
      <c r="L735" t="s">
        <v>1643</v>
      </c>
      <c r="O735" t="s">
        <v>108</v>
      </c>
      <c r="Q735" t="s">
        <v>1679</v>
      </c>
      <c r="R735" t="s">
        <v>1680</v>
      </c>
      <c r="U735" t="s">
        <v>1679</v>
      </c>
      <c r="V735" t="s">
        <v>31</v>
      </c>
      <c r="W735" t="s">
        <v>109</v>
      </c>
      <c r="X735" t="s">
        <v>110</v>
      </c>
      <c r="Z735" t="s">
        <v>111</v>
      </c>
      <c r="AA735" t="s">
        <v>82</v>
      </c>
      <c r="AB735" t="s">
        <v>33</v>
      </c>
      <c r="AC735" t="s">
        <v>112</v>
      </c>
      <c r="AD735" t="s">
        <v>113</v>
      </c>
      <c r="AE735" t="s">
        <v>114</v>
      </c>
      <c r="AF735" t="s">
        <v>114</v>
      </c>
      <c r="AG735" t="s">
        <v>115</v>
      </c>
      <c r="AH735" t="s">
        <v>99</v>
      </c>
      <c r="AI735" t="s">
        <v>100</v>
      </c>
      <c r="AJ735" t="s">
        <v>101</v>
      </c>
      <c r="AK735" t="s">
        <v>102</v>
      </c>
      <c r="AL735" t="s">
        <v>432</v>
      </c>
      <c r="AM735" t="s">
        <v>424</v>
      </c>
      <c r="AN735" t="s">
        <v>433</v>
      </c>
    </row>
    <row r="736" spans="1:40" x14ac:dyDescent="0.2">
      <c r="A736">
        <v>42552.43958333</v>
      </c>
      <c r="B736">
        <v>42552</v>
      </c>
      <c r="C736">
        <v>2016</v>
      </c>
      <c r="D736">
        <v>10</v>
      </c>
      <c r="E736">
        <v>2016</v>
      </c>
      <c r="F736" t="s">
        <v>78</v>
      </c>
      <c r="G736" t="s">
        <v>78</v>
      </c>
      <c r="H736" t="s">
        <v>78</v>
      </c>
      <c r="I736" t="s">
        <v>423</v>
      </c>
      <c r="J736" t="s">
        <v>424</v>
      </c>
      <c r="K736" s="52">
        <v>2316</v>
      </c>
      <c r="L736" t="s">
        <v>1681</v>
      </c>
      <c r="O736" t="s">
        <v>108</v>
      </c>
      <c r="Q736" t="s">
        <v>1682</v>
      </c>
      <c r="R736" t="s">
        <v>144</v>
      </c>
      <c r="U736" t="s">
        <v>1682</v>
      </c>
      <c r="V736" t="s">
        <v>31</v>
      </c>
      <c r="W736" t="s">
        <v>109</v>
      </c>
      <c r="X736" t="s">
        <v>110</v>
      </c>
      <c r="Z736" t="s">
        <v>111</v>
      </c>
      <c r="AA736" t="s">
        <v>82</v>
      </c>
      <c r="AB736" t="s">
        <v>36</v>
      </c>
      <c r="AC736" t="s">
        <v>112</v>
      </c>
      <c r="AD736" t="s">
        <v>113</v>
      </c>
      <c r="AE736" t="s">
        <v>114</v>
      </c>
      <c r="AF736" t="s">
        <v>114</v>
      </c>
      <c r="AG736" t="s">
        <v>115</v>
      </c>
      <c r="AH736" t="s">
        <v>127</v>
      </c>
      <c r="AI736" t="s">
        <v>128</v>
      </c>
      <c r="AJ736" t="s">
        <v>129</v>
      </c>
      <c r="AK736" t="s">
        <v>130</v>
      </c>
      <c r="AL736" t="s">
        <v>432</v>
      </c>
      <c r="AM736" t="s">
        <v>424</v>
      </c>
      <c r="AN736" t="s">
        <v>433</v>
      </c>
    </row>
    <row r="737" spans="1:40" x14ac:dyDescent="0.2">
      <c r="A737">
        <v>42558.513194439998</v>
      </c>
      <c r="B737">
        <v>42550</v>
      </c>
      <c r="C737">
        <v>2016</v>
      </c>
      <c r="D737">
        <v>9</v>
      </c>
      <c r="E737">
        <v>2016</v>
      </c>
      <c r="F737" t="s">
        <v>78</v>
      </c>
      <c r="G737" t="s">
        <v>78</v>
      </c>
      <c r="H737" t="s">
        <v>78</v>
      </c>
      <c r="I737" t="s">
        <v>423</v>
      </c>
      <c r="J737" t="s">
        <v>424</v>
      </c>
      <c r="K737" s="52">
        <v>-2316</v>
      </c>
      <c r="L737" t="s">
        <v>1681</v>
      </c>
      <c r="O737" t="s">
        <v>108</v>
      </c>
      <c r="Q737" t="s">
        <v>1683</v>
      </c>
      <c r="R737" t="s">
        <v>1684</v>
      </c>
      <c r="U737" t="s">
        <v>1683</v>
      </c>
      <c r="V737" t="s">
        <v>31</v>
      </c>
      <c r="W737" t="s">
        <v>109</v>
      </c>
      <c r="X737" t="s">
        <v>110</v>
      </c>
      <c r="Z737" t="s">
        <v>111</v>
      </c>
      <c r="AA737" t="s">
        <v>82</v>
      </c>
      <c r="AB737" t="s">
        <v>36</v>
      </c>
      <c r="AC737" t="s">
        <v>112</v>
      </c>
      <c r="AD737" t="s">
        <v>113</v>
      </c>
      <c r="AE737" t="s">
        <v>114</v>
      </c>
      <c r="AF737" t="s">
        <v>114</v>
      </c>
      <c r="AG737" t="s">
        <v>115</v>
      </c>
      <c r="AH737" t="s">
        <v>127</v>
      </c>
      <c r="AI737" t="s">
        <v>128</v>
      </c>
      <c r="AJ737" t="s">
        <v>129</v>
      </c>
      <c r="AK737" t="s">
        <v>130</v>
      </c>
      <c r="AL737" t="s">
        <v>432</v>
      </c>
      <c r="AM737" t="s">
        <v>424</v>
      </c>
      <c r="AN737" t="s">
        <v>433</v>
      </c>
    </row>
    <row r="738" spans="1:40" x14ac:dyDescent="0.2">
      <c r="A738">
        <v>42607.371527770003</v>
      </c>
      <c r="B738">
        <v>42607</v>
      </c>
      <c r="C738">
        <v>2016</v>
      </c>
      <c r="D738">
        <v>11</v>
      </c>
      <c r="E738">
        <v>2016</v>
      </c>
      <c r="F738" t="s">
        <v>78</v>
      </c>
      <c r="G738" t="s">
        <v>78</v>
      </c>
      <c r="H738" t="s">
        <v>78</v>
      </c>
      <c r="I738" t="s">
        <v>423</v>
      </c>
      <c r="J738" t="s">
        <v>424</v>
      </c>
      <c r="K738" s="52">
        <v>2953</v>
      </c>
      <c r="L738" t="s">
        <v>1685</v>
      </c>
      <c r="O738" t="s">
        <v>108</v>
      </c>
      <c r="Q738" t="s">
        <v>1686</v>
      </c>
      <c r="R738" t="s">
        <v>199</v>
      </c>
      <c r="U738" t="s">
        <v>1686</v>
      </c>
      <c r="V738" t="s">
        <v>31</v>
      </c>
      <c r="W738" t="s">
        <v>109</v>
      </c>
      <c r="X738" t="s">
        <v>110</v>
      </c>
      <c r="Z738" t="s">
        <v>111</v>
      </c>
      <c r="AA738" t="s">
        <v>82</v>
      </c>
      <c r="AB738" t="s">
        <v>36</v>
      </c>
      <c r="AC738" t="s">
        <v>112</v>
      </c>
      <c r="AD738" t="s">
        <v>113</v>
      </c>
      <c r="AE738" t="s">
        <v>114</v>
      </c>
      <c r="AF738" t="s">
        <v>114</v>
      </c>
      <c r="AG738" t="s">
        <v>115</v>
      </c>
      <c r="AH738" t="s">
        <v>127</v>
      </c>
      <c r="AI738" t="s">
        <v>216</v>
      </c>
      <c r="AJ738" t="s">
        <v>217</v>
      </c>
      <c r="AK738" t="s">
        <v>218</v>
      </c>
      <c r="AL738" t="s">
        <v>432</v>
      </c>
      <c r="AM738" t="s">
        <v>424</v>
      </c>
      <c r="AN738" t="s">
        <v>433</v>
      </c>
    </row>
    <row r="739" spans="1:40" x14ac:dyDescent="0.2">
      <c r="A739">
        <v>42486.031944440001</v>
      </c>
      <c r="B739">
        <v>42486</v>
      </c>
      <c r="C739">
        <v>2016</v>
      </c>
      <c r="D739">
        <v>7</v>
      </c>
      <c r="E739">
        <v>2016</v>
      </c>
      <c r="F739" t="s">
        <v>78</v>
      </c>
      <c r="G739" t="s">
        <v>78</v>
      </c>
      <c r="H739" t="s">
        <v>78</v>
      </c>
      <c r="I739" t="s">
        <v>423</v>
      </c>
      <c r="J739" t="s">
        <v>424</v>
      </c>
      <c r="K739" s="52">
        <v>1607.82</v>
      </c>
      <c r="L739" t="s">
        <v>1687</v>
      </c>
      <c r="O739" t="s">
        <v>108</v>
      </c>
      <c r="Q739" t="s">
        <v>1688</v>
      </c>
      <c r="R739" t="s">
        <v>1689</v>
      </c>
      <c r="U739" t="s">
        <v>1688</v>
      </c>
      <c r="V739" t="s">
        <v>32</v>
      </c>
      <c r="W739" t="s">
        <v>79</v>
      </c>
      <c r="X739" t="s">
        <v>961</v>
      </c>
      <c r="Z739" t="s">
        <v>223</v>
      </c>
      <c r="AA739" t="s">
        <v>82</v>
      </c>
      <c r="AB739" t="s">
        <v>38</v>
      </c>
      <c r="AC739" t="s">
        <v>1690</v>
      </c>
      <c r="AD739" t="s">
        <v>1691</v>
      </c>
      <c r="AE739" t="s">
        <v>1692</v>
      </c>
      <c r="AF739" t="s">
        <v>1692</v>
      </c>
      <c r="AG739" t="s">
        <v>1693</v>
      </c>
      <c r="AH739" t="s">
        <v>87</v>
      </c>
      <c r="AI739" t="s">
        <v>88</v>
      </c>
      <c r="AJ739" t="s">
        <v>89</v>
      </c>
      <c r="AK739" t="s">
        <v>90</v>
      </c>
      <c r="AL739" t="s">
        <v>432</v>
      </c>
      <c r="AM739" t="s">
        <v>424</v>
      </c>
      <c r="AN739" t="s">
        <v>433</v>
      </c>
    </row>
    <row r="740" spans="1:40" x14ac:dyDescent="0.2">
      <c r="A740">
        <v>42499.960416659997</v>
      </c>
      <c r="B740">
        <v>42500</v>
      </c>
      <c r="C740">
        <v>2016</v>
      </c>
      <c r="D740">
        <v>8</v>
      </c>
      <c r="E740">
        <v>2016</v>
      </c>
      <c r="F740" t="s">
        <v>78</v>
      </c>
      <c r="G740" t="s">
        <v>78</v>
      </c>
      <c r="H740" t="s">
        <v>78</v>
      </c>
      <c r="I740" t="s">
        <v>423</v>
      </c>
      <c r="J740" t="s">
        <v>424</v>
      </c>
      <c r="K740" s="52">
        <v>1607.82</v>
      </c>
      <c r="L740" t="s">
        <v>1694</v>
      </c>
      <c r="O740" t="s">
        <v>108</v>
      </c>
      <c r="Q740" t="s">
        <v>1695</v>
      </c>
      <c r="R740" t="s">
        <v>1689</v>
      </c>
      <c r="U740" t="s">
        <v>1695</v>
      </c>
      <c r="V740" t="s">
        <v>32</v>
      </c>
      <c r="W740" t="s">
        <v>79</v>
      </c>
      <c r="X740" t="s">
        <v>961</v>
      </c>
      <c r="Z740" t="s">
        <v>223</v>
      </c>
      <c r="AA740" t="s">
        <v>82</v>
      </c>
      <c r="AB740" t="s">
        <v>38</v>
      </c>
      <c r="AC740" t="s">
        <v>1690</v>
      </c>
      <c r="AD740" t="s">
        <v>1691</v>
      </c>
      <c r="AE740" t="s">
        <v>1692</v>
      </c>
      <c r="AF740" t="s">
        <v>1692</v>
      </c>
      <c r="AG740" t="s">
        <v>1693</v>
      </c>
      <c r="AH740" t="s">
        <v>87</v>
      </c>
      <c r="AI740" t="s">
        <v>88</v>
      </c>
      <c r="AJ740" t="s">
        <v>89</v>
      </c>
      <c r="AK740" t="s">
        <v>90</v>
      </c>
      <c r="AL740" t="s">
        <v>432</v>
      </c>
      <c r="AM740" t="s">
        <v>424</v>
      </c>
      <c r="AN740" t="s">
        <v>433</v>
      </c>
    </row>
    <row r="741" spans="1:40" x14ac:dyDescent="0.2">
      <c r="A741">
        <v>42513.967361110001</v>
      </c>
      <c r="B741">
        <v>42514</v>
      </c>
      <c r="C741">
        <v>2016</v>
      </c>
      <c r="D741">
        <v>8</v>
      </c>
      <c r="E741">
        <v>2016</v>
      </c>
      <c r="F741" t="s">
        <v>78</v>
      </c>
      <c r="G741" t="s">
        <v>78</v>
      </c>
      <c r="H741" t="s">
        <v>78</v>
      </c>
      <c r="I741" t="s">
        <v>423</v>
      </c>
      <c r="J741" t="s">
        <v>424</v>
      </c>
      <c r="K741" s="52">
        <v>1607.82</v>
      </c>
      <c r="L741" t="s">
        <v>1696</v>
      </c>
      <c r="O741" t="s">
        <v>108</v>
      </c>
      <c r="Q741" t="s">
        <v>1697</v>
      </c>
      <c r="R741" t="s">
        <v>1689</v>
      </c>
      <c r="U741" t="s">
        <v>1697</v>
      </c>
      <c r="V741" t="s">
        <v>32</v>
      </c>
      <c r="W741" t="s">
        <v>79</v>
      </c>
      <c r="X741" t="s">
        <v>961</v>
      </c>
      <c r="Z741" t="s">
        <v>223</v>
      </c>
      <c r="AA741" t="s">
        <v>82</v>
      </c>
      <c r="AB741" t="s">
        <v>38</v>
      </c>
      <c r="AC741" t="s">
        <v>1690</v>
      </c>
      <c r="AD741" t="s">
        <v>1691</v>
      </c>
      <c r="AE741" t="s">
        <v>1692</v>
      </c>
      <c r="AF741" t="s">
        <v>1692</v>
      </c>
      <c r="AG741" t="s">
        <v>1693</v>
      </c>
      <c r="AH741" t="s">
        <v>87</v>
      </c>
      <c r="AI741" t="s">
        <v>88</v>
      </c>
      <c r="AJ741" t="s">
        <v>89</v>
      </c>
      <c r="AK741" t="s">
        <v>90</v>
      </c>
      <c r="AL741" t="s">
        <v>432</v>
      </c>
      <c r="AM741" t="s">
        <v>424</v>
      </c>
      <c r="AN741" t="s">
        <v>433</v>
      </c>
    </row>
    <row r="742" spans="1:40" x14ac:dyDescent="0.2">
      <c r="A742">
        <v>42527.97777777</v>
      </c>
      <c r="B742">
        <v>42528</v>
      </c>
      <c r="C742">
        <v>2016</v>
      </c>
      <c r="D742">
        <v>9</v>
      </c>
      <c r="E742">
        <v>2016</v>
      </c>
      <c r="F742" t="s">
        <v>78</v>
      </c>
      <c r="G742" t="s">
        <v>78</v>
      </c>
      <c r="H742" t="s">
        <v>78</v>
      </c>
      <c r="I742" t="s">
        <v>423</v>
      </c>
      <c r="J742" t="s">
        <v>424</v>
      </c>
      <c r="K742" s="52">
        <v>1607.82</v>
      </c>
      <c r="L742" t="s">
        <v>1698</v>
      </c>
      <c r="O742" t="s">
        <v>108</v>
      </c>
      <c r="Q742" t="s">
        <v>1699</v>
      </c>
      <c r="R742" t="s">
        <v>1689</v>
      </c>
      <c r="U742" t="s">
        <v>1699</v>
      </c>
      <c r="V742" t="s">
        <v>32</v>
      </c>
      <c r="W742" t="s">
        <v>79</v>
      </c>
      <c r="X742" t="s">
        <v>961</v>
      </c>
      <c r="Z742" t="s">
        <v>223</v>
      </c>
      <c r="AA742" t="s">
        <v>82</v>
      </c>
      <c r="AB742" t="s">
        <v>38</v>
      </c>
      <c r="AC742" t="s">
        <v>1690</v>
      </c>
      <c r="AD742" t="s">
        <v>1691</v>
      </c>
      <c r="AE742" t="s">
        <v>1692</v>
      </c>
      <c r="AF742" t="s">
        <v>1692</v>
      </c>
      <c r="AG742" t="s">
        <v>1693</v>
      </c>
      <c r="AH742" t="s">
        <v>87</v>
      </c>
      <c r="AI742" t="s">
        <v>88</v>
      </c>
      <c r="AJ742" t="s">
        <v>89</v>
      </c>
      <c r="AK742" t="s">
        <v>90</v>
      </c>
      <c r="AL742" t="s">
        <v>432</v>
      </c>
      <c r="AM742" t="s">
        <v>424</v>
      </c>
      <c r="AN742" t="s">
        <v>433</v>
      </c>
    </row>
    <row r="743" spans="1:40" x14ac:dyDescent="0.2">
      <c r="A743">
        <v>42541.966666660002</v>
      </c>
      <c r="B743">
        <v>42542</v>
      </c>
      <c r="C743">
        <v>2016</v>
      </c>
      <c r="D743">
        <v>9</v>
      </c>
      <c r="E743">
        <v>2016</v>
      </c>
      <c r="F743" t="s">
        <v>78</v>
      </c>
      <c r="G743" t="s">
        <v>78</v>
      </c>
      <c r="H743" t="s">
        <v>78</v>
      </c>
      <c r="I743" t="s">
        <v>423</v>
      </c>
      <c r="J743" t="s">
        <v>424</v>
      </c>
      <c r="K743" s="52">
        <v>1607.81</v>
      </c>
      <c r="L743" t="s">
        <v>1700</v>
      </c>
      <c r="O743" t="s">
        <v>108</v>
      </c>
      <c r="Q743" t="s">
        <v>1701</v>
      </c>
      <c r="R743" t="s">
        <v>1689</v>
      </c>
      <c r="U743" t="s">
        <v>1701</v>
      </c>
      <c r="V743" t="s">
        <v>32</v>
      </c>
      <c r="W743" t="s">
        <v>79</v>
      </c>
      <c r="X743" t="s">
        <v>961</v>
      </c>
      <c r="Z743" t="s">
        <v>223</v>
      </c>
      <c r="AA743" t="s">
        <v>82</v>
      </c>
      <c r="AB743" t="s">
        <v>38</v>
      </c>
      <c r="AC743" t="s">
        <v>1690</v>
      </c>
      <c r="AD743" t="s">
        <v>1691</v>
      </c>
      <c r="AE743" t="s">
        <v>1692</v>
      </c>
      <c r="AF743" t="s">
        <v>1692</v>
      </c>
      <c r="AG743" t="s">
        <v>1693</v>
      </c>
      <c r="AH743" t="s">
        <v>87</v>
      </c>
      <c r="AI743" t="s">
        <v>88</v>
      </c>
      <c r="AJ743" t="s">
        <v>89</v>
      </c>
      <c r="AK743" t="s">
        <v>90</v>
      </c>
      <c r="AL743" t="s">
        <v>432</v>
      </c>
      <c r="AM743" t="s">
        <v>424</v>
      </c>
      <c r="AN743" t="s">
        <v>433</v>
      </c>
    </row>
    <row r="744" spans="1:40" x14ac:dyDescent="0.2">
      <c r="A744">
        <v>42552.97222222</v>
      </c>
      <c r="B744">
        <v>42556</v>
      </c>
      <c r="C744">
        <v>2016</v>
      </c>
      <c r="D744">
        <v>10</v>
      </c>
      <c r="E744">
        <v>2016</v>
      </c>
      <c r="F744" t="s">
        <v>78</v>
      </c>
      <c r="G744" t="s">
        <v>78</v>
      </c>
      <c r="H744" t="s">
        <v>78</v>
      </c>
      <c r="I744" t="s">
        <v>423</v>
      </c>
      <c r="J744" t="s">
        <v>424</v>
      </c>
      <c r="K744" s="52">
        <v>1607.82</v>
      </c>
      <c r="L744" t="s">
        <v>1702</v>
      </c>
      <c r="O744" t="s">
        <v>108</v>
      </c>
      <c r="Q744" t="s">
        <v>1703</v>
      </c>
      <c r="R744" t="s">
        <v>1689</v>
      </c>
      <c r="U744" t="s">
        <v>1703</v>
      </c>
      <c r="V744" t="s">
        <v>32</v>
      </c>
      <c r="W744" t="s">
        <v>79</v>
      </c>
      <c r="X744" t="s">
        <v>961</v>
      </c>
      <c r="Z744" t="s">
        <v>223</v>
      </c>
      <c r="AA744" t="s">
        <v>82</v>
      </c>
      <c r="AB744" t="s">
        <v>38</v>
      </c>
      <c r="AC744" t="s">
        <v>1690</v>
      </c>
      <c r="AD744" t="s">
        <v>1691</v>
      </c>
      <c r="AE744" t="s">
        <v>1692</v>
      </c>
      <c r="AF744" t="s">
        <v>1692</v>
      </c>
      <c r="AG744" t="s">
        <v>1693</v>
      </c>
      <c r="AH744" t="s">
        <v>87</v>
      </c>
      <c r="AI744" t="s">
        <v>88</v>
      </c>
      <c r="AJ744" t="s">
        <v>89</v>
      </c>
      <c r="AK744" t="s">
        <v>90</v>
      </c>
      <c r="AL744" t="s">
        <v>432</v>
      </c>
      <c r="AM744" t="s">
        <v>424</v>
      </c>
      <c r="AN744" t="s">
        <v>433</v>
      </c>
    </row>
    <row r="745" spans="1:40" x14ac:dyDescent="0.2">
      <c r="A745">
        <v>42569.988888879998</v>
      </c>
      <c r="B745">
        <v>42570</v>
      </c>
      <c r="C745">
        <v>2016</v>
      </c>
      <c r="D745">
        <v>10</v>
      </c>
      <c r="E745">
        <v>2016</v>
      </c>
      <c r="F745" t="s">
        <v>78</v>
      </c>
      <c r="G745" t="s">
        <v>78</v>
      </c>
      <c r="H745" t="s">
        <v>78</v>
      </c>
      <c r="I745" t="s">
        <v>423</v>
      </c>
      <c r="J745" t="s">
        <v>424</v>
      </c>
      <c r="K745" s="52">
        <v>1607.82</v>
      </c>
      <c r="L745" t="s">
        <v>1704</v>
      </c>
      <c r="O745" t="s">
        <v>108</v>
      </c>
      <c r="Q745" t="s">
        <v>1705</v>
      </c>
      <c r="R745" t="s">
        <v>1689</v>
      </c>
      <c r="U745" t="s">
        <v>1705</v>
      </c>
      <c r="V745" t="s">
        <v>32</v>
      </c>
      <c r="W745" t="s">
        <v>79</v>
      </c>
      <c r="X745" t="s">
        <v>961</v>
      </c>
      <c r="Z745" t="s">
        <v>223</v>
      </c>
      <c r="AA745" t="s">
        <v>82</v>
      </c>
      <c r="AB745" t="s">
        <v>38</v>
      </c>
      <c r="AC745" t="s">
        <v>1690</v>
      </c>
      <c r="AD745" t="s">
        <v>1691</v>
      </c>
      <c r="AE745" t="s">
        <v>1692</v>
      </c>
      <c r="AF745" t="s">
        <v>1692</v>
      </c>
      <c r="AG745" t="s">
        <v>1693</v>
      </c>
      <c r="AH745" t="s">
        <v>87</v>
      </c>
      <c r="AI745" t="s">
        <v>88</v>
      </c>
      <c r="AJ745" t="s">
        <v>89</v>
      </c>
      <c r="AK745" t="s">
        <v>90</v>
      </c>
      <c r="AL745" t="s">
        <v>432</v>
      </c>
      <c r="AM745" t="s">
        <v>424</v>
      </c>
      <c r="AN745" t="s">
        <v>433</v>
      </c>
    </row>
    <row r="746" spans="1:40" x14ac:dyDescent="0.2">
      <c r="A746">
        <v>42583.989583330003</v>
      </c>
      <c r="B746">
        <v>42584</v>
      </c>
      <c r="C746">
        <v>2016</v>
      </c>
      <c r="D746">
        <v>11</v>
      </c>
      <c r="E746">
        <v>2016</v>
      </c>
      <c r="F746" t="s">
        <v>78</v>
      </c>
      <c r="G746" t="s">
        <v>78</v>
      </c>
      <c r="H746" t="s">
        <v>78</v>
      </c>
      <c r="I746" t="s">
        <v>423</v>
      </c>
      <c r="J746" t="s">
        <v>424</v>
      </c>
      <c r="K746" s="52">
        <v>1607.82</v>
      </c>
      <c r="L746" t="s">
        <v>1706</v>
      </c>
      <c r="O746" t="s">
        <v>108</v>
      </c>
      <c r="Q746" t="s">
        <v>1707</v>
      </c>
      <c r="R746" t="s">
        <v>1689</v>
      </c>
      <c r="U746" t="s">
        <v>1707</v>
      </c>
      <c r="V746" t="s">
        <v>32</v>
      </c>
      <c r="W746" t="s">
        <v>79</v>
      </c>
      <c r="X746" t="s">
        <v>961</v>
      </c>
      <c r="Z746" t="s">
        <v>223</v>
      </c>
      <c r="AA746" t="s">
        <v>82</v>
      </c>
      <c r="AB746" t="s">
        <v>38</v>
      </c>
      <c r="AC746" t="s">
        <v>1690</v>
      </c>
      <c r="AD746" t="s">
        <v>1691</v>
      </c>
      <c r="AE746" t="s">
        <v>1692</v>
      </c>
      <c r="AF746" t="s">
        <v>1692</v>
      </c>
      <c r="AG746" t="s">
        <v>1693</v>
      </c>
      <c r="AH746" t="s">
        <v>87</v>
      </c>
      <c r="AI746" t="s">
        <v>88</v>
      </c>
      <c r="AJ746" t="s">
        <v>89</v>
      </c>
      <c r="AK746" t="s">
        <v>90</v>
      </c>
      <c r="AL746" t="s">
        <v>432</v>
      </c>
      <c r="AM746" t="s">
        <v>424</v>
      </c>
      <c r="AN746" t="s">
        <v>433</v>
      </c>
    </row>
    <row r="747" spans="1:40" x14ac:dyDescent="0.2">
      <c r="A747">
        <v>42597.94097222</v>
      </c>
      <c r="B747">
        <v>42598</v>
      </c>
      <c r="C747">
        <v>2016</v>
      </c>
      <c r="D747">
        <v>11</v>
      </c>
      <c r="E747">
        <v>2016</v>
      </c>
      <c r="F747" t="s">
        <v>78</v>
      </c>
      <c r="G747" t="s">
        <v>78</v>
      </c>
      <c r="H747" t="s">
        <v>78</v>
      </c>
      <c r="I747" t="s">
        <v>423</v>
      </c>
      <c r="J747" t="s">
        <v>424</v>
      </c>
      <c r="K747" s="52">
        <v>1607.81</v>
      </c>
      <c r="L747" t="s">
        <v>1708</v>
      </c>
      <c r="O747" t="s">
        <v>108</v>
      </c>
      <c r="Q747" t="s">
        <v>1709</v>
      </c>
      <c r="R747" t="s">
        <v>1689</v>
      </c>
      <c r="U747" t="s">
        <v>1709</v>
      </c>
      <c r="V747" t="s">
        <v>32</v>
      </c>
      <c r="W747" t="s">
        <v>79</v>
      </c>
      <c r="X747" t="s">
        <v>961</v>
      </c>
      <c r="Z747" t="s">
        <v>223</v>
      </c>
      <c r="AA747" t="s">
        <v>82</v>
      </c>
      <c r="AB747" t="s">
        <v>38</v>
      </c>
      <c r="AC747" t="s">
        <v>1690</v>
      </c>
      <c r="AD747" t="s">
        <v>1691</v>
      </c>
      <c r="AE747" t="s">
        <v>1692</v>
      </c>
      <c r="AF747" t="s">
        <v>1692</v>
      </c>
      <c r="AG747" t="s">
        <v>1693</v>
      </c>
      <c r="AH747" t="s">
        <v>87</v>
      </c>
      <c r="AI747" t="s">
        <v>88</v>
      </c>
      <c r="AJ747" t="s">
        <v>89</v>
      </c>
      <c r="AK747" t="s">
        <v>90</v>
      </c>
      <c r="AL747" t="s">
        <v>432</v>
      </c>
      <c r="AM747" t="s">
        <v>424</v>
      </c>
      <c r="AN747" t="s">
        <v>433</v>
      </c>
    </row>
    <row r="748" spans="1:40" x14ac:dyDescent="0.2">
      <c r="A748">
        <v>42611.957638879998</v>
      </c>
      <c r="B748">
        <v>42612</v>
      </c>
      <c r="C748">
        <v>2016</v>
      </c>
      <c r="D748">
        <v>11</v>
      </c>
      <c r="E748">
        <v>2016</v>
      </c>
      <c r="F748" t="s">
        <v>78</v>
      </c>
      <c r="G748" t="s">
        <v>78</v>
      </c>
      <c r="H748" t="s">
        <v>78</v>
      </c>
      <c r="I748" t="s">
        <v>423</v>
      </c>
      <c r="J748" t="s">
        <v>424</v>
      </c>
      <c r="K748" s="52">
        <v>1607.82</v>
      </c>
      <c r="L748" t="s">
        <v>1710</v>
      </c>
      <c r="O748" t="s">
        <v>108</v>
      </c>
      <c r="Q748" t="s">
        <v>1711</v>
      </c>
      <c r="R748" t="s">
        <v>1689</v>
      </c>
      <c r="U748" t="s">
        <v>1711</v>
      </c>
      <c r="V748" t="s">
        <v>32</v>
      </c>
      <c r="W748" t="s">
        <v>79</v>
      </c>
      <c r="X748" t="s">
        <v>961</v>
      </c>
      <c r="Z748" t="s">
        <v>223</v>
      </c>
      <c r="AA748" t="s">
        <v>82</v>
      </c>
      <c r="AB748" t="s">
        <v>38</v>
      </c>
      <c r="AC748" t="s">
        <v>1690</v>
      </c>
      <c r="AD748" t="s">
        <v>1691</v>
      </c>
      <c r="AE748" t="s">
        <v>1692</v>
      </c>
      <c r="AF748" t="s">
        <v>1692</v>
      </c>
      <c r="AG748" t="s">
        <v>1693</v>
      </c>
      <c r="AH748" t="s">
        <v>87</v>
      </c>
      <c r="AI748" t="s">
        <v>88</v>
      </c>
      <c r="AJ748" t="s">
        <v>89</v>
      </c>
      <c r="AK748" t="s">
        <v>90</v>
      </c>
      <c r="AL748" t="s">
        <v>432</v>
      </c>
      <c r="AM748" t="s">
        <v>424</v>
      </c>
      <c r="AN748" t="s">
        <v>433</v>
      </c>
    </row>
    <row r="749" spans="1:40" x14ac:dyDescent="0.2">
      <c r="A749">
        <v>42626.014583329998</v>
      </c>
      <c r="B749">
        <v>42626</v>
      </c>
      <c r="C749">
        <v>2016</v>
      </c>
      <c r="D749">
        <v>12</v>
      </c>
      <c r="E749">
        <v>2016</v>
      </c>
      <c r="F749" t="s">
        <v>78</v>
      </c>
      <c r="G749" t="s">
        <v>78</v>
      </c>
      <c r="H749" t="s">
        <v>78</v>
      </c>
      <c r="I749" t="s">
        <v>423</v>
      </c>
      <c r="J749" t="s">
        <v>424</v>
      </c>
      <c r="K749" s="52">
        <v>1607.82</v>
      </c>
      <c r="L749" t="s">
        <v>1712</v>
      </c>
      <c r="O749" t="s">
        <v>108</v>
      </c>
      <c r="Q749" t="s">
        <v>1713</v>
      </c>
      <c r="R749" t="s">
        <v>1689</v>
      </c>
      <c r="U749" t="s">
        <v>1713</v>
      </c>
      <c r="V749" t="s">
        <v>32</v>
      </c>
      <c r="W749" t="s">
        <v>79</v>
      </c>
      <c r="X749" t="s">
        <v>961</v>
      </c>
      <c r="Z749" t="s">
        <v>223</v>
      </c>
      <c r="AA749" t="s">
        <v>82</v>
      </c>
      <c r="AB749" t="s">
        <v>38</v>
      </c>
      <c r="AC749" t="s">
        <v>1690</v>
      </c>
      <c r="AD749" t="s">
        <v>1691</v>
      </c>
      <c r="AE749" t="s">
        <v>1692</v>
      </c>
      <c r="AF749" t="s">
        <v>1692</v>
      </c>
      <c r="AG749" t="s">
        <v>1693</v>
      </c>
      <c r="AH749" t="s">
        <v>87</v>
      </c>
      <c r="AI749" t="s">
        <v>88</v>
      </c>
      <c r="AJ749" t="s">
        <v>89</v>
      </c>
      <c r="AK749" t="s">
        <v>90</v>
      </c>
      <c r="AL749" t="s">
        <v>432</v>
      </c>
      <c r="AM749" t="s">
        <v>424</v>
      </c>
      <c r="AN749" t="s">
        <v>433</v>
      </c>
    </row>
    <row r="750" spans="1:40" x14ac:dyDescent="0.2">
      <c r="A750">
        <v>42641.136111109998</v>
      </c>
      <c r="B750">
        <v>42640</v>
      </c>
      <c r="C750">
        <v>2016</v>
      </c>
      <c r="D750">
        <v>12</v>
      </c>
      <c r="E750">
        <v>2016</v>
      </c>
      <c r="F750" t="s">
        <v>78</v>
      </c>
      <c r="G750" t="s">
        <v>78</v>
      </c>
      <c r="H750" t="s">
        <v>78</v>
      </c>
      <c r="I750" t="s">
        <v>423</v>
      </c>
      <c r="J750" t="s">
        <v>424</v>
      </c>
      <c r="K750" s="52">
        <v>1607.82</v>
      </c>
      <c r="L750" t="s">
        <v>1714</v>
      </c>
      <c r="O750" t="s">
        <v>108</v>
      </c>
      <c r="Q750" t="s">
        <v>1715</v>
      </c>
      <c r="R750" t="s">
        <v>1689</v>
      </c>
      <c r="U750" t="s">
        <v>1715</v>
      </c>
      <c r="V750" t="s">
        <v>32</v>
      </c>
      <c r="W750" t="s">
        <v>79</v>
      </c>
      <c r="X750" t="s">
        <v>961</v>
      </c>
      <c r="Z750" t="s">
        <v>223</v>
      </c>
      <c r="AA750" t="s">
        <v>82</v>
      </c>
      <c r="AB750" t="s">
        <v>38</v>
      </c>
      <c r="AC750" t="s">
        <v>1690</v>
      </c>
      <c r="AD750" t="s">
        <v>1691</v>
      </c>
      <c r="AE750" t="s">
        <v>1692</v>
      </c>
      <c r="AF750" t="s">
        <v>1692</v>
      </c>
      <c r="AG750" t="s">
        <v>1693</v>
      </c>
      <c r="AH750" t="s">
        <v>87</v>
      </c>
      <c r="AI750" t="s">
        <v>88</v>
      </c>
      <c r="AJ750" t="s">
        <v>89</v>
      </c>
      <c r="AK750" t="s">
        <v>90</v>
      </c>
      <c r="AL750" t="s">
        <v>432</v>
      </c>
      <c r="AM750" t="s">
        <v>424</v>
      </c>
      <c r="AN750" t="s">
        <v>433</v>
      </c>
    </row>
    <row r="751" spans="1:40" x14ac:dyDescent="0.2">
      <c r="A751">
        <v>42493.083333330003</v>
      </c>
      <c r="B751">
        <v>42490</v>
      </c>
      <c r="C751">
        <v>2016</v>
      </c>
      <c r="D751">
        <v>7</v>
      </c>
      <c r="E751">
        <v>2016</v>
      </c>
      <c r="F751" t="s">
        <v>78</v>
      </c>
      <c r="G751" t="s">
        <v>78</v>
      </c>
      <c r="H751" t="s">
        <v>78</v>
      </c>
      <c r="I751" t="s">
        <v>423</v>
      </c>
      <c r="J751" t="s">
        <v>424</v>
      </c>
      <c r="K751" s="52">
        <v>1607.82</v>
      </c>
      <c r="L751" t="s">
        <v>1687</v>
      </c>
      <c r="O751" t="s">
        <v>108</v>
      </c>
      <c r="Q751" t="s">
        <v>1716</v>
      </c>
      <c r="R751" t="s">
        <v>1689</v>
      </c>
      <c r="U751" t="s">
        <v>1716</v>
      </c>
      <c r="V751" t="s">
        <v>92</v>
      </c>
      <c r="W751" t="s">
        <v>93</v>
      </c>
      <c r="X751" t="s">
        <v>1717</v>
      </c>
      <c r="Z751" t="s">
        <v>223</v>
      </c>
      <c r="AA751" t="s">
        <v>82</v>
      </c>
      <c r="AB751" t="s">
        <v>38</v>
      </c>
      <c r="AC751" t="s">
        <v>1690</v>
      </c>
      <c r="AD751" t="s">
        <v>1691</v>
      </c>
      <c r="AE751" t="s">
        <v>1692</v>
      </c>
      <c r="AF751" t="s">
        <v>1692</v>
      </c>
      <c r="AG751" t="s">
        <v>1693</v>
      </c>
      <c r="AH751" t="s">
        <v>87</v>
      </c>
      <c r="AI751" t="s">
        <v>88</v>
      </c>
      <c r="AJ751" t="s">
        <v>89</v>
      </c>
      <c r="AK751" t="s">
        <v>90</v>
      </c>
      <c r="AL751" t="s">
        <v>432</v>
      </c>
      <c r="AM751" t="s">
        <v>424</v>
      </c>
      <c r="AN751" t="s">
        <v>433</v>
      </c>
    </row>
    <row r="752" spans="1:40" x14ac:dyDescent="0.2">
      <c r="A752">
        <v>42521.964583330002</v>
      </c>
      <c r="B752">
        <v>42521</v>
      </c>
      <c r="C752">
        <v>2016</v>
      </c>
      <c r="D752">
        <v>8</v>
      </c>
      <c r="E752">
        <v>2016</v>
      </c>
      <c r="F752" t="s">
        <v>78</v>
      </c>
      <c r="G752" t="s">
        <v>78</v>
      </c>
      <c r="H752" t="s">
        <v>78</v>
      </c>
      <c r="I752" t="s">
        <v>423</v>
      </c>
      <c r="J752" t="s">
        <v>424</v>
      </c>
      <c r="K752" s="52">
        <v>1952.38</v>
      </c>
      <c r="L752" t="s">
        <v>1696</v>
      </c>
      <c r="O752" t="s">
        <v>108</v>
      </c>
      <c r="Q752" t="s">
        <v>1718</v>
      </c>
      <c r="R752" t="s">
        <v>1689</v>
      </c>
      <c r="U752" t="s">
        <v>1718</v>
      </c>
      <c r="V752" t="s">
        <v>92</v>
      </c>
      <c r="W752" t="s">
        <v>93</v>
      </c>
      <c r="X752" t="s">
        <v>1717</v>
      </c>
      <c r="Z752" t="s">
        <v>223</v>
      </c>
      <c r="AA752" t="s">
        <v>82</v>
      </c>
      <c r="AB752" t="s">
        <v>38</v>
      </c>
      <c r="AC752" t="s">
        <v>1690</v>
      </c>
      <c r="AD752" t="s">
        <v>1691</v>
      </c>
      <c r="AE752" t="s">
        <v>1692</v>
      </c>
      <c r="AF752" t="s">
        <v>1692</v>
      </c>
      <c r="AG752" t="s">
        <v>1693</v>
      </c>
      <c r="AH752" t="s">
        <v>87</v>
      </c>
      <c r="AI752" t="s">
        <v>88</v>
      </c>
      <c r="AJ752" t="s">
        <v>89</v>
      </c>
      <c r="AK752" t="s">
        <v>90</v>
      </c>
      <c r="AL752" t="s">
        <v>432</v>
      </c>
      <c r="AM752" t="s">
        <v>424</v>
      </c>
      <c r="AN752" t="s">
        <v>433</v>
      </c>
    </row>
    <row r="753" spans="1:40" x14ac:dyDescent="0.2">
      <c r="A753">
        <v>42551.042361109998</v>
      </c>
      <c r="B753">
        <v>42551</v>
      </c>
      <c r="C753">
        <v>2016</v>
      </c>
      <c r="D753">
        <v>9</v>
      </c>
      <c r="E753">
        <v>2016</v>
      </c>
      <c r="F753" t="s">
        <v>78</v>
      </c>
      <c r="G753" t="s">
        <v>78</v>
      </c>
      <c r="H753" t="s">
        <v>78</v>
      </c>
      <c r="I753" t="s">
        <v>423</v>
      </c>
      <c r="J753" t="s">
        <v>424</v>
      </c>
      <c r="K753" s="52">
        <v>2181.96</v>
      </c>
      <c r="L753" t="s">
        <v>1700</v>
      </c>
      <c r="O753" t="s">
        <v>108</v>
      </c>
      <c r="Q753" t="s">
        <v>1719</v>
      </c>
      <c r="R753" t="s">
        <v>1689</v>
      </c>
      <c r="U753" t="s">
        <v>1719</v>
      </c>
      <c r="V753" t="s">
        <v>92</v>
      </c>
      <c r="W753" t="s">
        <v>93</v>
      </c>
      <c r="X753" t="s">
        <v>1717</v>
      </c>
      <c r="Z753" t="s">
        <v>223</v>
      </c>
      <c r="AA753" t="s">
        <v>82</v>
      </c>
      <c r="AB753" t="s">
        <v>38</v>
      </c>
      <c r="AC753" t="s">
        <v>1690</v>
      </c>
      <c r="AD753" t="s">
        <v>1691</v>
      </c>
      <c r="AE753" t="s">
        <v>1692</v>
      </c>
      <c r="AF753" t="s">
        <v>1692</v>
      </c>
      <c r="AG753" t="s">
        <v>1693</v>
      </c>
      <c r="AH753" t="s">
        <v>87</v>
      </c>
      <c r="AI753" t="s">
        <v>88</v>
      </c>
      <c r="AJ753" t="s">
        <v>89</v>
      </c>
      <c r="AK753" t="s">
        <v>90</v>
      </c>
      <c r="AL753" t="s">
        <v>432</v>
      </c>
      <c r="AM753" t="s">
        <v>424</v>
      </c>
      <c r="AN753" t="s">
        <v>433</v>
      </c>
    </row>
    <row r="754" spans="1:40" x14ac:dyDescent="0.2">
      <c r="A754">
        <v>42580.010416659999</v>
      </c>
      <c r="B754">
        <v>42582</v>
      </c>
      <c r="C754">
        <v>2016</v>
      </c>
      <c r="D754">
        <v>10</v>
      </c>
      <c r="E754">
        <v>2016</v>
      </c>
      <c r="F754" t="s">
        <v>78</v>
      </c>
      <c r="G754" t="s">
        <v>78</v>
      </c>
      <c r="H754" t="s">
        <v>78</v>
      </c>
      <c r="I754" t="s">
        <v>423</v>
      </c>
      <c r="J754" t="s">
        <v>424</v>
      </c>
      <c r="K754" s="52">
        <v>2526.5300000000002</v>
      </c>
      <c r="L754" t="s">
        <v>1704</v>
      </c>
      <c r="O754" t="s">
        <v>108</v>
      </c>
      <c r="Q754" t="s">
        <v>1720</v>
      </c>
      <c r="R754" t="s">
        <v>1689</v>
      </c>
      <c r="U754" t="s">
        <v>1720</v>
      </c>
      <c r="V754" t="s">
        <v>92</v>
      </c>
      <c r="W754" t="s">
        <v>93</v>
      </c>
      <c r="X754" t="s">
        <v>1717</v>
      </c>
      <c r="Z754" t="s">
        <v>223</v>
      </c>
      <c r="AA754" t="s">
        <v>82</v>
      </c>
      <c r="AB754" t="s">
        <v>38</v>
      </c>
      <c r="AC754" t="s">
        <v>1690</v>
      </c>
      <c r="AD754" t="s">
        <v>1691</v>
      </c>
      <c r="AE754" t="s">
        <v>1692</v>
      </c>
      <c r="AF754" t="s">
        <v>1692</v>
      </c>
      <c r="AG754" t="s">
        <v>1693</v>
      </c>
      <c r="AH754" t="s">
        <v>87</v>
      </c>
      <c r="AI754" t="s">
        <v>88</v>
      </c>
      <c r="AJ754" t="s">
        <v>89</v>
      </c>
      <c r="AK754" t="s">
        <v>90</v>
      </c>
      <c r="AL754" t="s">
        <v>432</v>
      </c>
      <c r="AM754" t="s">
        <v>424</v>
      </c>
      <c r="AN754" t="s">
        <v>433</v>
      </c>
    </row>
    <row r="755" spans="1:40" x14ac:dyDescent="0.2">
      <c r="A755">
        <v>42614.040972219998</v>
      </c>
      <c r="B755">
        <v>42613</v>
      </c>
      <c r="C755">
        <v>2016</v>
      </c>
      <c r="D755">
        <v>11</v>
      </c>
      <c r="E755">
        <v>2016</v>
      </c>
      <c r="F755" t="s">
        <v>78</v>
      </c>
      <c r="G755" t="s">
        <v>78</v>
      </c>
      <c r="H755" t="s">
        <v>78</v>
      </c>
      <c r="I755" t="s">
        <v>423</v>
      </c>
      <c r="J755" t="s">
        <v>424</v>
      </c>
      <c r="K755" s="52">
        <v>1263.26</v>
      </c>
      <c r="L755" t="s">
        <v>1710</v>
      </c>
      <c r="O755" t="s">
        <v>108</v>
      </c>
      <c r="Q755" t="s">
        <v>1721</v>
      </c>
      <c r="R755" t="s">
        <v>1689</v>
      </c>
      <c r="U755" t="s">
        <v>1721</v>
      </c>
      <c r="V755" t="s">
        <v>92</v>
      </c>
      <c r="W755" t="s">
        <v>93</v>
      </c>
      <c r="X755" t="s">
        <v>1717</v>
      </c>
      <c r="Z755" t="s">
        <v>223</v>
      </c>
      <c r="AA755" t="s">
        <v>82</v>
      </c>
      <c r="AB755" t="s">
        <v>38</v>
      </c>
      <c r="AC755" t="s">
        <v>1690</v>
      </c>
      <c r="AD755" t="s">
        <v>1691</v>
      </c>
      <c r="AE755" t="s">
        <v>1692</v>
      </c>
      <c r="AF755" t="s">
        <v>1692</v>
      </c>
      <c r="AG755" t="s">
        <v>1693</v>
      </c>
      <c r="AH755" t="s">
        <v>87</v>
      </c>
      <c r="AI755" t="s">
        <v>88</v>
      </c>
      <c r="AJ755" t="s">
        <v>89</v>
      </c>
      <c r="AK755" t="s">
        <v>90</v>
      </c>
      <c r="AL755" t="s">
        <v>432</v>
      </c>
      <c r="AM755" t="s">
        <v>424</v>
      </c>
      <c r="AN755" t="s">
        <v>433</v>
      </c>
    </row>
    <row r="756" spans="1:40" x14ac:dyDescent="0.2">
      <c r="A756">
        <v>42655.072916659999</v>
      </c>
      <c r="B756">
        <v>42643</v>
      </c>
      <c r="C756">
        <v>2016</v>
      </c>
      <c r="D756">
        <v>12</v>
      </c>
      <c r="E756">
        <v>2016</v>
      </c>
      <c r="F756" t="s">
        <v>78</v>
      </c>
      <c r="G756" t="s">
        <v>78</v>
      </c>
      <c r="H756" t="s">
        <v>78</v>
      </c>
      <c r="I756" t="s">
        <v>423</v>
      </c>
      <c r="J756" t="s">
        <v>424</v>
      </c>
      <c r="K756" s="52">
        <v>1386.37</v>
      </c>
      <c r="L756" t="s">
        <v>1722</v>
      </c>
      <c r="O756" t="s">
        <v>108</v>
      </c>
      <c r="Q756" t="s">
        <v>1723</v>
      </c>
      <c r="R756" t="s">
        <v>1689</v>
      </c>
      <c r="U756" t="s">
        <v>1723</v>
      </c>
      <c r="V756" t="s">
        <v>92</v>
      </c>
      <c r="W756" t="s">
        <v>93</v>
      </c>
      <c r="X756" t="s">
        <v>1717</v>
      </c>
      <c r="Z756" t="s">
        <v>223</v>
      </c>
      <c r="AA756" t="s">
        <v>82</v>
      </c>
      <c r="AB756" t="s">
        <v>38</v>
      </c>
      <c r="AC756" t="s">
        <v>1690</v>
      </c>
      <c r="AD756" t="s">
        <v>1691</v>
      </c>
      <c r="AE756" t="s">
        <v>1692</v>
      </c>
      <c r="AF756" t="s">
        <v>1692</v>
      </c>
      <c r="AG756" t="s">
        <v>1693</v>
      </c>
      <c r="AH756" t="s">
        <v>87</v>
      </c>
      <c r="AI756" t="s">
        <v>88</v>
      </c>
      <c r="AJ756" t="s">
        <v>89</v>
      </c>
      <c r="AK756" t="s">
        <v>90</v>
      </c>
      <c r="AL756" t="s">
        <v>432</v>
      </c>
      <c r="AM756" t="s">
        <v>424</v>
      </c>
      <c r="AN756" t="s">
        <v>433</v>
      </c>
    </row>
    <row r="757" spans="1:40" x14ac:dyDescent="0.2">
      <c r="A757">
        <v>42493.959722220003</v>
      </c>
      <c r="B757">
        <v>42491</v>
      </c>
      <c r="C757">
        <v>2016</v>
      </c>
      <c r="D757">
        <v>8</v>
      </c>
      <c r="E757">
        <v>2016</v>
      </c>
      <c r="F757" t="s">
        <v>78</v>
      </c>
      <c r="G757" t="s">
        <v>78</v>
      </c>
      <c r="H757" t="s">
        <v>78</v>
      </c>
      <c r="I757" t="s">
        <v>423</v>
      </c>
      <c r="J757" t="s">
        <v>424</v>
      </c>
      <c r="K757" s="52">
        <v>-1607.82</v>
      </c>
      <c r="L757" t="s">
        <v>1687</v>
      </c>
      <c r="O757" t="s">
        <v>108</v>
      </c>
      <c r="Q757" t="s">
        <v>1724</v>
      </c>
      <c r="R757" t="s">
        <v>1689</v>
      </c>
      <c r="U757" t="s">
        <v>1724</v>
      </c>
      <c r="V757" t="s">
        <v>92</v>
      </c>
      <c r="W757" t="s">
        <v>93</v>
      </c>
      <c r="X757" t="s">
        <v>1725</v>
      </c>
      <c r="Y757" t="s">
        <v>1716</v>
      </c>
      <c r="Z757" t="s">
        <v>223</v>
      </c>
      <c r="AA757" t="s">
        <v>82</v>
      </c>
      <c r="AB757" t="s">
        <v>38</v>
      </c>
      <c r="AC757" t="s">
        <v>1690</v>
      </c>
      <c r="AD757" t="s">
        <v>1691</v>
      </c>
      <c r="AE757" t="s">
        <v>1692</v>
      </c>
      <c r="AF757" t="s">
        <v>1692</v>
      </c>
      <c r="AG757" t="s">
        <v>1693</v>
      </c>
      <c r="AH757" t="s">
        <v>87</v>
      </c>
      <c r="AI757" t="s">
        <v>88</v>
      </c>
      <c r="AJ757" t="s">
        <v>89</v>
      </c>
      <c r="AK757" t="s">
        <v>90</v>
      </c>
      <c r="AL757" t="s">
        <v>432</v>
      </c>
      <c r="AM757" t="s">
        <v>424</v>
      </c>
      <c r="AN757" t="s">
        <v>433</v>
      </c>
    </row>
    <row r="758" spans="1:40" x14ac:dyDescent="0.2">
      <c r="A758">
        <v>42522.97222222</v>
      </c>
      <c r="B758">
        <v>42522</v>
      </c>
      <c r="C758">
        <v>2016</v>
      </c>
      <c r="D758">
        <v>9</v>
      </c>
      <c r="E758">
        <v>2016</v>
      </c>
      <c r="F758" t="s">
        <v>78</v>
      </c>
      <c r="G758" t="s">
        <v>78</v>
      </c>
      <c r="H758" t="s">
        <v>78</v>
      </c>
      <c r="I758" t="s">
        <v>423</v>
      </c>
      <c r="J758" t="s">
        <v>424</v>
      </c>
      <c r="K758" s="52">
        <v>-1952.38</v>
      </c>
      <c r="L758" t="s">
        <v>1696</v>
      </c>
      <c r="O758" t="s">
        <v>108</v>
      </c>
      <c r="Q758" t="s">
        <v>1726</v>
      </c>
      <c r="R758" t="s">
        <v>1689</v>
      </c>
      <c r="U758" t="s">
        <v>1726</v>
      </c>
      <c r="V758" t="s">
        <v>92</v>
      </c>
      <c r="W758" t="s">
        <v>93</v>
      </c>
      <c r="X758" t="s">
        <v>1725</v>
      </c>
      <c r="Y758" t="s">
        <v>1718</v>
      </c>
      <c r="Z758" t="s">
        <v>223</v>
      </c>
      <c r="AA758" t="s">
        <v>82</v>
      </c>
      <c r="AB758" t="s">
        <v>38</v>
      </c>
      <c r="AC758" t="s">
        <v>1690</v>
      </c>
      <c r="AD758" t="s">
        <v>1691</v>
      </c>
      <c r="AE758" t="s">
        <v>1692</v>
      </c>
      <c r="AF758" t="s">
        <v>1692</v>
      </c>
      <c r="AG758" t="s">
        <v>1693</v>
      </c>
      <c r="AH758" t="s">
        <v>87</v>
      </c>
      <c r="AI758" t="s">
        <v>88</v>
      </c>
      <c r="AJ758" t="s">
        <v>89</v>
      </c>
      <c r="AK758" t="s">
        <v>90</v>
      </c>
      <c r="AL758" t="s">
        <v>432</v>
      </c>
      <c r="AM758" t="s">
        <v>424</v>
      </c>
      <c r="AN758" t="s">
        <v>433</v>
      </c>
    </row>
    <row r="759" spans="1:40" x14ac:dyDescent="0.2">
      <c r="A759">
        <v>42551.97430555</v>
      </c>
      <c r="B759">
        <v>42552</v>
      </c>
      <c r="C759">
        <v>2016</v>
      </c>
      <c r="D759">
        <v>10</v>
      </c>
      <c r="E759">
        <v>2016</v>
      </c>
      <c r="F759" t="s">
        <v>78</v>
      </c>
      <c r="G759" t="s">
        <v>78</v>
      </c>
      <c r="H759" t="s">
        <v>78</v>
      </c>
      <c r="I759" t="s">
        <v>423</v>
      </c>
      <c r="J759" t="s">
        <v>424</v>
      </c>
      <c r="K759" s="52">
        <v>-2181.96</v>
      </c>
      <c r="L759" t="s">
        <v>1700</v>
      </c>
      <c r="O759" t="s">
        <v>108</v>
      </c>
      <c r="Q759" t="s">
        <v>1727</v>
      </c>
      <c r="R759" t="s">
        <v>1689</v>
      </c>
      <c r="U759" t="s">
        <v>1727</v>
      </c>
      <c r="V759" t="s">
        <v>92</v>
      </c>
      <c r="W759" t="s">
        <v>93</v>
      </c>
      <c r="X759" t="s">
        <v>1725</v>
      </c>
      <c r="Y759" t="s">
        <v>1719</v>
      </c>
      <c r="Z759" t="s">
        <v>223</v>
      </c>
      <c r="AA759" t="s">
        <v>82</v>
      </c>
      <c r="AB759" t="s">
        <v>38</v>
      </c>
      <c r="AC759" t="s">
        <v>1690</v>
      </c>
      <c r="AD759" t="s">
        <v>1691</v>
      </c>
      <c r="AE759" t="s">
        <v>1692</v>
      </c>
      <c r="AF759" t="s">
        <v>1692</v>
      </c>
      <c r="AG759" t="s">
        <v>1693</v>
      </c>
      <c r="AH759" t="s">
        <v>87</v>
      </c>
      <c r="AI759" t="s">
        <v>88</v>
      </c>
      <c r="AJ759" t="s">
        <v>89</v>
      </c>
      <c r="AK759" t="s">
        <v>90</v>
      </c>
      <c r="AL759" t="s">
        <v>432</v>
      </c>
      <c r="AM759" t="s">
        <v>424</v>
      </c>
      <c r="AN759" t="s">
        <v>433</v>
      </c>
    </row>
    <row r="760" spans="1:40" x14ac:dyDescent="0.2">
      <c r="A760">
        <v>42580.949305549999</v>
      </c>
      <c r="B760">
        <v>42583</v>
      </c>
      <c r="C760">
        <v>2016</v>
      </c>
      <c r="D760">
        <v>11</v>
      </c>
      <c r="E760">
        <v>2016</v>
      </c>
      <c r="F760" t="s">
        <v>78</v>
      </c>
      <c r="G760" t="s">
        <v>78</v>
      </c>
      <c r="H760" t="s">
        <v>78</v>
      </c>
      <c r="I760" t="s">
        <v>423</v>
      </c>
      <c r="J760" t="s">
        <v>424</v>
      </c>
      <c r="K760" s="52">
        <v>-2526.5300000000002</v>
      </c>
      <c r="L760" t="s">
        <v>1704</v>
      </c>
      <c r="O760" t="s">
        <v>108</v>
      </c>
      <c r="Q760" t="s">
        <v>1728</v>
      </c>
      <c r="R760" t="s">
        <v>1689</v>
      </c>
      <c r="U760" t="s">
        <v>1728</v>
      </c>
      <c r="V760" t="s">
        <v>92</v>
      </c>
      <c r="W760" t="s">
        <v>93</v>
      </c>
      <c r="X760" t="s">
        <v>1725</v>
      </c>
      <c r="Y760" t="s">
        <v>1720</v>
      </c>
      <c r="Z760" t="s">
        <v>223</v>
      </c>
      <c r="AA760" t="s">
        <v>82</v>
      </c>
      <c r="AB760" t="s">
        <v>38</v>
      </c>
      <c r="AC760" t="s">
        <v>1690</v>
      </c>
      <c r="AD760" t="s">
        <v>1691</v>
      </c>
      <c r="AE760" t="s">
        <v>1692</v>
      </c>
      <c r="AF760" t="s">
        <v>1692</v>
      </c>
      <c r="AG760" t="s">
        <v>1693</v>
      </c>
      <c r="AH760" t="s">
        <v>87</v>
      </c>
      <c r="AI760" t="s">
        <v>88</v>
      </c>
      <c r="AJ760" t="s">
        <v>89</v>
      </c>
      <c r="AK760" t="s">
        <v>90</v>
      </c>
      <c r="AL760" t="s">
        <v>432</v>
      </c>
      <c r="AM760" t="s">
        <v>424</v>
      </c>
      <c r="AN760" t="s">
        <v>433</v>
      </c>
    </row>
    <row r="761" spans="1:40" x14ac:dyDescent="0.2">
      <c r="A761">
        <v>42615.008333329999</v>
      </c>
      <c r="B761">
        <v>42614</v>
      </c>
      <c r="C761">
        <v>2016</v>
      </c>
      <c r="D761">
        <v>12</v>
      </c>
      <c r="E761">
        <v>2016</v>
      </c>
      <c r="F761" t="s">
        <v>78</v>
      </c>
      <c r="G761" t="s">
        <v>78</v>
      </c>
      <c r="H761" t="s">
        <v>78</v>
      </c>
      <c r="I761" t="s">
        <v>423</v>
      </c>
      <c r="J761" t="s">
        <v>424</v>
      </c>
      <c r="K761" s="52">
        <v>-1263.26</v>
      </c>
      <c r="L761" t="s">
        <v>1710</v>
      </c>
      <c r="O761" t="s">
        <v>108</v>
      </c>
      <c r="Q761" t="s">
        <v>1729</v>
      </c>
      <c r="R761" t="s">
        <v>1689</v>
      </c>
      <c r="U761" t="s">
        <v>1729</v>
      </c>
      <c r="V761" t="s">
        <v>92</v>
      </c>
      <c r="W761" t="s">
        <v>93</v>
      </c>
      <c r="X761" t="s">
        <v>1725</v>
      </c>
      <c r="Y761" t="s">
        <v>1721</v>
      </c>
      <c r="Z761" t="s">
        <v>223</v>
      </c>
      <c r="AA761" t="s">
        <v>82</v>
      </c>
      <c r="AB761" t="s">
        <v>38</v>
      </c>
      <c r="AC761" t="s">
        <v>1690</v>
      </c>
      <c r="AD761" t="s">
        <v>1691</v>
      </c>
      <c r="AE761" t="s">
        <v>1692</v>
      </c>
      <c r="AF761" t="s">
        <v>1692</v>
      </c>
      <c r="AG761" t="s">
        <v>1693</v>
      </c>
      <c r="AH761" t="s">
        <v>87</v>
      </c>
      <c r="AI761" t="s">
        <v>88</v>
      </c>
      <c r="AJ761" t="s">
        <v>89</v>
      </c>
      <c r="AK761" t="s">
        <v>90</v>
      </c>
      <c r="AL761" t="s">
        <v>432</v>
      </c>
      <c r="AM761" t="s">
        <v>424</v>
      </c>
      <c r="AN761" t="s">
        <v>433</v>
      </c>
    </row>
    <row r="762" spans="1:40" x14ac:dyDescent="0.2">
      <c r="A762">
        <v>42486.031944440001</v>
      </c>
      <c r="B762">
        <v>42486</v>
      </c>
      <c r="C762">
        <v>2016</v>
      </c>
      <c r="D762">
        <v>7</v>
      </c>
      <c r="E762">
        <v>2016</v>
      </c>
      <c r="F762" t="s">
        <v>78</v>
      </c>
      <c r="G762" t="s">
        <v>78</v>
      </c>
      <c r="H762" t="s">
        <v>78</v>
      </c>
      <c r="I762" t="s">
        <v>423</v>
      </c>
      <c r="J762" t="s">
        <v>424</v>
      </c>
      <c r="K762" s="52">
        <v>3.21</v>
      </c>
      <c r="L762" t="s">
        <v>1687</v>
      </c>
      <c r="O762" t="s">
        <v>108</v>
      </c>
      <c r="Q762" t="s">
        <v>1688</v>
      </c>
      <c r="R762" t="s">
        <v>1689</v>
      </c>
      <c r="U762" t="s">
        <v>1688</v>
      </c>
      <c r="V762" t="s">
        <v>32</v>
      </c>
      <c r="W762" t="s">
        <v>79</v>
      </c>
      <c r="X762" t="s">
        <v>961</v>
      </c>
      <c r="Z762" t="s">
        <v>223</v>
      </c>
      <c r="AA762" t="s">
        <v>82</v>
      </c>
      <c r="AB762" t="s">
        <v>38</v>
      </c>
      <c r="AC762" t="s">
        <v>224</v>
      </c>
      <c r="AD762" t="s">
        <v>225</v>
      </c>
      <c r="AE762" t="s">
        <v>226</v>
      </c>
      <c r="AF762" t="s">
        <v>226</v>
      </c>
      <c r="AG762" t="s">
        <v>227</v>
      </c>
      <c r="AH762" t="s">
        <v>87</v>
      </c>
      <c r="AI762" t="s">
        <v>88</v>
      </c>
      <c r="AJ762" t="s">
        <v>89</v>
      </c>
      <c r="AK762" t="s">
        <v>90</v>
      </c>
      <c r="AL762" t="s">
        <v>432</v>
      </c>
      <c r="AM762" t="s">
        <v>424</v>
      </c>
      <c r="AN762" t="s">
        <v>433</v>
      </c>
    </row>
    <row r="763" spans="1:40" x14ac:dyDescent="0.2">
      <c r="A763">
        <v>42499.960416659997</v>
      </c>
      <c r="B763">
        <v>42500</v>
      </c>
      <c r="C763">
        <v>2016</v>
      </c>
      <c r="D763">
        <v>8</v>
      </c>
      <c r="E763">
        <v>2016</v>
      </c>
      <c r="F763" t="s">
        <v>78</v>
      </c>
      <c r="G763" t="s">
        <v>78</v>
      </c>
      <c r="H763" t="s">
        <v>78</v>
      </c>
      <c r="I763" t="s">
        <v>423</v>
      </c>
      <c r="J763" t="s">
        <v>424</v>
      </c>
      <c r="K763" s="52">
        <v>3.21</v>
      </c>
      <c r="L763" t="s">
        <v>1694</v>
      </c>
      <c r="O763" t="s">
        <v>108</v>
      </c>
      <c r="Q763" t="s">
        <v>1695</v>
      </c>
      <c r="R763" t="s">
        <v>1689</v>
      </c>
      <c r="U763" t="s">
        <v>1695</v>
      </c>
      <c r="V763" t="s">
        <v>32</v>
      </c>
      <c r="W763" t="s">
        <v>79</v>
      </c>
      <c r="X763" t="s">
        <v>961</v>
      </c>
      <c r="Z763" t="s">
        <v>223</v>
      </c>
      <c r="AA763" t="s">
        <v>82</v>
      </c>
      <c r="AB763" t="s">
        <v>38</v>
      </c>
      <c r="AC763" t="s">
        <v>224</v>
      </c>
      <c r="AD763" t="s">
        <v>225</v>
      </c>
      <c r="AE763" t="s">
        <v>226</v>
      </c>
      <c r="AF763" t="s">
        <v>226</v>
      </c>
      <c r="AG763" t="s">
        <v>227</v>
      </c>
      <c r="AH763" t="s">
        <v>87</v>
      </c>
      <c r="AI763" t="s">
        <v>88</v>
      </c>
      <c r="AJ763" t="s">
        <v>89</v>
      </c>
      <c r="AK763" t="s">
        <v>90</v>
      </c>
      <c r="AL763" t="s">
        <v>432</v>
      </c>
      <c r="AM763" t="s">
        <v>424</v>
      </c>
      <c r="AN763" t="s">
        <v>433</v>
      </c>
    </row>
    <row r="764" spans="1:40" x14ac:dyDescent="0.2">
      <c r="A764">
        <v>42513.967361110001</v>
      </c>
      <c r="B764">
        <v>42514</v>
      </c>
      <c r="C764">
        <v>2016</v>
      </c>
      <c r="D764">
        <v>8</v>
      </c>
      <c r="E764">
        <v>2016</v>
      </c>
      <c r="F764" t="s">
        <v>78</v>
      </c>
      <c r="G764" t="s">
        <v>78</v>
      </c>
      <c r="H764" t="s">
        <v>78</v>
      </c>
      <c r="I764" t="s">
        <v>423</v>
      </c>
      <c r="J764" t="s">
        <v>424</v>
      </c>
      <c r="K764" s="52">
        <v>3.22</v>
      </c>
      <c r="L764" t="s">
        <v>1696</v>
      </c>
      <c r="O764" t="s">
        <v>108</v>
      </c>
      <c r="Q764" t="s">
        <v>1697</v>
      </c>
      <c r="R764" t="s">
        <v>1689</v>
      </c>
      <c r="U764" t="s">
        <v>1697</v>
      </c>
      <c r="V764" t="s">
        <v>32</v>
      </c>
      <c r="W764" t="s">
        <v>79</v>
      </c>
      <c r="X764" t="s">
        <v>961</v>
      </c>
      <c r="Z764" t="s">
        <v>223</v>
      </c>
      <c r="AA764" t="s">
        <v>82</v>
      </c>
      <c r="AB764" t="s">
        <v>38</v>
      </c>
      <c r="AC764" t="s">
        <v>224</v>
      </c>
      <c r="AD764" t="s">
        <v>225</v>
      </c>
      <c r="AE764" t="s">
        <v>226</v>
      </c>
      <c r="AF764" t="s">
        <v>226</v>
      </c>
      <c r="AG764" t="s">
        <v>227</v>
      </c>
      <c r="AH764" t="s">
        <v>87</v>
      </c>
      <c r="AI764" t="s">
        <v>88</v>
      </c>
      <c r="AJ764" t="s">
        <v>89</v>
      </c>
      <c r="AK764" t="s">
        <v>90</v>
      </c>
      <c r="AL764" t="s">
        <v>432</v>
      </c>
      <c r="AM764" t="s">
        <v>424</v>
      </c>
      <c r="AN764" t="s">
        <v>433</v>
      </c>
    </row>
    <row r="765" spans="1:40" x14ac:dyDescent="0.2">
      <c r="A765">
        <v>42527.97777777</v>
      </c>
      <c r="B765">
        <v>42528</v>
      </c>
      <c r="C765">
        <v>2016</v>
      </c>
      <c r="D765">
        <v>9</v>
      </c>
      <c r="E765">
        <v>2016</v>
      </c>
      <c r="F765" t="s">
        <v>78</v>
      </c>
      <c r="G765" t="s">
        <v>78</v>
      </c>
      <c r="H765" t="s">
        <v>78</v>
      </c>
      <c r="I765" t="s">
        <v>423</v>
      </c>
      <c r="J765" t="s">
        <v>424</v>
      </c>
      <c r="K765" s="52">
        <v>3.22</v>
      </c>
      <c r="L765" t="s">
        <v>1698</v>
      </c>
      <c r="O765" t="s">
        <v>108</v>
      </c>
      <c r="Q765" t="s">
        <v>1699</v>
      </c>
      <c r="R765" t="s">
        <v>1689</v>
      </c>
      <c r="U765" t="s">
        <v>1699</v>
      </c>
      <c r="V765" t="s">
        <v>32</v>
      </c>
      <c r="W765" t="s">
        <v>79</v>
      </c>
      <c r="X765" t="s">
        <v>961</v>
      </c>
      <c r="Z765" t="s">
        <v>223</v>
      </c>
      <c r="AA765" t="s">
        <v>82</v>
      </c>
      <c r="AB765" t="s">
        <v>38</v>
      </c>
      <c r="AC765" t="s">
        <v>224</v>
      </c>
      <c r="AD765" t="s">
        <v>225</v>
      </c>
      <c r="AE765" t="s">
        <v>226</v>
      </c>
      <c r="AF765" t="s">
        <v>226</v>
      </c>
      <c r="AG765" t="s">
        <v>227</v>
      </c>
      <c r="AH765" t="s">
        <v>87</v>
      </c>
      <c r="AI765" t="s">
        <v>88</v>
      </c>
      <c r="AJ765" t="s">
        <v>89</v>
      </c>
      <c r="AK765" t="s">
        <v>90</v>
      </c>
      <c r="AL765" t="s">
        <v>432</v>
      </c>
      <c r="AM765" t="s">
        <v>424</v>
      </c>
      <c r="AN765" t="s">
        <v>433</v>
      </c>
    </row>
    <row r="766" spans="1:40" x14ac:dyDescent="0.2">
      <c r="A766">
        <v>42541.966666660002</v>
      </c>
      <c r="B766">
        <v>42542</v>
      </c>
      <c r="C766">
        <v>2016</v>
      </c>
      <c r="D766">
        <v>9</v>
      </c>
      <c r="E766">
        <v>2016</v>
      </c>
      <c r="F766" t="s">
        <v>78</v>
      </c>
      <c r="G766" t="s">
        <v>78</v>
      </c>
      <c r="H766" t="s">
        <v>78</v>
      </c>
      <c r="I766" t="s">
        <v>423</v>
      </c>
      <c r="J766" t="s">
        <v>424</v>
      </c>
      <c r="K766" s="52">
        <v>3.21</v>
      </c>
      <c r="L766" t="s">
        <v>1700</v>
      </c>
      <c r="O766" t="s">
        <v>108</v>
      </c>
      <c r="Q766" t="s">
        <v>1701</v>
      </c>
      <c r="R766" t="s">
        <v>1689</v>
      </c>
      <c r="U766" t="s">
        <v>1701</v>
      </c>
      <c r="V766" t="s">
        <v>32</v>
      </c>
      <c r="W766" t="s">
        <v>79</v>
      </c>
      <c r="X766" t="s">
        <v>961</v>
      </c>
      <c r="Z766" t="s">
        <v>223</v>
      </c>
      <c r="AA766" t="s">
        <v>82</v>
      </c>
      <c r="AB766" t="s">
        <v>38</v>
      </c>
      <c r="AC766" t="s">
        <v>224</v>
      </c>
      <c r="AD766" t="s">
        <v>225</v>
      </c>
      <c r="AE766" t="s">
        <v>226</v>
      </c>
      <c r="AF766" t="s">
        <v>226</v>
      </c>
      <c r="AG766" t="s">
        <v>227</v>
      </c>
      <c r="AH766" t="s">
        <v>87</v>
      </c>
      <c r="AI766" t="s">
        <v>88</v>
      </c>
      <c r="AJ766" t="s">
        <v>89</v>
      </c>
      <c r="AK766" t="s">
        <v>90</v>
      </c>
      <c r="AL766" t="s">
        <v>432</v>
      </c>
      <c r="AM766" t="s">
        <v>424</v>
      </c>
      <c r="AN766" t="s">
        <v>433</v>
      </c>
    </row>
    <row r="767" spans="1:40" x14ac:dyDescent="0.2">
      <c r="A767">
        <v>42552.97222222</v>
      </c>
      <c r="B767">
        <v>42556</v>
      </c>
      <c r="C767">
        <v>2016</v>
      </c>
      <c r="D767">
        <v>10</v>
      </c>
      <c r="E767">
        <v>2016</v>
      </c>
      <c r="F767" t="s">
        <v>78</v>
      </c>
      <c r="G767" t="s">
        <v>78</v>
      </c>
      <c r="H767" t="s">
        <v>78</v>
      </c>
      <c r="I767" t="s">
        <v>423</v>
      </c>
      <c r="J767" t="s">
        <v>424</v>
      </c>
      <c r="K767" s="52">
        <v>0.84</v>
      </c>
      <c r="L767" t="s">
        <v>1702</v>
      </c>
      <c r="O767" t="s">
        <v>108</v>
      </c>
      <c r="Q767" t="s">
        <v>1703</v>
      </c>
      <c r="R767" t="s">
        <v>1689</v>
      </c>
      <c r="U767" t="s">
        <v>1703</v>
      </c>
      <c r="V767" t="s">
        <v>32</v>
      </c>
      <c r="W767" t="s">
        <v>79</v>
      </c>
      <c r="X767" t="s">
        <v>961</v>
      </c>
      <c r="Z767" t="s">
        <v>223</v>
      </c>
      <c r="AA767" t="s">
        <v>82</v>
      </c>
      <c r="AB767" t="s">
        <v>38</v>
      </c>
      <c r="AC767" t="s">
        <v>224</v>
      </c>
      <c r="AD767" t="s">
        <v>225</v>
      </c>
      <c r="AE767" t="s">
        <v>226</v>
      </c>
      <c r="AF767" t="s">
        <v>226</v>
      </c>
      <c r="AG767" t="s">
        <v>227</v>
      </c>
      <c r="AH767" t="s">
        <v>87</v>
      </c>
      <c r="AI767" t="s">
        <v>88</v>
      </c>
      <c r="AJ767" t="s">
        <v>89</v>
      </c>
      <c r="AK767" t="s">
        <v>90</v>
      </c>
      <c r="AL767" t="s">
        <v>432</v>
      </c>
      <c r="AM767" t="s">
        <v>424</v>
      </c>
      <c r="AN767" t="s">
        <v>433</v>
      </c>
    </row>
    <row r="768" spans="1:40" x14ac:dyDescent="0.2">
      <c r="A768">
        <v>42569.988888879998</v>
      </c>
      <c r="B768">
        <v>42570</v>
      </c>
      <c r="C768">
        <v>2016</v>
      </c>
      <c r="D768">
        <v>10</v>
      </c>
      <c r="E768">
        <v>2016</v>
      </c>
      <c r="F768" t="s">
        <v>78</v>
      </c>
      <c r="G768" t="s">
        <v>78</v>
      </c>
      <c r="H768" t="s">
        <v>78</v>
      </c>
      <c r="I768" t="s">
        <v>423</v>
      </c>
      <c r="J768" t="s">
        <v>424</v>
      </c>
      <c r="K768" s="52">
        <v>0.84</v>
      </c>
      <c r="L768" t="s">
        <v>1704</v>
      </c>
      <c r="O768" t="s">
        <v>108</v>
      </c>
      <c r="Q768" t="s">
        <v>1705</v>
      </c>
      <c r="R768" t="s">
        <v>1689</v>
      </c>
      <c r="U768" t="s">
        <v>1705</v>
      </c>
      <c r="V768" t="s">
        <v>32</v>
      </c>
      <c r="W768" t="s">
        <v>79</v>
      </c>
      <c r="X768" t="s">
        <v>961</v>
      </c>
      <c r="Z768" t="s">
        <v>223</v>
      </c>
      <c r="AA768" t="s">
        <v>82</v>
      </c>
      <c r="AB768" t="s">
        <v>38</v>
      </c>
      <c r="AC768" t="s">
        <v>224</v>
      </c>
      <c r="AD768" t="s">
        <v>225</v>
      </c>
      <c r="AE768" t="s">
        <v>226</v>
      </c>
      <c r="AF768" t="s">
        <v>226</v>
      </c>
      <c r="AG768" t="s">
        <v>227</v>
      </c>
      <c r="AH768" t="s">
        <v>87</v>
      </c>
      <c r="AI768" t="s">
        <v>88</v>
      </c>
      <c r="AJ768" t="s">
        <v>89</v>
      </c>
      <c r="AK768" t="s">
        <v>90</v>
      </c>
      <c r="AL768" t="s">
        <v>432</v>
      </c>
      <c r="AM768" t="s">
        <v>424</v>
      </c>
      <c r="AN768" t="s">
        <v>433</v>
      </c>
    </row>
    <row r="769" spans="1:40" x14ac:dyDescent="0.2">
      <c r="A769">
        <v>42583.989583330003</v>
      </c>
      <c r="B769">
        <v>42584</v>
      </c>
      <c r="C769">
        <v>2016</v>
      </c>
      <c r="D769">
        <v>11</v>
      </c>
      <c r="E769">
        <v>2016</v>
      </c>
      <c r="F769" t="s">
        <v>78</v>
      </c>
      <c r="G769" t="s">
        <v>78</v>
      </c>
      <c r="H769" t="s">
        <v>78</v>
      </c>
      <c r="I769" t="s">
        <v>423</v>
      </c>
      <c r="J769" t="s">
        <v>424</v>
      </c>
      <c r="K769" s="52">
        <v>0.84</v>
      </c>
      <c r="L769" t="s">
        <v>1706</v>
      </c>
      <c r="O769" t="s">
        <v>108</v>
      </c>
      <c r="Q769" t="s">
        <v>1707</v>
      </c>
      <c r="R769" t="s">
        <v>1689</v>
      </c>
      <c r="U769" t="s">
        <v>1707</v>
      </c>
      <c r="V769" t="s">
        <v>32</v>
      </c>
      <c r="W769" t="s">
        <v>79</v>
      </c>
      <c r="X769" t="s">
        <v>961</v>
      </c>
      <c r="Z769" t="s">
        <v>223</v>
      </c>
      <c r="AA769" t="s">
        <v>82</v>
      </c>
      <c r="AB769" t="s">
        <v>38</v>
      </c>
      <c r="AC769" t="s">
        <v>224</v>
      </c>
      <c r="AD769" t="s">
        <v>225</v>
      </c>
      <c r="AE769" t="s">
        <v>226</v>
      </c>
      <c r="AF769" t="s">
        <v>226</v>
      </c>
      <c r="AG769" t="s">
        <v>227</v>
      </c>
      <c r="AH769" t="s">
        <v>87</v>
      </c>
      <c r="AI769" t="s">
        <v>88</v>
      </c>
      <c r="AJ769" t="s">
        <v>89</v>
      </c>
      <c r="AK769" t="s">
        <v>90</v>
      </c>
      <c r="AL769" t="s">
        <v>432</v>
      </c>
      <c r="AM769" t="s">
        <v>424</v>
      </c>
      <c r="AN769" t="s">
        <v>433</v>
      </c>
    </row>
    <row r="770" spans="1:40" x14ac:dyDescent="0.2">
      <c r="A770">
        <v>42597.94097222</v>
      </c>
      <c r="B770">
        <v>42598</v>
      </c>
      <c r="C770">
        <v>2016</v>
      </c>
      <c r="D770">
        <v>11</v>
      </c>
      <c r="E770">
        <v>2016</v>
      </c>
      <c r="F770" t="s">
        <v>78</v>
      </c>
      <c r="G770" t="s">
        <v>78</v>
      </c>
      <c r="H770" t="s">
        <v>78</v>
      </c>
      <c r="I770" t="s">
        <v>423</v>
      </c>
      <c r="J770" t="s">
        <v>424</v>
      </c>
      <c r="K770" s="52">
        <v>0.84</v>
      </c>
      <c r="L770" t="s">
        <v>1708</v>
      </c>
      <c r="O770" t="s">
        <v>108</v>
      </c>
      <c r="Q770" t="s">
        <v>1709</v>
      </c>
      <c r="R770" t="s">
        <v>1689</v>
      </c>
      <c r="U770" t="s">
        <v>1709</v>
      </c>
      <c r="V770" t="s">
        <v>32</v>
      </c>
      <c r="W770" t="s">
        <v>79</v>
      </c>
      <c r="X770" t="s">
        <v>961</v>
      </c>
      <c r="Z770" t="s">
        <v>223</v>
      </c>
      <c r="AA770" t="s">
        <v>82</v>
      </c>
      <c r="AB770" t="s">
        <v>38</v>
      </c>
      <c r="AC770" t="s">
        <v>224</v>
      </c>
      <c r="AD770" t="s">
        <v>225</v>
      </c>
      <c r="AE770" t="s">
        <v>226</v>
      </c>
      <c r="AF770" t="s">
        <v>226</v>
      </c>
      <c r="AG770" t="s">
        <v>227</v>
      </c>
      <c r="AH770" t="s">
        <v>87</v>
      </c>
      <c r="AI770" t="s">
        <v>88</v>
      </c>
      <c r="AJ770" t="s">
        <v>89</v>
      </c>
      <c r="AK770" t="s">
        <v>90</v>
      </c>
      <c r="AL770" t="s">
        <v>432</v>
      </c>
      <c r="AM770" t="s">
        <v>424</v>
      </c>
      <c r="AN770" t="s">
        <v>433</v>
      </c>
    </row>
    <row r="771" spans="1:40" x14ac:dyDescent="0.2">
      <c r="A771">
        <v>42611.957638879998</v>
      </c>
      <c r="B771">
        <v>42612</v>
      </c>
      <c r="C771">
        <v>2016</v>
      </c>
      <c r="D771">
        <v>11</v>
      </c>
      <c r="E771">
        <v>2016</v>
      </c>
      <c r="F771" t="s">
        <v>78</v>
      </c>
      <c r="G771" t="s">
        <v>78</v>
      </c>
      <c r="H771" t="s">
        <v>78</v>
      </c>
      <c r="I771" t="s">
        <v>423</v>
      </c>
      <c r="J771" t="s">
        <v>424</v>
      </c>
      <c r="K771" s="52">
        <v>0.84</v>
      </c>
      <c r="L771" t="s">
        <v>1710</v>
      </c>
      <c r="O771" t="s">
        <v>108</v>
      </c>
      <c r="Q771" t="s">
        <v>1711</v>
      </c>
      <c r="R771" t="s">
        <v>1689</v>
      </c>
      <c r="U771" t="s">
        <v>1711</v>
      </c>
      <c r="V771" t="s">
        <v>32</v>
      </c>
      <c r="W771" t="s">
        <v>79</v>
      </c>
      <c r="X771" t="s">
        <v>961</v>
      </c>
      <c r="Z771" t="s">
        <v>223</v>
      </c>
      <c r="AA771" t="s">
        <v>82</v>
      </c>
      <c r="AB771" t="s">
        <v>38</v>
      </c>
      <c r="AC771" t="s">
        <v>224</v>
      </c>
      <c r="AD771" t="s">
        <v>225</v>
      </c>
      <c r="AE771" t="s">
        <v>226</v>
      </c>
      <c r="AF771" t="s">
        <v>226</v>
      </c>
      <c r="AG771" t="s">
        <v>227</v>
      </c>
      <c r="AH771" t="s">
        <v>87</v>
      </c>
      <c r="AI771" t="s">
        <v>88</v>
      </c>
      <c r="AJ771" t="s">
        <v>89</v>
      </c>
      <c r="AK771" t="s">
        <v>90</v>
      </c>
      <c r="AL771" t="s">
        <v>432</v>
      </c>
      <c r="AM771" t="s">
        <v>424</v>
      </c>
      <c r="AN771" t="s">
        <v>433</v>
      </c>
    </row>
    <row r="772" spans="1:40" x14ac:dyDescent="0.2">
      <c r="A772">
        <v>42626.014583329998</v>
      </c>
      <c r="B772">
        <v>42626</v>
      </c>
      <c r="C772">
        <v>2016</v>
      </c>
      <c r="D772">
        <v>12</v>
      </c>
      <c r="E772">
        <v>2016</v>
      </c>
      <c r="F772" t="s">
        <v>78</v>
      </c>
      <c r="G772" t="s">
        <v>78</v>
      </c>
      <c r="H772" t="s">
        <v>78</v>
      </c>
      <c r="I772" t="s">
        <v>423</v>
      </c>
      <c r="J772" t="s">
        <v>424</v>
      </c>
      <c r="K772" s="52">
        <v>0.84</v>
      </c>
      <c r="L772" t="s">
        <v>1712</v>
      </c>
      <c r="O772" t="s">
        <v>108</v>
      </c>
      <c r="Q772" t="s">
        <v>1713</v>
      </c>
      <c r="R772" t="s">
        <v>1689</v>
      </c>
      <c r="U772" t="s">
        <v>1713</v>
      </c>
      <c r="V772" t="s">
        <v>32</v>
      </c>
      <c r="W772" t="s">
        <v>79</v>
      </c>
      <c r="X772" t="s">
        <v>961</v>
      </c>
      <c r="Z772" t="s">
        <v>223</v>
      </c>
      <c r="AA772" t="s">
        <v>82</v>
      </c>
      <c r="AB772" t="s">
        <v>38</v>
      </c>
      <c r="AC772" t="s">
        <v>224</v>
      </c>
      <c r="AD772" t="s">
        <v>225</v>
      </c>
      <c r="AE772" t="s">
        <v>226</v>
      </c>
      <c r="AF772" t="s">
        <v>226</v>
      </c>
      <c r="AG772" t="s">
        <v>227</v>
      </c>
      <c r="AH772" t="s">
        <v>87</v>
      </c>
      <c r="AI772" t="s">
        <v>88</v>
      </c>
      <c r="AJ772" t="s">
        <v>89</v>
      </c>
      <c r="AK772" t="s">
        <v>90</v>
      </c>
      <c r="AL772" t="s">
        <v>432</v>
      </c>
      <c r="AM772" t="s">
        <v>424</v>
      </c>
      <c r="AN772" t="s">
        <v>433</v>
      </c>
    </row>
    <row r="773" spans="1:40" x14ac:dyDescent="0.2">
      <c r="A773">
        <v>42641.136111109998</v>
      </c>
      <c r="B773">
        <v>42640</v>
      </c>
      <c r="C773">
        <v>2016</v>
      </c>
      <c r="D773">
        <v>12</v>
      </c>
      <c r="E773">
        <v>2016</v>
      </c>
      <c r="F773" t="s">
        <v>78</v>
      </c>
      <c r="G773" t="s">
        <v>78</v>
      </c>
      <c r="H773" t="s">
        <v>78</v>
      </c>
      <c r="I773" t="s">
        <v>423</v>
      </c>
      <c r="J773" t="s">
        <v>424</v>
      </c>
      <c r="K773" s="52">
        <v>0.84</v>
      </c>
      <c r="L773" t="s">
        <v>1714</v>
      </c>
      <c r="O773" t="s">
        <v>108</v>
      </c>
      <c r="Q773" t="s">
        <v>1715</v>
      </c>
      <c r="R773" t="s">
        <v>1689</v>
      </c>
      <c r="U773" t="s">
        <v>1715</v>
      </c>
      <c r="V773" t="s">
        <v>32</v>
      </c>
      <c r="W773" t="s">
        <v>79</v>
      </c>
      <c r="X773" t="s">
        <v>961</v>
      </c>
      <c r="Z773" t="s">
        <v>223</v>
      </c>
      <c r="AA773" t="s">
        <v>82</v>
      </c>
      <c r="AB773" t="s">
        <v>38</v>
      </c>
      <c r="AC773" t="s">
        <v>224</v>
      </c>
      <c r="AD773" t="s">
        <v>225</v>
      </c>
      <c r="AE773" t="s">
        <v>226</v>
      </c>
      <c r="AF773" t="s">
        <v>226</v>
      </c>
      <c r="AG773" t="s">
        <v>227</v>
      </c>
      <c r="AH773" t="s">
        <v>87</v>
      </c>
      <c r="AI773" t="s">
        <v>88</v>
      </c>
      <c r="AJ773" t="s">
        <v>89</v>
      </c>
      <c r="AK773" t="s">
        <v>90</v>
      </c>
      <c r="AL773" t="s">
        <v>432</v>
      </c>
      <c r="AM773" t="s">
        <v>424</v>
      </c>
      <c r="AN773" t="s">
        <v>433</v>
      </c>
    </row>
    <row r="774" spans="1:40" x14ac:dyDescent="0.2">
      <c r="A774">
        <v>42493.083333330003</v>
      </c>
      <c r="B774">
        <v>42490</v>
      </c>
      <c r="C774">
        <v>2016</v>
      </c>
      <c r="D774">
        <v>7</v>
      </c>
      <c r="E774">
        <v>2016</v>
      </c>
      <c r="F774" t="s">
        <v>78</v>
      </c>
      <c r="G774" t="s">
        <v>78</v>
      </c>
      <c r="H774" t="s">
        <v>78</v>
      </c>
      <c r="I774" t="s">
        <v>423</v>
      </c>
      <c r="J774" t="s">
        <v>424</v>
      </c>
      <c r="K774" s="52">
        <v>3.21</v>
      </c>
      <c r="L774" t="s">
        <v>1687</v>
      </c>
      <c r="O774" t="s">
        <v>108</v>
      </c>
      <c r="Q774" t="s">
        <v>1716</v>
      </c>
      <c r="R774" t="s">
        <v>1689</v>
      </c>
      <c r="U774" t="s">
        <v>1716</v>
      </c>
      <c r="V774" t="s">
        <v>92</v>
      </c>
      <c r="W774" t="s">
        <v>93</v>
      </c>
      <c r="X774" t="s">
        <v>1717</v>
      </c>
      <c r="Z774" t="s">
        <v>223</v>
      </c>
      <c r="AA774" t="s">
        <v>82</v>
      </c>
      <c r="AB774" t="s">
        <v>38</v>
      </c>
      <c r="AC774" t="s">
        <v>224</v>
      </c>
      <c r="AD774" t="s">
        <v>225</v>
      </c>
      <c r="AE774" t="s">
        <v>226</v>
      </c>
      <c r="AF774" t="s">
        <v>226</v>
      </c>
      <c r="AG774" t="s">
        <v>227</v>
      </c>
      <c r="AH774" t="s">
        <v>87</v>
      </c>
      <c r="AI774" t="s">
        <v>88</v>
      </c>
      <c r="AJ774" t="s">
        <v>89</v>
      </c>
      <c r="AK774" t="s">
        <v>90</v>
      </c>
      <c r="AL774" t="s">
        <v>432</v>
      </c>
      <c r="AM774" t="s">
        <v>424</v>
      </c>
      <c r="AN774" t="s">
        <v>433</v>
      </c>
    </row>
    <row r="775" spans="1:40" x14ac:dyDescent="0.2">
      <c r="A775">
        <v>42521.964583330002</v>
      </c>
      <c r="B775">
        <v>42521</v>
      </c>
      <c r="C775">
        <v>2016</v>
      </c>
      <c r="D775">
        <v>8</v>
      </c>
      <c r="E775">
        <v>2016</v>
      </c>
      <c r="F775" t="s">
        <v>78</v>
      </c>
      <c r="G775" t="s">
        <v>78</v>
      </c>
      <c r="H775" t="s">
        <v>78</v>
      </c>
      <c r="I775" t="s">
        <v>423</v>
      </c>
      <c r="J775" t="s">
        <v>424</v>
      </c>
      <c r="K775" s="52">
        <v>3.91</v>
      </c>
      <c r="L775" t="s">
        <v>1696</v>
      </c>
      <c r="O775" t="s">
        <v>108</v>
      </c>
      <c r="Q775" t="s">
        <v>1718</v>
      </c>
      <c r="R775" t="s">
        <v>1689</v>
      </c>
      <c r="U775" t="s">
        <v>1718</v>
      </c>
      <c r="V775" t="s">
        <v>92</v>
      </c>
      <c r="W775" t="s">
        <v>93</v>
      </c>
      <c r="X775" t="s">
        <v>1717</v>
      </c>
      <c r="Z775" t="s">
        <v>223</v>
      </c>
      <c r="AA775" t="s">
        <v>82</v>
      </c>
      <c r="AB775" t="s">
        <v>38</v>
      </c>
      <c r="AC775" t="s">
        <v>224</v>
      </c>
      <c r="AD775" t="s">
        <v>225</v>
      </c>
      <c r="AE775" t="s">
        <v>226</v>
      </c>
      <c r="AF775" t="s">
        <v>226</v>
      </c>
      <c r="AG775" t="s">
        <v>227</v>
      </c>
      <c r="AH775" t="s">
        <v>87</v>
      </c>
      <c r="AI775" t="s">
        <v>88</v>
      </c>
      <c r="AJ775" t="s">
        <v>89</v>
      </c>
      <c r="AK775" t="s">
        <v>90</v>
      </c>
      <c r="AL775" t="s">
        <v>432</v>
      </c>
      <c r="AM775" t="s">
        <v>424</v>
      </c>
      <c r="AN775" t="s">
        <v>433</v>
      </c>
    </row>
    <row r="776" spans="1:40" x14ac:dyDescent="0.2">
      <c r="A776">
        <v>42551.042361109998</v>
      </c>
      <c r="B776">
        <v>42551</v>
      </c>
      <c r="C776">
        <v>2016</v>
      </c>
      <c r="D776">
        <v>9</v>
      </c>
      <c r="E776">
        <v>2016</v>
      </c>
      <c r="F776" t="s">
        <v>78</v>
      </c>
      <c r="G776" t="s">
        <v>78</v>
      </c>
      <c r="H776" t="s">
        <v>78</v>
      </c>
      <c r="I776" t="s">
        <v>423</v>
      </c>
      <c r="J776" t="s">
        <v>424</v>
      </c>
      <c r="K776" s="52">
        <v>4.3600000000000003</v>
      </c>
      <c r="L776" t="s">
        <v>1700</v>
      </c>
      <c r="O776" t="s">
        <v>108</v>
      </c>
      <c r="Q776" t="s">
        <v>1719</v>
      </c>
      <c r="R776" t="s">
        <v>1689</v>
      </c>
      <c r="U776" t="s">
        <v>1719</v>
      </c>
      <c r="V776" t="s">
        <v>92</v>
      </c>
      <c r="W776" t="s">
        <v>93</v>
      </c>
      <c r="X776" t="s">
        <v>1717</v>
      </c>
      <c r="Z776" t="s">
        <v>223</v>
      </c>
      <c r="AA776" t="s">
        <v>82</v>
      </c>
      <c r="AB776" t="s">
        <v>38</v>
      </c>
      <c r="AC776" t="s">
        <v>224</v>
      </c>
      <c r="AD776" t="s">
        <v>225</v>
      </c>
      <c r="AE776" t="s">
        <v>226</v>
      </c>
      <c r="AF776" t="s">
        <v>226</v>
      </c>
      <c r="AG776" t="s">
        <v>227</v>
      </c>
      <c r="AH776" t="s">
        <v>87</v>
      </c>
      <c r="AI776" t="s">
        <v>88</v>
      </c>
      <c r="AJ776" t="s">
        <v>89</v>
      </c>
      <c r="AK776" t="s">
        <v>90</v>
      </c>
      <c r="AL776" t="s">
        <v>432</v>
      </c>
      <c r="AM776" t="s">
        <v>424</v>
      </c>
      <c r="AN776" t="s">
        <v>433</v>
      </c>
    </row>
    <row r="777" spans="1:40" x14ac:dyDescent="0.2">
      <c r="A777">
        <v>42580.010416659999</v>
      </c>
      <c r="B777">
        <v>42582</v>
      </c>
      <c r="C777">
        <v>2016</v>
      </c>
      <c r="D777">
        <v>10</v>
      </c>
      <c r="E777">
        <v>2016</v>
      </c>
      <c r="F777" t="s">
        <v>78</v>
      </c>
      <c r="G777" t="s">
        <v>78</v>
      </c>
      <c r="H777" t="s">
        <v>78</v>
      </c>
      <c r="I777" t="s">
        <v>423</v>
      </c>
      <c r="J777" t="s">
        <v>424</v>
      </c>
      <c r="K777" s="52">
        <v>1.32</v>
      </c>
      <c r="L777" t="s">
        <v>1704</v>
      </c>
      <c r="O777" t="s">
        <v>108</v>
      </c>
      <c r="Q777" t="s">
        <v>1720</v>
      </c>
      <c r="R777" t="s">
        <v>1689</v>
      </c>
      <c r="U777" t="s">
        <v>1720</v>
      </c>
      <c r="V777" t="s">
        <v>92</v>
      </c>
      <c r="W777" t="s">
        <v>93</v>
      </c>
      <c r="X777" t="s">
        <v>1717</v>
      </c>
      <c r="Z777" t="s">
        <v>223</v>
      </c>
      <c r="AA777" t="s">
        <v>82</v>
      </c>
      <c r="AB777" t="s">
        <v>38</v>
      </c>
      <c r="AC777" t="s">
        <v>224</v>
      </c>
      <c r="AD777" t="s">
        <v>225</v>
      </c>
      <c r="AE777" t="s">
        <v>226</v>
      </c>
      <c r="AF777" t="s">
        <v>226</v>
      </c>
      <c r="AG777" t="s">
        <v>227</v>
      </c>
      <c r="AH777" t="s">
        <v>87</v>
      </c>
      <c r="AI777" t="s">
        <v>88</v>
      </c>
      <c r="AJ777" t="s">
        <v>89</v>
      </c>
      <c r="AK777" t="s">
        <v>90</v>
      </c>
      <c r="AL777" t="s">
        <v>432</v>
      </c>
      <c r="AM777" t="s">
        <v>424</v>
      </c>
      <c r="AN777" t="s">
        <v>433</v>
      </c>
    </row>
    <row r="778" spans="1:40" x14ac:dyDescent="0.2">
      <c r="A778">
        <v>42614.040972219998</v>
      </c>
      <c r="B778">
        <v>42613</v>
      </c>
      <c r="C778">
        <v>2016</v>
      </c>
      <c r="D778">
        <v>11</v>
      </c>
      <c r="E778">
        <v>2016</v>
      </c>
      <c r="F778" t="s">
        <v>78</v>
      </c>
      <c r="G778" t="s">
        <v>78</v>
      </c>
      <c r="H778" t="s">
        <v>78</v>
      </c>
      <c r="I778" t="s">
        <v>423</v>
      </c>
      <c r="J778" t="s">
        <v>424</v>
      </c>
      <c r="K778" s="52">
        <v>0.66</v>
      </c>
      <c r="L778" t="s">
        <v>1710</v>
      </c>
      <c r="O778" t="s">
        <v>108</v>
      </c>
      <c r="Q778" t="s">
        <v>1721</v>
      </c>
      <c r="R778" t="s">
        <v>1689</v>
      </c>
      <c r="U778" t="s">
        <v>1721</v>
      </c>
      <c r="V778" t="s">
        <v>92</v>
      </c>
      <c r="W778" t="s">
        <v>93</v>
      </c>
      <c r="X778" t="s">
        <v>1717</v>
      </c>
      <c r="Z778" t="s">
        <v>223</v>
      </c>
      <c r="AA778" t="s">
        <v>82</v>
      </c>
      <c r="AB778" t="s">
        <v>38</v>
      </c>
      <c r="AC778" t="s">
        <v>224</v>
      </c>
      <c r="AD778" t="s">
        <v>225</v>
      </c>
      <c r="AE778" t="s">
        <v>226</v>
      </c>
      <c r="AF778" t="s">
        <v>226</v>
      </c>
      <c r="AG778" t="s">
        <v>227</v>
      </c>
      <c r="AH778" t="s">
        <v>87</v>
      </c>
      <c r="AI778" t="s">
        <v>88</v>
      </c>
      <c r="AJ778" t="s">
        <v>89</v>
      </c>
      <c r="AK778" t="s">
        <v>90</v>
      </c>
      <c r="AL778" t="s">
        <v>432</v>
      </c>
      <c r="AM778" t="s">
        <v>424</v>
      </c>
      <c r="AN778" t="s">
        <v>433</v>
      </c>
    </row>
    <row r="779" spans="1:40" x14ac:dyDescent="0.2">
      <c r="A779">
        <v>42655.072916659999</v>
      </c>
      <c r="B779">
        <v>42643</v>
      </c>
      <c r="C779">
        <v>2016</v>
      </c>
      <c r="D779">
        <v>12</v>
      </c>
      <c r="E779">
        <v>2016</v>
      </c>
      <c r="F779" t="s">
        <v>78</v>
      </c>
      <c r="G779" t="s">
        <v>78</v>
      </c>
      <c r="H779" t="s">
        <v>78</v>
      </c>
      <c r="I779" t="s">
        <v>423</v>
      </c>
      <c r="J779" t="s">
        <v>424</v>
      </c>
      <c r="K779" s="52">
        <v>0.72</v>
      </c>
      <c r="L779" t="s">
        <v>1722</v>
      </c>
      <c r="O779" t="s">
        <v>108</v>
      </c>
      <c r="Q779" t="s">
        <v>1723</v>
      </c>
      <c r="R779" t="s">
        <v>1689</v>
      </c>
      <c r="U779" t="s">
        <v>1723</v>
      </c>
      <c r="V779" t="s">
        <v>92</v>
      </c>
      <c r="W779" t="s">
        <v>93</v>
      </c>
      <c r="X779" t="s">
        <v>1717</v>
      </c>
      <c r="Z779" t="s">
        <v>223</v>
      </c>
      <c r="AA779" t="s">
        <v>82</v>
      </c>
      <c r="AB779" t="s">
        <v>38</v>
      </c>
      <c r="AC779" t="s">
        <v>224</v>
      </c>
      <c r="AD779" t="s">
        <v>225</v>
      </c>
      <c r="AE779" t="s">
        <v>226</v>
      </c>
      <c r="AF779" t="s">
        <v>226</v>
      </c>
      <c r="AG779" t="s">
        <v>227</v>
      </c>
      <c r="AH779" t="s">
        <v>87</v>
      </c>
      <c r="AI779" t="s">
        <v>88</v>
      </c>
      <c r="AJ779" t="s">
        <v>89</v>
      </c>
      <c r="AK779" t="s">
        <v>90</v>
      </c>
      <c r="AL779" t="s">
        <v>432</v>
      </c>
      <c r="AM779" t="s">
        <v>424</v>
      </c>
      <c r="AN779" t="s">
        <v>433</v>
      </c>
    </row>
    <row r="780" spans="1:40" x14ac:dyDescent="0.2">
      <c r="A780">
        <v>42493.959722220003</v>
      </c>
      <c r="B780">
        <v>42491</v>
      </c>
      <c r="C780">
        <v>2016</v>
      </c>
      <c r="D780">
        <v>8</v>
      </c>
      <c r="E780">
        <v>2016</v>
      </c>
      <c r="F780" t="s">
        <v>78</v>
      </c>
      <c r="G780" t="s">
        <v>78</v>
      </c>
      <c r="H780" t="s">
        <v>78</v>
      </c>
      <c r="I780" t="s">
        <v>423</v>
      </c>
      <c r="J780" t="s">
        <v>424</v>
      </c>
      <c r="K780" s="52">
        <v>-3.21</v>
      </c>
      <c r="L780" t="s">
        <v>1687</v>
      </c>
      <c r="O780" t="s">
        <v>108</v>
      </c>
      <c r="Q780" t="s">
        <v>1724</v>
      </c>
      <c r="R780" t="s">
        <v>1689</v>
      </c>
      <c r="U780" t="s">
        <v>1724</v>
      </c>
      <c r="V780" t="s">
        <v>92</v>
      </c>
      <c r="W780" t="s">
        <v>93</v>
      </c>
      <c r="X780" t="s">
        <v>1725</v>
      </c>
      <c r="Y780" t="s">
        <v>1716</v>
      </c>
      <c r="Z780" t="s">
        <v>223</v>
      </c>
      <c r="AA780" t="s">
        <v>82</v>
      </c>
      <c r="AB780" t="s">
        <v>38</v>
      </c>
      <c r="AC780" t="s">
        <v>224</v>
      </c>
      <c r="AD780" t="s">
        <v>225</v>
      </c>
      <c r="AE780" t="s">
        <v>226</v>
      </c>
      <c r="AF780" t="s">
        <v>226</v>
      </c>
      <c r="AG780" t="s">
        <v>227</v>
      </c>
      <c r="AH780" t="s">
        <v>87</v>
      </c>
      <c r="AI780" t="s">
        <v>88</v>
      </c>
      <c r="AJ780" t="s">
        <v>89</v>
      </c>
      <c r="AK780" t="s">
        <v>90</v>
      </c>
      <c r="AL780" t="s">
        <v>432</v>
      </c>
      <c r="AM780" t="s">
        <v>424</v>
      </c>
      <c r="AN780" t="s">
        <v>433</v>
      </c>
    </row>
    <row r="781" spans="1:40" x14ac:dyDescent="0.2">
      <c r="A781">
        <v>42522.97222222</v>
      </c>
      <c r="B781">
        <v>42522</v>
      </c>
      <c r="C781">
        <v>2016</v>
      </c>
      <c r="D781">
        <v>9</v>
      </c>
      <c r="E781">
        <v>2016</v>
      </c>
      <c r="F781" t="s">
        <v>78</v>
      </c>
      <c r="G781" t="s">
        <v>78</v>
      </c>
      <c r="H781" t="s">
        <v>78</v>
      </c>
      <c r="I781" t="s">
        <v>423</v>
      </c>
      <c r="J781" t="s">
        <v>424</v>
      </c>
      <c r="K781" s="52">
        <v>-3.91</v>
      </c>
      <c r="L781" t="s">
        <v>1696</v>
      </c>
      <c r="O781" t="s">
        <v>108</v>
      </c>
      <c r="Q781" t="s">
        <v>1726</v>
      </c>
      <c r="R781" t="s">
        <v>1689</v>
      </c>
      <c r="U781" t="s">
        <v>1726</v>
      </c>
      <c r="V781" t="s">
        <v>92</v>
      </c>
      <c r="W781" t="s">
        <v>93</v>
      </c>
      <c r="X781" t="s">
        <v>1725</v>
      </c>
      <c r="Y781" t="s">
        <v>1718</v>
      </c>
      <c r="Z781" t="s">
        <v>223</v>
      </c>
      <c r="AA781" t="s">
        <v>82</v>
      </c>
      <c r="AB781" t="s">
        <v>38</v>
      </c>
      <c r="AC781" t="s">
        <v>224</v>
      </c>
      <c r="AD781" t="s">
        <v>225</v>
      </c>
      <c r="AE781" t="s">
        <v>226</v>
      </c>
      <c r="AF781" t="s">
        <v>226</v>
      </c>
      <c r="AG781" t="s">
        <v>227</v>
      </c>
      <c r="AH781" t="s">
        <v>87</v>
      </c>
      <c r="AI781" t="s">
        <v>88</v>
      </c>
      <c r="AJ781" t="s">
        <v>89</v>
      </c>
      <c r="AK781" t="s">
        <v>90</v>
      </c>
      <c r="AL781" t="s">
        <v>432</v>
      </c>
      <c r="AM781" t="s">
        <v>424</v>
      </c>
      <c r="AN781" t="s">
        <v>433</v>
      </c>
    </row>
    <row r="782" spans="1:40" x14ac:dyDescent="0.2">
      <c r="A782">
        <v>42551.97430555</v>
      </c>
      <c r="B782">
        <v>42552</v>
      </c>
      <c r="C782">
        <v>2016</v>
      </c>
      <c r="D782">
        <v>10</v>
      </c>
      <c r="E782">
        <v>2016</v>
      </c>
      <c r="F782" t="s">
        <v>78</v>
      </c>
      <c r="G782" t="s">
        <v>78</v>
      </c>
      <c r="H782" t="s">
        <v>78</v>
      </c>
      <c r="I782" t="s">
        <v>423</v>
      </c>
      <c r="J782" t="s">
        <v>424</v>
      </c>
      <c r="K782" s="52">
        <v>-4.3600000000000003</v>
      </c>
      <c r="L782" t="s">
        <v>1700</v>
      </c>
      <c r="O782" t="s">
        <v>108</v>
      </c>
      <c r="Q782" t="s">
        <v>1727</v>
      </c>
      <c r="R782" t="s">
        <v>1689</v>
      </c>
      <c r="U782" t="s">
        <v>1727</v>
      </c>
      <c r="V782" t="s">
        <v>92</v>
      </c>
      <c r="W782" t="s">
        <v>93</v>
      </c>
      <c r="X782" t="s">
        <v>1725</v>
      </c>
      <c r="Y782" t="s">
        <v>1719</v>
      </c>
      <c r="Z782" t="s">
        <v>223</v>
      </c>
      <c r="AA782" t="s">
        <v>82</v>
      </c>
      <c r="AB782" t="s">
        <v>38</v>
      </c>
      <c r="AC782" t="s">
        <v>224</v>
      </c>
      <c r="AD782" t="s">
        <v>225</v>
      </c>
      <c r="AE782" t="s">
        <v>226</v>
      </c>
      <c r="AF782" t="s">
        <v>226</v>
      </c>
      <c r="AG782" t="s">
        <v>227</v>
      </c>
      <c r="AH782" t="s">
        <v>87</v>
      </c>
      <c r="AI782" t="s">
        <v>88</v>
      </c>
      <c r="AJ782" t="s">
        <v>89</v>
      </c>
      <c r="AK782" t="s">
        <v>90</v>
      </c>
      <c r="AL782" t="s">
        <v>432</v>
      </c>
      <c r="AM782" t="s">
        <v>424</v>
      </c>
      <c r="AN782" t="s">
        <v>433</v>
      </c>
    </row>
    <row r="783" spans="1:40" x14ac:dyDescent="0.2">
      <c r="A783">
        <v>42580.949305549999</v>
      </c>
      <c r="B783">
        <v>42583</v>
      </c>
      <c r="C783">
        <v>2016</v>
      </c>
      <c r="D783">
        <v>11</v>
      </c>
      <c r="E783">
        <v>2016</v>
      </c>
      <c r="F783" t="s">
        <v>78</v>
      </c>
      <c r="G783" t="s">
        <v>78</v>
      </c>
      <c r="H783" t="s">
        <v>78</v>
      </c>
      <c r="I783" t="s">
        <v>423</v>
      </c>
      <c r="J783" t="s">
        <v>424</v>
      </c>
      <c r="K783" s="52">
        <v>-1.32</v>
      </c>
      <c r="L783" t="s">
        <v>1704</v>
      </c>
      <c r="O783" t="s">
        <v>108</v>
      </c>
      <c r="Q783" t="s">
        <v>1728</v>
      </c>
      <c r="R783" t="s">
        <v>1689</v>
      </c>
      <c r="U783" t="s">
        <v>1728</v>
      </c>
      <c r="V783" t="s">
        <v>92</v>
      </c>
      <c r="W783" t="s">
        <v>93</v>
      </c>
      <c r="X783" t="s">
        <v>1725</v>
      </c>
      <c r="Y783" t="s">
        <v>1720</v>
      </c>
      <c r="Z783" t="s">
        <v>223</v>
      </c>
      <c r="AA783" t="s">
        <v>82</v>
      </c>
      <c r="AB783" t="s">
        <v>38</v>
      </c>
      <c r="AC783" t="s">
        <v>224</v>
      </c>
      <c r="AD783" t="s">
        <v>225</v>
      </c>
      <c r="AE783" t="s">
        <v>226</v>
      </c>
      <c r="AF783" t="s">
        <v>226</v>
      </c>
      <c r="AG783" t="s">
        <v>227</v>
      </c>
      <c r="AH783" t="s">
        <v>87</v>
      </c>
      <c r="AI783" t="s">
        <v>88</v>
      </c>
      <c r="AJ783" t="s">
        <v>89</v>
      </c>
      <c r="AK783" t="s">
        <v>90</v>
      </c>
      <c r="AL783" t="s">
        <v>432</v>
      </c>
      <c r="AM783" t="s">
        <v>424</v>
      </c>
      <c r="AN783" t="s">
        <v>433</v>
      </c>
    </row>
    <row r="784" spans="1:40" x14ac:dyDescent="0.2">
      <c r="A784">
        <v>42615.008333329999</v>
      </c>
      <c r="B784">
        <v>42614</v>
      </c>
      <c r="C784">
        <v>2016</v>
      </c>
      <c r="D784">
        <v>12</v>
      </c>
      <c r="E784">
        <v>2016</v>
      </c>
      <c r="F784" t="s">
        <v>78</v>
      </c>
      <c r="G784" t="s">
        <v>78</v>
      </c>
      <c r="H784" t="s">
        <v>78</v>
      </c>
      <c r="I784" t="s">
        <v>423</v>
      </c>
      <c r="J784" t="s">
        <v>424</v>
      </c>
      <c r="K784" s="52">
        <v>-0.66</v>
      </c>
      <c r="L784" t="s">
        <v>1710</v>
      </c>
      <c r="O784" t="s">
        <v>108</v>
      </c>
      <c r="Q784" t="s">
        <v>1729</v>
      </c>
      <c r="R784" t="s">
        <v>1689</v>
      </c>
      <c r="U784" t="s">
        <v>1729</v>
      </c>
      <c r="V784" t="s">
        <v>92</v>
      </c>
      <c r="W784" t="s">
        <v>93</v>
      </c>
      <c r="X784" t="s">
        <v>1725</v>
      </c>
      <c r="Y784" t="s">
        <v>1721</v>
      </c>
      <c r="Z784" t="s">
        <v>223</v>
      </c>
      <c r="AA784" t="s">
        <v>82</v>
      </c>
      <c r="AB784" t="s">
        <v>38</v>
      </c>
      <c r="AC784" t="s">
        <v>224</v>
      </c>
      <c r="AD784" t="s">
        <v>225</v>
      </c>
      <c r="AE784" t="s">
        <v>226</v>
      </c>
      <c r="AF784" t="s">
        <v>226</v>
      </c>
      <c r="AG784" t="s">
        <v>227</v>
      </c>
      <c r="AH784" t="s">
        <v>87</v>
      </c>
      <c r="AI784" t="s">
        <v>88</v>
      </c>
      <c r="AJ784" t="s">
        <v>89</v>
      </c>
      <c r="AK784" t="s">
        <v>90</v>
      </c>
      <c r="AL784" t="s">
        <v>432</v>
      </c>
      <c r="AM784" t="s">
        <v>424</v>
      </c>
      <c r="AN784" t="s">
        <v>433</v>
      </c>
    </row>
    <row r="785" spans="1:40" x14ac:dyDescent="0.2">
      <c r="A785">
        <v>42486.031944440001</v>
      </c>
      <c r="B785">
        <v>42486</v>
      </c>
      <c r="C785">
        <v>2016</v>
      </c>
      <c r="D785">
        <v>7</v>
      </c>
      <c r="E785">
        <v>2016</v>
      </c>
      <c r="F785" t="s">
        <v>78</v>
      </c>
      <c r="G785" t="s">
        <v>78</v>
      </c>
      <c r="H785" t="s">
        <v>78</v>
      </c>
      <c r="I785" t="s">
        <v>423</v>
      </c>
      <c r="J785" t="s">
        <v>424</v>
      </c>
      <c r="K785" s="52">
        <v>102.84</v>
      </c>
      <c r="L785" t="s">
        <v>1687</v>
      </c>
      <c r="O785" t="s">
        <v>108</v>
      </c>
      <c r="Q785" t="s">
        <v>1688</v>
      </c>
      <c r="R785" t="s">
        <v>1689</v>
      </c>
      <c r="U785" t="s">
        <v>1688</v>
      </c>
      <c r="V785" t="s">
        <v>32</v>
      </c>
      <c r="W785" t="s">
        <v>79</v>
      </c>
      <c r="X785" t="s">
        <v>961</v>
      </c>
      <c r="Z785" t="s">
        <v>223</v>
      </c>
      <c r="AA785" t="s">
        <v>82</v>
      </c>
      <c r="AB785" t="s">
        <v>38</v>
      </c>
      <c r="AC785" t="s">
        <v>224</v>
      </c>
      <c r="AD785" t="s">
        <v>225</v>
      </c>
      <c r="AE785" t="s">
        <v>1730</v>
      </c>
      <c r="AF785" t="s">
        <v>1730</v>
      </c>
      <c r="AG785" t="s">
        <v>1731</v>
      </c>
      <c r="AH785" t="s">
        <v>87</v>
      </c>
      <c r="AI785" t="s">
        <v>88</v>
      </c>
      <c r="AJ785" t="s">
        <v>89</v>
      </c>
      <c r="AK785" t="s">
        <v>90</v>
      </c>
      <c r="AL785" t="s">
        <v>432</v>
      </c>
      <c r="AM785" t="s">
        <v>424</v>
      </c>
      <c r="AN785" t="s">
        <v>433</v>
      </c>
    </row>
    <row r="786" spans="1:40" x14ac:dyDescent="0.2">
      <c r="A786">
        <v>42552.97222222</v>
      </c>
      <c r="B786">
        <v>42556</v>
      </c>
      <c r="C786">
        <v>2016</v>
      </c>
      <c r="D786">
        <v>10</v>
      </c>
      <c r="E786">
        <v>2016</v>
      </c>
      <c r="F786" t="s">
        <v>78</v>
      </c>
      <c r="G786" t="s">
        <v>78</v>
      </c>
      <c r="H786" t="s">
        <v>78</v>
      </c>
      <c r="I786" t="s">
        <v>423</v>
      </c>
      <c r="J786" t="s">
        <v>424</v>
      </c>
      <c r="K786" s="52">
        <v>202.18</v>
      </c>
      <c r="L786" t="s">
        <v>1702</v>
      </c>
      <c r="O786" t="s">
        <v>108</v>
      </c>
      <c r="Q786" t="s">
        <v>1703</v>
      </c>
      <c r="R786" t="s">
        <v>1689</v>
      </c>
      <c r="U786" t="s">
        <v>1703</v>
      </c>
      <c r="V786" t="s">
        <v>32</v>
      </c>
      <c r="W786" t="s">
        <v>79</v>
      </c>
      <c r="X786" t="s">
        <v>961</v>
      </c>
      <c r="Z786" t="s">
        <v>223</v>
      </c>
      <c r="AA786" t="s">
        <v>82</v>
      </c>
      <c r="AB786" t="s">
        <v>38</v>
      </c>
      <c r="AC786" t="s">
        <v>224</v>
      </c>
      <c r="AD786" t="s">
        <v>225</v>
      </c>
      <c r="AE786" t="s">
        <v>1730</v>
      </c>
      <c r="AF786" t="s">
        <v>1730</v>
      </c>
      <c r="AG786" t="s">
        <v>1731</v>
      </c>
      <c r="AH786" t="s">
        <v>87</v>
      </c>
      <c r="AI786" t="s">
        <v>88</v>
      </c>
      <c r="AJ786" t="s">
        <v>89</v>
      </c>
      <c r="AK786" t="s">
        <v>90</v>
      </c>
      <c r="AL786" t="s">
        <v>432</v>
      </c>
      <c r="AM786" t="s">
        <v>424</v>
      </c>
      <c r="AN786" t="s">
        <v>433</v>
      </c>
    </row>
    <row r="787" spans="1:40" x14ac:dyDescent="0.2">
      <c r="A787">
        <v>42569.988888879998</v>
      </c>
      <c r="B787">
        <v>42570</v>
      </c>
      <c r="C787">
        <v>2016</v>
      </c>
      <c r="D787">
        <v>10</v>
      </c>
      <c r="E787">
        <v>2016</v>
      </c>
      <c r="F787" t="s">
        <v>78</v>
      </c>
      <c r="G787" t="s">
        <v>78</v>
      </c>
      <c r="H787" t="s">
        <v>78</v>
      </c>
      <c r="I787" t="s">
        <v>423</v>
      </c>
      <c r="J787" t="s">
        <v>424</v>
      </c>
      <c r="K787" s="52">
        <v>202.16</v>
      </c>
      <c r="L787" t="s">
        <v>1704</v>
      </c>
      <c r="O787" t="s">
        <v>108</v>
      </c>
      <c r="Q787" t="s">
        <v>1705</v>
      </c>
      <c r="R787" t="s">
        <v>1689</v>
      </c>
      <c r="U787" t="s">
        <v>1705</v>
      </c>
      <c r="V787" t="s">
        <v>32</v>
      </c>
      <c r="W787" t="s">
        <v>79</v>
      </c>
      <c r="X787" t="s">
        <v>961</v>
      </c>
      <c r="Z787" t="s">
        <v>223</v>
      </c>
      <c r="AA787" t="s">
        <v>82</v>
      </c>
      <c r="AB787" t="s">
        <v>38</v>
      </c>
      <c r="AC787" t="s">
        <v>224</v>
      </c>
      <c r="AD787" t="s">
        <v>225</v>
      </c>
      <c r="AE787" t="s">
        <v>1730</v>
      </c>
      <c r="AF787" t="s">
        <v>1730</v>
      </c>
      <c r="AG787" t="s">
        <v>1731</v>
      </c>
      <c r="AH787" t="s">
        <v>87</v>
      </c>
      <c r="AI787" t="s">
        <v>88</v>
      </c>
      <c r="AJ787" t="s">
        <v>89</v>
      </c>
      <c r="AK787" t="s">
        <v>90</v>
      </c>
      <c r="AL787" t="s">
        <v>432</v>
      </c>
      <c r="AM787" t="s">
        <v>424</v>
      </c>
      <c r="AN787" t="s">
        <v>433</v>
      </c>
    </row>
    <row r="788" spans="1:40" x14ac:dyDescent="0.2">
      <c r="A788">
        <v>42583.989583330003</v>
      </c>
      <c r="B788">
        <v>42584</v>
      </c>
      <c r="C788">
        <v>2016</v>
      </c>
      <c r="D788">
        <v>11</v>
      </c>
      <c r="E788">
        <v>2016</v>
      </c>
      <c r="F788" t="s">
        <v>78</v>
      </c>
      <c r="G788" t="s">
        <v>78</v>
      </c>
      <c r="H788" t="s">
        <v>78</v>
      </c>
      <c r="I788" t="s">
        <v>423</v>
      </c>
      <c r="J788" t="s">
        <v>424</v>
      </c>
      <c r="K788" s="52">
        <v>202.18</v>
      </c>
      <c r="L788" t="s">
        <v>1706</v>
      </c>
      <c r="O788" t="s">
        <v>108</v>
      </c>
      <c r="Q788" t="s">
        <v>1707</v>
      </c>
      <c r="R788" t="s">
        <v>1689</v>
      </c>
      <c r="U788" t="s">
        <v>1707</v>
      </c>
      <c r="V788" t="s">
        <v>32</v>
      </c>
      <c r="W788" t="s">
        <v>79</v>
      </c>
      <c r="X788" t="s">
        <v>961</v>
      </c>
      <c r="Z788" t="s">
        <v>223</v>
      </c>
      <c r="AA788" t="s">
        <v>82</v>
      </c>
      <c r="AB788" t="s">
        <v>38</v>
      </c>
      <c r="AC788" t="s">
        <v>224</v>
      </c>
      <c r="AD788" t="s">
        <v>225</v>
      </c>
      <c r="AE788" t="s">
        <v>1730</v>
      </c>
      <c r="AF788" t="s">
        <v>1730</v>
      </c>
      <c r="AG788" t="s">
        <v>1731</v>
      </c>
      <c r="AH788" t="s">
        <v>87</v>
      </c>
      <c r="AI788" t="s">
        <v>88</v>
      </c>
      <c r="AJ788" t="s">
        <v>89</v>
      </c>
      <c r="AK788" t="s">
        <v>90</v>
      </c>
      <c r="AL788" t="s">
        <v>432</v>
      </c>
      <c r="AM788" t="s">
        <v>424</v>
      </c>
      <c r="AN788" t="s">
        <v>433</v>
      </c>
    </row>
    <row r="789" spans="1:40" x14ac:dyDescent="0.2">
      <c r="A789">
        <v>42597.94097222</v>
      </c>
      <c r="B789">
        <v>42598</v>
      </c>
      <c r="C789">
        <v>2016</v>
      </c>
      <c r="D789">
        <v>11</v>
      </c>
      <c r="E789">
        <v>2016</v>
      </c>
      <c r="F789" t="s">
        <v>78</v>
      </c>
      <c r="G789" t="s">
        <v>78</v>
      </c>
      <c r="H789" t="s">
        <v>78</v>
      </c>
      <c r="I789" t="s">
        <v>423</v>
      </c>
      <c r="J789" t="s">
        <v>424</v>
      </c>
      <c r="K789" s="52">
        <v>202.17</v>
      </c>
      <c r="L789" t="s">
        <v>1708</v>
      </c>
      <c r="O789" t="s">
        <v>108</v>
      </c>
      <c r="Q789" t="s">
        <v>1709</v>
      </c>
      <c r="R789" t="s">
        <v>1689</v>
      </c>
      <c r="U789" t="s">
        <v>1709</v>
      </c>
      <c r="V789" t="s">
        <v>32</v>
      </c>
      <c r="W789" t="s">
        <v>79</v>
      </c>
      <c r="X789" t="s">
        <v>961</v>
      </c>
      <c r="Z789" t="s">
        <v>223</v>
      </c>
      <c r="AA789" t="s">
        <v>82</v>
      </c>
      <c r="AB789" t="s">
        <v>38</v>
      </c>
      <c r="AC789" t="s">
        <v>224</v>
      </c>
      <c r="AD789" t="s">
        <v>225</v>
      </c>
      <c r="AE789" t="s">
        <v>1730</v>
      </c>
      <c r="AF789" t="s">
        <v>1730</v>
      </c>
      <c r="AG789" t="s">
        <v>1731</v>
      </c>
      <c r="AH789" t="s">
        <v>87</v>
      </c>
      <c r="AI789" t="s">
        <v>88</v>
      </c>
      <c r="AJ789" t="s">
        <v>89</v>
      </c>
      <c r="AK789" t="s">
        <v>90</v>
      </c>
      <c r="AL789" t="s">
        <v>432</v>
      </c>
      <c r="AM789" t="s">
        <v>424</v>
      </c>
      <c r="AN789" t="s">
        <v>433</v>
      </c>
    </row>
    <row r="790" spans="1:40" x14ac:dyDescent="0.2">
      <c r="A790">
        <v>42611.957638879998</v>
      </c>
      <c r="B790">
        <v>42612</v>
      </c>
      <c r="C790">
        <v>2016</v>
      </c>
      <c r="D790">
        <v>11</v>
      </c>
      <c r="E790">
        <v>2016</v>
      </c>
      <c r="F790" t="s">
        <v>78</v>
      </c>
      <c r="G790" t="s">
        <v>78</v>
      </c>
      <c r="H790" t="s">
        <v>78</v>
      </c>
      <c r="I790" t="s">
        <v>423</v>
      </c>
      <c r="J790" t="s">
        <v>424</v>
      </c>
      <c r="K790" s="52">
        <v>202.18</v>
      </c>
      <c r="L790" t="s">
        <v>1710</v>
      </c>
      <c r="O790" t="s">
        <v>108</v>
      </c>
      <c r="Q790" t="s">
        <v>1711</v>
      </c>
      <c r="R790" t="s">
        <v>1689</v>
      </c>
      <c r="U790" t="s">
        <v>1711</v>
      </c>
      <c r="V790" t="s">
        <v>32</v>
      </c>
      <c r="W790" t="s">
        <v>79</v>
      </c>
      <c r="X790" t="s">
        <v>961</v>
      </c>
      <c r="Z790" t="s">
        <v>223</v>
      </c>
      <c r="AA790" t="s">
        <v>82</v>
      </c>
      <c r="AB790" t="s">
        <v>38</v>
      </c>
      <c r="AC790" t="s">
        <v>224</v>
      </c>
      <c r="AD790" t="s">
        <v>225</v>
      </c>
      <c r="AE790" t="s">
        <v>1730</v>
      </c>
      <c r="AF790" t="s">
        <v>1730</v>
      </c>
      <c r="AG790" t="s">
        <v>1731</v>
      </c>
      <c r="AH790" t="s">
        <v>87</v>
      </c>
      <c r="AI790" t="s">
        <v>88</v>
      </c>
      <c r="AJ790" t="s">
        <v>89</v>
      </c>
      <c r="AK790" t="s">
        <v>90</v>
      </c>
      <c r="AL790" t="s">
        <v>432</v>
      </c>
      <c r="AM790" t="s">
        <v>424</v>
      </c>
      <c r="AN790" t="s">
        <v>433</v>
      </c>
    </row>
    <row r="791" spans="1:40" x14ac:dyDescent="0.2">
      <c r="A791">
        <v>42626.014583329998</v>
      </c>
      <c r="B791">
        <v>42626</v>
      </c>
      <c r="C791">
        <v>2016</v>
      </c>
      <c r="D791">
        <v>12</v>
      </c>
      <c r="E791">
        <v>2016</v>
      </c>
      <c r="F791" t="s">
        <v>78</v>
      </c>
      <c r="G791" t="s">
        <v>78</v>
      </c>
      <c r="H791" t="s">
        <v>78</v>
      </c>
      <c r="I791" t="s">
        <v>423</v>
      </c>
      <c r="J791" t="s">
        <v>424</v>
      </c>
      <c r="K791" s="52">
        <v>202.17</v>
      </c>
      <c r="L791" t="s">
        <v>1712</v>
      </c>
      <c r="O791" t="s">
        <v>108</v>
      </c>
      <c r="Q791" t="s">
        <v>1713</v>
      </c>
      <c r="R791" t="s">
        <v>1689</v>
      </c>
      <c r="U791" t="s">
        <v>1713</v>
      </c>
      <c r="V791" t="s">
        <v>32</v>
      </c>
      <c r="W791" t="s">
        <v>79</v>
      </c>
      <c r="X791" t="s">
        <v>961</v>
      </c>
      <c r="Z791" t="s">
        <v>223</v>
      </c>
      <c r="AA791" t="s">
        <v>82</v>
      </c>
      <c r="AB791" t="s">
        <v>38</v>
      </c>
      <c r="AC791" t="s">
        <v>224</v>
      </c>
      <c r="AD791" t="s">
        <v>225</v>
      </c>
      <c r="AE791" t="s">
        <v>1730</v>
      </c>
      <c r="AF791" t="s">
        <v>1730</v>
      </c>
      <c r="AG791" t="s">
        <v>1731</v>
      </c>
      <c r="AH791" t="s">
        <v>87</v>
      </c>
      <c r="AI791" t="s">
        <v>88</v>
      </c>
      <c r="AJ791" t="s">
        <v>89</v>
      </c>
      <c r="AK791" t="s">
        <v>90</v>
      </c>
      <c r="AL791" t="s">
        <v>432</v>
      </c>
      <c r="AM791" t="s">
        <v>424</v>
      </c>
      <c r="AN791" t="s">
        <v>433</v>
      </c>
    </row>
    <row r="792" spans="1:40" x14ac:dyDescent="0.2">
      <c r="A792">
        <v>42641.136111109998</v>
      </c>
      <c r="B792">
        <v>42640</v>
      </c>
      <c r="C792">
        <v>2016</v>
      </c>
      <c r="D792">
        <v>12</v>
      </c>
      <c r="E792">
        <v>2016</v>
      </c>
      <c r="F792" t="s">
        <v>78</v>
      </c>
      <c r="G792" t="s">
        <v>78</v>
      </c>
      <c r="H792" t="s">
        <v>78</v>
      </c>
      <c r="I792" t="s">
        <v>423</v>
      </c>
      <c r="J792" t="s">
        <v>424</v>
      </c>
      <c r="K792" s="52">
        <v>202.18</v>
      </c>
      <c r="L792" t="s">
        <v>1714</v>
      </c>
      <c r="O792" t="s">
        <v>108</v>
      </c>
      <c r="Q792" t="s">
        <v>1715</v>
      </c>
      <c r="R792" t="s">
        <v>1689</v>
      </c>
      <c r="U792" t="s">
        <v>1715</v>
      </c>
      <c r="V792" t="s">
        <v>32</v>
      </c>
      <c r="W792" t="s">
        <v>79</v>
      </c>
      <c r="X792" t="s">
        <v>961</v>
      </c>
      <c r="Z792" t="s">
        <v>223</v>
      </c>
      <c r="AA792" t="s">
        <v>82</v>
      </c>
      <c r="AB792" t="s">
        <v>38</v>
      </c>
      <c r="AC792" t="s">
        <v>224</v>
      </c>
      <c r="AD792" t="s">
        <v>225</v>
      </c>
      <c r="AE792" t="s">
        <v>1730</v>
      </c>
      <c r="AF792" t="s">
        <v>1730</v>
      </c>
      <c r="AG792" t="s">
        <v>1731</v>
      </c>
      <c r="AH792" t="s">
        <v>87</v>
      </c>
      <c r="AI792" t="s">
        <v>88</v>
      </c>
      <c r="AJ792" t="s">
        <v>89</v>
      </c>
      <c r="AK792" t="s">
        <v>90</v>
      </c>
      <c r="AL792" t="s">
        <v>432</v>
      </c>
      <c r="AM792" t="s">
        <v>424</v>
      </c>
      <c r="AN792" t="s">
        <v>433</v>
      </c>
    </row>
    <row r="793" spans="1:40" x14ac:dyDescent="0.2">
      <c r="A793">
        <v>42493.083333330003</v>
      </c>
      <c r="B793">
        <v>42490</v>
      </c>
      <c r="C793">
        <v>2016</v>
      </c>
      <c r="D793">
        <v>7</v>
      </c>
      <c r="E793">
        <v>2016</v>
      </c>
      <c r="F793" t="s">
        <v>78</v>
      </c>
      <c r="G793" t="s">
        <v>78</v>
      </c>
      <c r="H793" t="s">
        <v>78</v>
      </c>
      <c r="I793" t="s">
        <v>423</v>
      </c>
      <c r="J793" t="s">
        <v>424</v>
      </c>
      <c r="K793" s="52">
        <v>102.84</v>
      </c>
      <c r="L793" t="s">
        <v>1687</v>
      </c>
      <c r="O793" t="s">
        <v>108</v>
      </c>
      <c r="Q793" t="s">
        <v>1716</v>
      </c>
      <c r="R793" t="s">
        <v>1689</v>
      </c>
      <c r="U793" t="s">
        <v>1716</v>
      </c>
      <c r="V793" t="s">
        <v>92</v>
      </c>
      <c r="W793" t="s">
        <v>93</v>
      </c>
      <c r="X793" t="s">
        <v>1717</v>
      </c>
      <c r="Z793" t="s">
        <v>223</v>
      </c>
      <c r="AA793" t="s">
        <v>82</v>
      </c>
      <c r="AB793" t="s">
        <v>38</v>
      </c>
      <c r="AC793" t="s">
        <v>224</v>
      </c>
      <c r="AD793" t="s">
        <v>225</v>
      </c>
      <c r="AE793" t="s">
        <v>1730</v>
      </c>
      <c r="AF793" t="s">
        <v>1730</v>
      </c>
      <c r="AG793" t="s">
        <v>1731</v>
      </c>
      <c r="AH793" t="s">
        <v>87</v>
      </c>
      <c r="AI793" t="s">
        <v>88</v>
      </c>
      <c r="AJ793" t="s">
        <v>89</v>
      </c>
      <c r="AK793" t="s">
        <v>90</v>
      </c>
      <c r="AL793" t="s">
        <v>432</v>
      </c>
      <c r="AM793" t="s">
        <v>424</v>
      </c>
      <c r="AN793" t="s">
        <v>433</v>
      </c>
    </row>
    <row r="794" spans="1:40" x14ac:dyDescent="0.2">
      <c r="A794">
        <v>42580.010416659999</v>
      </c>
      <c r="B794">
        <v>42582</v>
      </c>
      <c r="C794">
        <v>2016</v>
      </c>
      <c r="D794">
        <v>10</v>
      </c>
      <c r="E794">
        <v>2016</v>
      </c>
      <c r="F794" t="s">
        <v>78</v>
      </c>
      <c r="G794" t="s">
        <v>78</v>
      </c>
      <c r="H794" t="s">
        <v>78</v>
      </c>
      <c r="I794" t="s">
        <v>423</v>
      </c>
      <c r="J794" t="s">
        <v>424</v>
      </c>
      <c r="K794" s="52">
        <v>317.67</v>
      </c>
      <c r="L794" t="s">
        <v>1704</v>
      </c>
      <c r="O794" t="s">
        <v>108</v>
      </c>
      <c r="Q794" t="s">
        <v>1720</v>
      </c>
      <c r="R794" t="s">
        <v>1689</v>
      </c>
      <c r="U794" t="s">
        <v>1720</v>
      </c>
      <c r="V794" t="s">
        <v>92</v>
      </c>
      <c r="W794" t="s">
        <v>93</v>
      </c>
      <c r="X794" t="s">
        <v>1717</v>
      </c>
      <c r="Z794" t="s">
        <v>223</v>
      </c>
      <c r="AA794" t="s">
        <v>82</v>
      </c>
      <c r="AB794" t="s">
        <v>38</v>
      </c>
      <c r="AC794" t="s">
        <v>224</v>
      </c>
      <c r="AD794" t="s">
        <v>225</v>
      </c>
      <c r="AE794" t="s">
        <v>1730</v>
      </c>
      <c r="AF794" t="s">
        <v>1730</v>
      </c>
      <c r="AG794" t="s">
        <v>1731</v>
      </c>
      <c r="AH794" t="s">
        <v>87</v>
      </c>
      <c r="AI794" t="s">
        <v>88</v>
      </c>
      <c r="AJ794" t="s">
        <v>89</v>
      </c>
      <c r="AK794" t="s">
        <v>90</v>
      </c>
      <c r="AL794" t="s">
        <v>432</v>
      </c>
      <c r="AM794" t="s">
        <v>424</v>
      </c>
      <c r="AN794" t="s">
        <v>433</v>
      </c>
    </row>
    <row r="795" spans="1:40" x14ac:dyDescent="0.2">
      <c r="A795">
        <v>42614.040972219998</v>
      </c>
      <c r="B795">
        <v>42613</v>
      </c>
      <c r="C795">
        <v>2016</v>
      </c>
      <c r="D795">
        <v>11</v>
      </c>
      <c r="E795">
        <v>2016</v>
      </c>
      <c r="F795" t="s">
        <v>78</v>
      </c>
      <c r="G795" t="s">
        <v>78</v>
      </c>
      <c r="H795" t="s">
        <v>78</v>
      </c>
      <c r="I795" t="s">
        <v>423</v>
      </c>
      <c r="J795" t="s">
        <v>424</v>
      </c>
      <c r="K795" s="52">
        <v>158.85</v>
      </c>
      <c r="L795" t="s">
        <v>1710</v>
      </c>
      <c r="O795" t="s">
        <v>108</v>
      </c>
      <c r="Q795" t="s">
        <v>1721</v>
      </c>
      <c r="R795" t="s">
        <v>1689</v>
      </c>
      <c r="U795" t="s">
        <v>1721</v>
      </c>
      <c r="V795" t="s">
        <v>92</v>
      </c>
      <c r="W795" t="s">
        <v>93</v>
      </c>
      <c r="X795" t="s">
        <v>1717</v>
      </c>
      <c r="Z795" t="s">
        <v>223</v>
      </c>
      <c r="AA795" t="s">
        <v>82</v>
      </c>
      <c r="AB795" t="s">
        <v>38</v>
      </c>
      <c r="AC795" t="s">
        <v>224</v>
      </c>
      <c r="AD795" t="s">
        <v>225</v>
      </c>
      <c r="AE795" t="s">
        <v>1730</v>
      </c>
      <c r="AF795" t="s">
        <v>1730</v>
      </c>
      <c r="AG795" t="s">
        <v>1731</v>
      </c>
      <c r="AH795" t="s">
        <v>87</v>
      </c>
      <c r="AI795" t="s">
        <v>88</v>
      </c>
      <c r="AJ795" t="s">
        <v>89</v>
      </c>
      <c r="AK795" t="s">
        <v>90</v>
      </c>
      <c r="AL795" t="s">
        <v>432</v>
      </c>
      <c r="AM795" t="s">
        <v>424</v>
      </c>
      <c r="AN795" t="s">
        <v>433</v>
      </c>
    </row>
    <row r="796" spans="1:40" x14ac:dyDescent="0.2">
      <c r="A796">
        <v>42655.072916659999</v>
      </c>
      <c r="B796">
        <v>42643</v>
      </c>
      <c r="C796">
        <v>2016</v>
      </c>
      <c r="D796">
        <v>12</v>
      </c>
      <c r="E796">
        <v>2016</v>
      </c>
      <c r="F796" t="s">
        <v>78</v>
      </c>
      <c r="G796" t="s">
        <v>78</v>
      </c>
      <c r="H796" t="s">
        <v>78</v>
      </c>
      <c r="I796" t="s">
        <v>423</v>
      </c>
      <c r="J796" t="s">
        <v>424</v>
      </c>
      <c r="K796" s="52">
        <v>174.33</v>
      </c>
      <c r="L796" t="s">
        <v>1722</v>
      </c>
      <c r="O796" t="s">
        <v>108</v>
      </c>
      <c r="Q796" t="s">
        <v>1723</v>
      </c>
      <c r="R796" t="s">
        <v>1689</v>
      </c>
      <c r="U796" t="s">
        <v>1723</v>
      </c>
      <c r="V796" t="s">
        <v>92</v>
      </c>
      <c r="W796" t="s">
        <v>93</v>
      </c>
      <c r="X796" t="s">
        <v>1717</v>
      </c>
      <c r="Z796" t="s">
        <v>223</v>
      </c>
      <c r="AA796" t="s">
        <v>82</v>
      </c>
      <c r="AB796" t="s">
        <v>38</v>
      </c>
      <c r="AC796" t="s">
        <v>224</v>
      </c>
      <c r="AD796" t="s">
        <v>225</v>
      </c>
      <c r="AE796" t="s">
        <v>1730</v>
      </c>
      <c r="AF796" t="s">
        <v>1730</v>
      </c>
      <c r="AG796" t="s">
        <v>1731</v>
      </c>
      <c r="AH796" t="s">
        <v>87</v>
      </c>
      <c r="AI796" t="s">
        <v>88</v>
      </c>
      <c r="AJ796" t="s">
        <v>89</v>
      </c>
      <c r="AK796" t="s">
        <v>90</v>
      </c>
      <c r="AL796" t="s">
        <v>432</v>
      </c>
      <c r="AM796" t="s">
        <v>424</v>
      </c>
      <c r="AN796" t="s">
        <v>433</v>
      </c>
    </row>
    <row r="797" spans="1:40" x14ac:dyDescent="0.2">
      <c r="A797">
        <v>42493.959722220003</v>
      </c>
      <c r="B797">
        <v>42491</v>
      </c>
      <c r="C797">
        <v>2016</v>
      </c>
      <c r="D797">
        <v>8</v>
      </c>
      <c r="E797">
        <v>2016</v>
      </c>
      <c r="F797" t="s">
        <v>78</v>
      </c>
      <c r="G797" t="s">
        <v>78</v>
      </c>
      <c r="H797" t="s">
        <v>78</v>
      </c>
      <c r="I797" t="s">
        <v>423</v>
      </c>
      <c r="J797" t="s">
        <v>424</v>
      </c>
      <c r="K797" s="52">
        <v>-102.84</v>
      </c>
      <c r="L797" t="s">
        <v>1687</v>
      </c>
      <c r="O797" t="s">
        <v>108</v>
      </c>
      <c r="Q797" t="s">
        <v>1724</v>
      </c>
      <c r="R797" t="s">
        <v>1689</v>
      </c>
      <c r="U797" t="s">
        <v>1724</v>
      </c>
      <c r="V797" t="s">
        <v>92</v>
      </c>
      <c r="W797" t="s">
        <v>93</v>
      </c>
      <c r="X797" t="s">
        <v>1725</v>
      </c>
      <c r="Y797" t="s">
        <v>1716</v>
      </c>
      <c r="Z797" t="s">
        <v>223</v>
      </c>
      <c r="AA797" t="s">
        <v>82</v>
      </c>
      <c r="AB797" t="s">
        <v>38</v>
      </c>
      <c r="AC797" t="s">
        <v>224</v>
      </c>
      <c r="AD797" t="s">
        <v>225</v>
      </c>
      <c r="AE797" t="s">
        <v>1730</v>
      </c>
      <c r="AF797" t="s">
        <v>1730</v>
      </c>
      <c r="AG797" t="s">
        <v>1731</v>
      </c>
      <c r="AH797" t="s">
        <v>87</v>
      </c>
      <c r="AI797" t="s">
        <v>88</v>
      </c>
      <c r="AJ797" t="s">
        <v>89</v>
      </c>
      <c r="AK797" t="s">
        <v>90</v>
      </c>
      <c r="AL797" t="s">
        <v>432</v>
      </c>
      <c r="AM797" t="s">
        <v>424</v>
      </c>
      <c r="AN797" t="s">
        <v>433</v>
      </c>
    </row>
    <row r="798" spans="1:40" x14ac:dyDescent="0.2">
      <c r="A798">
        <v>42580.949305549999</v>
      </c>
      <c r="B798">
        <v>42583</v>
      </c>
      <c r="C798">
        <v>2016</v>
      </c>
      <c r="D798">
        <v>11</v>
      </c>
      <c r="E798">
        <v>2016</v>
      </c>
      <c r="F798" t="s">
        <v>78</v>
      </c>
      <c r="G798" t="s">
        <v>78</v>
      </c>
      <c r="H798" t="s">
        <v>78</v>
      </c>
      <c r="I798" t="s">
        <v>423</v>
      </c>
      <c r="J798" t="s">
        <v>424</v>
      </c>
      <c r="K798" s="52">
        <v>-317.67</v>
      </c>
      <c r="L798" t="s">
        <v>1704</v>
      </c>
      <c r="O798" t="s">
        <v>108</v>
      </c>
      <c r="Q798" t="s">
        <v>1728</v>
      </c>
      <c r="R798" t="s">
        <v>1689</v>
      </c>
      <c r="U798" t="s">
        <v>1728</v>
      </c>
      <c r="V798" t="s">
        <v>92</v>
      </c>
      <c r="W798" t="s">
        <v>93</v>
      </c>
      <c r="X798" t="s">
        <v>1725</v>
      </c>
      <c r="Y798" t="s">
        <v>1720</v>
      </c>
      <c r="Z798" t="s">
        <v>223</v>
      </c>
      <c r="AA798" t="s">
        <v>82</v>
      </c>
      <c r="AB798" t="s">
        <v>38</v>
      </c>
      <c r="AC798" t="s">
        <v>224</v>
      </c>
      <c r="AD798" t="s">
        <v>225</v>
      </c>
      <c r="AE798" t="s">
        <v>1730</v>
      </c>
      <c r="AF798" t="s">
        <v>1730</v>
      </c>
      <c r="AG798" t="s">
        <v>1731</v>
      </c>
      <c r="AH798" t="s">
        <v>87</v>
      </c>
      <c r="AI798" t="s">
        <v>88</v>
      </c>
      <c r="AJ798" t="s">
        <v>89</v>
      </c>
      <c r="AK798" t="s">
        <v>90</v>
      </c>
      <c r="AL798" t="s">
        <v>432</v>
      </c>
      <c r="AM798" t="s">
        <v>424</v>
      </c>
      <c r="AN798" t="s">
        <v>433</v>
      </c>
    </row>
    <row r="799" spans="1:40" x14ac:dyDescent="0.2">
      <c r="A799">
        <v>42615.008333329999</v>
      </c>
      <c r="B799">
        <v>42614</v>
      </c>
      <c r="C799">
        <v>2016</v>
      </c>
      <c r="D799">
        <v>12</v>
      </c>
      <c r="E799">
        <v>2016</v>
      </c>
      <c r="F799" t="s">
        <v>78</v>
      </c>
      <c r="G799" t="s">
        <v>78</v>
      </c>
      <c r="H799" t="s">
        <v>78</v>
      </c>
      <c r="I799" t="s">
        <v>423</v>
      </c>
      <c r="J799" t="s">
        <v>424</v>
      </c>
      <c r="K799" s="52">
        <v>-158.85</v>
      </c>
      <c r="L799" t="s">
        <v>1710</v>
      </c>
      <c r="O799" t="s">
        <v>108</v>
      </c>
      <c r="Q799" t="s">
        <v>1729</v>
      </c>
      <c r="R799" t="s">
        <v>1689</v>
      </c>
      <c r="U799" t="s">
        <v>1729</v>
      </c>
      <c r="V799" t="s">
        <v>92</v>
      </c>
      <c r="W799" t="s">
        <v>93</v>
      </c>
      <c r="X799" t="s">
        <v>1725</v>
      </c>
      <c r="Y799" t="s">
        <v>1721</v>
      </c>
      <c r="Z799" t="s">
        <v>223</v>
      </c>
      <c r="AA799" t="s">
        <v>82</v>
      </c>
      <c r="AB799" t="s">
        <v>38</v>
      </c>
      <c r="AC799" t="s">
        <v>224</v>
      </c>
      <c r="AD799" t="s">
        <v>225</v>
      </c>
      <c r="AE799" t="s">
        <v>1730</v>
      </c>
      <c r="AF799" t="s">
        <v>1730</v>
      </c>
      <c r="AG799" t="s">
        <v>1731</v>
      </c>
      <c r="AH799" t="s">
        <v>87</v>
      </c>
      <c r="AI799" t="s">
        <v>88</v>
      </c>
      <c r="AJ799" t="s">
        <v>89</v>
      </c>
      <c r="AK799" t="s">
        <v>90</v>
      </c>
      <c r="AL799" t="s">
        <v>432</v>
      </c>
      <c r="AM799" t="s">
        <v>424</v>
      </c>
      <c r="AN799" t="s">
        <v>433</v>
      </c>
    </row>
    <row r="800" spans="1:40" x14ac:dyDescent="0.2">
      <c r="A800">
        <v>42486.031944440001</v>
      </c>
      <c r="B800">
        <v>42486</v>
      </c>
      <c r="C800">
        <v>2016</v>
      </c>
      <c r="D800">
        <v>7</v>
      </c>
      <c r="E800">
        <v>2016</v>
      </c>
      <c r="F800" t="s">
        <v>78</v>
      </c>
      <c r="G800" t="s">
        <v>78</v>
      </c>
      <c r="H800" t="s">
        <v>78</v>
      </c>
      <c r="I800" t="s">
        <v>423</v>
      </c>
      <c r="J800" t="s">
        <v>424</v>
      </c>
      <c r="K800" s="52">
        <v>97.56</v>
      </c>
      <c r="L800" t="s">
        <v>1687</v>
      </c>
      <c r="O800" t="s">
        <v>108</v>
      </c>
      <c r="Q800" t="s">
        <v>1688</v>
      </c>
      <c r="R800" t="s">
        <v>1689</v>
      </c>
      <c r="U800" t="s">
        <v>1688</v>
      </c>
      <c r="V800" t="s">
        <v>32</v>
      </c>
      <c r="W800" t="s">
        <v>79</v>
      </c>
      <c r="X800" t="s">
        <v>961</v>
      </c>
      <c r="Z800" t="s">
        <v>223</v>
      </c>
      <c r="AA800" t="s">
        <v>82</v>
      </c>
      <c r="AB800" t="s">
        <v>38</v>
      </c>
      <c r="AC800" t="s">
        <v>224</v>
      </c>
      <c r="AD800" t="s">
        <v>225</v>
      </c>
      <c r="AE800" t="s">
        <v>1732</v>
      </c>
      <c r="AF800" t="s">
        <v>1732</v>
      </c>
      <c r="AG800" t="s">
        <v>1733</v>
      </c>
      <c r="AH800" t="s">
        <v>87</v>
      </c>
      <c r="AI800" t="s">
        <v>88</v>
      </c>
      <c r="AJ800" t="s">
        <v>89</v>
      </c>
      <c r="AK800" t="s">
        <v>90</v>
      </c>
      <c r="AL800" t="s">
        <v>432</v>
      </c>
      <c r="AM800" t="s">
        <v>424</v>
      </c>
      <c r="AN800" t="s">
        <v>433</v>
      </c>
    </row>
    <row r="801" spans="1:40" x14ac:dyDescent="0.2">
      <c r="A801">
        <v>42499.960416659997</v>
      </c>
      <c r="B801">
        <v>42500</v>
      </c>
      <c r="C801">
        <v>2016</v>
      </c>
      <c r="D801">
        <v>8</v>
      </c>
      <c r="E801">
        <v>2016</v>
      </c>
      <c r="F801" t="s">
        <v>78</v>
      </c>
      <c r="G801" t="s">
        <v>78</v>
      </c>
      <c r="H801" t="s">
        <v>78</v>
      </c>
      <c r="I801" t="s">
        <v>423</v>
      </c>
      <c r="J801" t="s">
        <v>424</v>
      </c>
      <c r="K801" s="52">
        <v>99.68</v>
      </c>
      <c r="L801" t="s">
        <v>1694</v>
      </c>
      <c r="O801" t="s">
        <v>108</v>
      </c>
      <c r="Q801" t="s">
        <v>1695</v>
      </c>
      <c r="R801" t="s">
        <v>1689</v>
      </c>
      <c r="U801" t="s">
        <v>1695</v>
      </c>
      <c r="V801" t="s">
        <v>32</v>
      </c>
      <c r="W801" t="s">
        <v>79</v>
      </c>
      <c r="X801" t="s">
        <v>961</v>
      </c>
      <c r="Z801" t="s">
        <v>223</v>
      </c>
      <c r="AA801" t="s">
        <v>82</v>
      </c>
      <c r="AB801" t="s">
        <v>38</v>
      </c>
      <c r="AC801" t="s">
        <v>224</v>
      </c>
      <c r="AD801" t="s">
        <v>225</v>
      </c>
      <c r="AE801" t="s">
        <v>1732</v>
      </c>
      <c r="AF801" t="s">
        <v>1732</v>
      </c>
      <c r="AG801" t="s">
        <v>1733</v>
      </c>
      <c r="AH801" t="s">
        <v>87</v>
      </c>
      <c r="AI801" t="s">
        <v>88</v>
      </c>
      <c r="AJ801" t="s">
        <v>89</v>
      </c>
      <c r="AK801" t="s">
        <v>90</v>
      </c>
      <c r="AL801" t="s">
        <v>432</v>
      </c>
      <c r="AM801" t="s">
        <v>424</v>
      </c>
      <c r="AN801" t="s">
        <v>433</v>
      </c>
    </row>
    <row r="802" spans="1:40" x14ac:dyDescent="0.2">
      <c r="A802">
        <v>42513.967361110001</v>
      </c>
      <c r="B802">
        <v>42514</v>
      </c>
      <c r="C802">
        <v>2016</v>
      </c>
      <c r="D802">
        <v>8</v>
      </c>
      <c r="E802">
        <v>2016</v>
      </c>
      <c r="F802" t="s">
        <v>78</v>
      </c>
      <c r="G802" t="s">
        <v>78</v>
      </c>
      <c r="H802" t="s">
        <v>78</v>
      </c>
      <c r="I802" t="s">
        <v>423</v>
      </c>
      <c r="J802" t="s">
        <v>424</v>
      </c>
      <c r="K802" s="52">
        <v>99.69</v>
      </c>
      <c r="L802" t="s">
        <v>1696</v>
      </c>
      <c r="O802" t="s">
        <v>108</v>
      </c>
      <c r="Q802" t="s">
        <v>1697</v>
      </c>
      <c r="R802" t="s">
        <v>1689</v>
      </c>
      <c r="U802" t="s">
        <v>1697</v>
      </c>
      <c r="V802" t="s">
        <v>32</v>
      </c>
      <c r="W802" t="s">
        <v>79</v>
      </c>
      <c r="X802" t="s">
        <v>961</v>
      </c>
      <c r="Z802" t="s">
        <v>223</v>
      </c>
      <c r="AA802" t="s">
        <v>82</v>
      </c>
      <c r="AB802" t="s">
        <v>38</v>
      </c>
      <c r="AC802" t="s">
        <v>224</v>
      </c>
      <c r="AD802" t="s">
        <v>225</v>
      </c>
      <c r="AE802" t="s">
        <v>1732</v>
      </c>
      <c r="AF802" t="s">
        <v>1732</v>
      </c>
      <c r="AG802" t="s">
        <v>1733</v>
      </c>
      <c r="AH802" t="s">
        <v>87</v>
      </c>
      <c r="AI802" t="s">
        <v>88</v>
      </c>
      <c r="AJ802" t="s">
        <v>89</v>
      </c>
      <c r="AK802" t="s">
        <v>90</v>
      </c>
      <c r="AL802" t="s">
        <v>432</v>
      </c>
      <c r="AM802" t="s">
        <v>424</v>
      </c>
      <c r="AN802" t="s">
        <v>433</v>
      </c>
    </row>
    <row r="803" spans="1:40" x14ac:dyDescent="0.2">
      <c r="A803">
        <v>42527.97777777</v>
      </c>
      <c r="B803">
        <v>42528</v>
      </c>
      <c r="C803">
        <v>2016</v>
      </c>
      <c r="D803">
        <v>9</v>
      </c>
      <c r="E803">
        <v>2016</v>
      </c>
      <c r="F803" t="s">
        <v>78</v>
      </c>
      <c r="G803" t="s">
        <v>78</v>
      </c>
      <c r="H803" t="s">
        <v>78</v>
      </c>
      <c r="I803" t="s">
        <v>423</v>
      </c>
      <c r="J803" t="s">
        <v>424</v>
      </c>
      <c r="K803" s="52">
        <v>99.69</v>
      </c>
      <c r="L803" t="s">
        <v>1698</v>
      </c>
      <c r="O803" t="s">
        <v>108</v>
      </c>
      <c r="Q803" t="s">
        <v>1699</v>
      </c>
      <c r="R803" t="s">
        <v>1689</v>
      </c>
      <c r="U803" t="s">
        <v>1699</v>
      </c>
      <c r="V803" t="s">
        <v>32</v>
      </c>
      <c r="W803" t="s">
        <v>79</v>
      </c>
      <c r="X803" t="s">
        <v>961</v>
      </c>
      <c r="Z803" t="s">
        <v>223</v>
      </c>
      <c r="AA803" t="s">
        <v>82</v>
      </c>
      <c r="AB803" t="s">
        <v>38</v>
      </c>
      <c r="AC803" t="s">
        <v>224</v>
      </c>
      <c r="AD803" t="s">
        <v>225</v>
      </c>
      <c r="AE803" t="s">
        <v>1732</v>
      </c>
      <c r="AF803" t="s">
        <v>1732</v>
      </c>
      <c r="AG803" t="s">
        <v>1733</v>
      </c>
      <c r="AH803" t="s">
        <v>87</v>
      </c>
      <c r="AI803" t="s">
        <v>88</v>
      </c>
      <c r="AJ803" t="s">
        <v>89</v>
      </c>
      <c r="AK803" t="s">
        <v>90</v>
      </c>
      <c r="AL803" t="s">
        <v>432</v>
      </c>
      <c r="AM803" t="s">
        <v>424</v>
      </c>
      <c r="AN803" t="s">
        <v>433</v>
      </c>
    </row>
    <row r="804" spans="1:40" x14ac:dyDescent="0.2">
      <c r="A804">
        <v>42541.966666660002</v>
      </c>
      <c r="B804">
        <v>42542</v>
      </c>
      <c r="C804">
        <v>2016</v>
      </c>
      <c r="D804">
        <v>9</v>
      </c>
      <c r="E804">
        <v>2016</v>
      </c>
      <c r="F804" t="s">
        <v>78</v>
      </c>
      <c r="G804" t="s">
        <v>78</v>
      </c>
      <c r="H804" t="s">
        <v>78</v>
      </c>
      <c r="I804" t="s">
        <v>423</v>
      </c>
      <c r="J804" t="s">
        <v>424</v>
      </c>
      <c r="K804" s="52">
        <v>99.68</v>
      </c>
      <c r="L804" t="s">
        <v>1700</v>
      </c>
      <c r="O804" t="s">
        <v>108</v>
      </c>
      <c r="Q804" t="s">
        <v>1701</v>
      </c>
      <c r="R804" t="s">
        <v>1689</v>
      </c>
      <c r="U804" t="s">
        <v>1701</v>
      </c>
      <c r="V804" t="s">
        <v>32</v>
      </c>
      <c r="W804" t="s">
        <v>79</v>
      </c>
      <c r="X804" t="s">
        <v>961</v>
      </c>
      <c r="Z804" t="s">
        <v>223</v>
      </c>
      <c r="AA804" t="s">
        <v>82</v>
      </c>
      <c r="AB804" t="s">
        <v>38</v>
      </c>
      <c r="AC804" t="s">
        <v>224</v>
      </c>
      <c r="AD804" t="s">
        <v>225</v>
      </c>
      <c r="AE804" t="s">
        <v>1732</v>
      </c>
      <c r="AF804" t="s">
        <v>1732</v>
      </c>
      <c r="AG804" t="s">
        <v>1733</v>
      </c>
      <c r="AH804" t="s">
        <v>87</v>
      </c>
      <c r="AI804" t="s">
        <v>88</v>
      </c>
      <c r="AJ804" t="s">
        <v>89</v>
      </c>
      <c r="AK804" t="s">
        <v>90</v>
      </c>
      <c r="AL804" t="s">
        <v>432</v>
      </c>
      <c r="AM804" t="s">
        <v>424</v>
      </c>
      <c r="AN804" t="s">
        <v>433</v>
      </c>
    </row>
    <row r="805" spans="1:40" x14ac:dyDescent="0.2">
      <c r="A805">
        <v>42552.97222222</v>
      </c>
      <c r="B805">
        <v>42556</v>
      </c>
      <c r="C805">
        <v>2016</v>
      </c>
      <c r="D805">
        <v>10</v>
      </c>
      <c r="E805">
        <v>2016</v>
      </c>
      <c r="F805" t="s">
        <v>78</v>
      </c>
      <c r="G805" t="s">
        <v>78</v>
      </c>
      <c r="H805" t="s">
        <v>78</v>
      </c>
      <c r="I805" t="s">
        <v>423</v>
      </c>
      <c r="J805" t="s">
        <v>424</v>
      </c>
      <c r="K805" s="52">
        <v>95.5</v>
      </c>
      <c r="L805" t="s">
        <v>1702</v>
      </c>
      <c r="O805" t="s">
        <v>108</v>
      </c>
      <c r="Q805" t="s">
        <v>1703</v>
      </c>
      <c r="R805" t="s">
        <v>1689</v>
      </c>
      <c r="U805" t="s">
        <v>1703</v>
      </c>
      <c r="V805" t="s">
        <v>32</v>
      </c>
      <c r="W805" t="s">
        <v>79</v>
      </c>
      <c r="X805" t="s">
        <v>961</v>
      </c>
      <c r="Z805" t="s">
        <v>223</v>
      </c>
      <c r="AA805" t="s">
        <v>82</v>
      </c>
      <c r="AB805" t="s">
        <v>38</v>
      </c>
      <c r="AC805" t="s">
        <v>224</v>
      </c>
      <c r="AD805" t="s">
        <v>225</v>
      </c>
      <c r="AE805" t="s">
        <v>1732</v>
      </c>
      <c r="AF805" t="s">
        <v>1732</v>
      </c>
      <c r="AG805" t="s">
        <v>1733</v>
      </c>
      <c r="AH805" t="s">
        <v>87</v>
      </c>
      <c r="AI805" t="s">
        <v>88</v>
      </c>
      <c r="AJ805" t="s">
        <v>89</v>
      </c>
      <c r="AK805" t="s">
        <v>90</v>
      </c>
      <c r="AL805" t="s">
        <v>432</v>
      </c>
      <c r="AM805" t="s">
        <v>424</v>
      </c>
      <c r="AN805" t="s">
        <v>433</v>
      </c>
    </row>
    <row r="806" spans="1:40" x14ac:dyDescent="0.2">
      <c r="A806">
        <v>42569.988888879998</v>
      </c>
      <c r="B806">
        <v>42570</v>
      </c>
      <c r="C806">
        <v>2016</v>
      </c>
      <c r="D806">
        <v>10</v>
      </c>
      <c r="E806">
        <v>2016</v>
      </c>
      <c r="F806" t="s">
        <v>78</v>
      </c>
      <c r="G806" t="s">
        <v>78</v>
      </c>
      <c r="H806" t="s">
        <v>78</v>
      </c>
      <c r="I806" t="s">
        <v>423</v>
      </c>
      <c r="J806" t="s">
        <v>424</v>
      </c>
      <c r="K806" s="52">
        <v>95.51</v>
      </c>
      <c r="L806" t="s">
        <v>1704</v>
      </c>
      <c r="O806" t="s">
        <v>108</v>
      </c>
      <c r="Q806" t="s">
        <v>1705</v>
      </c>
      <c r="R806" t="s">
        <v>1689</v>
      </c>
      <c r="U806" t="s">
        <v>1705</v>
      </c>
      <c r="V806" t="s">
        <v>32</v>
      </c>
      <c r="W806" t="s">
        <v>79</v>
      </c>
      <c r="X806" t="s">
        <v>961</v>
      </c>
      <c r="Z806" t="s">
        <v>223</v>
      </c>
      <c r="AA806" t="s">
        <v>82</v>
      </c>
      <c r="AB806" t="s">
        <v>38</v>
      </c>
      <c r="AC806" t="s">
        <v>224</v>
      </c>
      <c r="AD806" t="s">
        <v>225</v>
      </c>
      <c r="AE806" t="s">
        <v>1732</v>
      </c>
      <c r="AF806" t="s">
        <v>1732</v>
      </c>
      <c r="AG806" t="s">
        <v>1733</v>
      </c>
      <c r="AH806" t="s">
        <v>87</v>
      </c>
      <c r="AI806" t="s">
        <v>88</v>
      </c>
      <c r="AJ806" t="s">
        <v>89</v>
      </c>
      <c r="AK806" t="s">
        <v>90</v>
      </c>
      <c r="AL806" t="s">
        <v>432</v>
      </c>
      <c r="AM806" t="s">
        <v>424</v>
      </c>
      <c r="AN806" t="s">
        <v>433</v>
      </c>
    </row>
    <row r="807" spans="1:40" x14ac:dyDescent="0.2">
      <c r="A807">
        <v>42583.989583330003</v>
      </c>
      <c r="B807">
        <v>42584</v>
      </c>
      <c r="C807">
        <v>2016</v>
      </c>
      <c r="D807">
        <v>11</v>
      </c>
      <c r="E807">
        <v>2016</v>
      </c>
      <c r="F807" t="s">
        <v>78</v>
      </c>
      <c r="G807" t="s">
        <v>78</v>
      </c>
      <c r="H807" t="s">
        <v>78</v>
      </c>
      <c r="I807" t="s">
        <v>423</v>
      </c>
      <c r="J807" t="s">
        <v>424</v>
      </c>
      <c r="K807" s="52">
        <v>95.5</v>
      </c>
      <c r="L807" t="s">
        <v>1706</v>
      </c>
      <c r="O807" t="s">
        <v>108</v>
      </c>
      <c r="Q807" t="s">
        <v>1707</v>
      </c>
      <c r="R807" t="s">
        <v>1689</v>
      </c>
      <c r="U807" t="s">
        <v>1707</v>
      </c>
      <c r="V807" t="s">
        <v>32</v>
      </c>
      <c r="W807" t="s">
        <v>79</v>
      </c>
      <c r="X807" t="s">
        <v>961</v>
      </c>
      <c r="Z807" t="s">
        <v>223</v>
      </c>
      <c r="AA807" t="s">
        <v>82</v>
      </c>
      <c r="AB807" t="s">
        <v>38</v>
      </c>
      <c r="AC807" t="s">
        <v>224</v>
      </c>
      <c r="AD807" t="s">
        <v>225</v>
      </c>
      <c r="AE807" t="s">
        <v>1732</v>
      </c>
      <c r="AF807" t="s">
        <v>1732</v>
      </c>
      <c r="AG807" t="s">
        <v>1733</v>
      </c>
      <c r="AH807" t="s">
        <v>87</v>
      </c>
      <c r="AI807" t="s">
        <v>88</v>
      </c>
      <c r="AJ807" t="s">
        <v>89</v>
      </c>
      <c r="AK807" t="s">
        <v>90</v>
      </c>
      <c r="AL807" t="s">
        <v>432</v>
      </c>
      <c r="AM807" t="s">
        <v>424</v>
      </c>
      <c r="AN807" t="s">
        <v>433</v>
      </c>
    </row>
    <row r="808" spans="1:40" x14ac:dyDescent="0.2">
      <c r="A808">
        <v>42597.94097222</v>
      </c>
      <c r="B808">
        <v>42598</v>
      </c>
      <c r="C808">
        <v>2016</v>
      </c>
      <c r="D808">
        <v>11</v>
      </c>
      <c r="E808">
        <v>2016</v>
      </c>
      <c r="F808" t="s">
        <v>78</v>
      </c>
      <c r="G808" t="s">
        <v>78</v>
      </c>
      <c r="H808" t="s">
        <v>78</v>
      </c>
      <c r="I808" t="s">
        <v>423</v>
      </c>
      <c r="J808" t="s">
        <v>424</v>
      </c>
      <c r="K808" s="52">
        <v>95.5</v>
      </c>
      <c r="L808" t="s">
        <v>1708</v>
      </c>
      <c r="O808" t="s">
        <v>108</v>
      </c>
      <c r="Q808" t="s">
        <v>1709</v>
      </c>
      <c r="R808" t="s">
        <v>1689</v>
      </c>
      <c r="U808" t="s">
        <v>1709</v>
      </c>
      <c r="V808" t="s">
        <v>32</v>
      </c>
      <c r="W808" t="s">
        <v>79</v>
      </c>
      <c r="X808" t="s">
        <v>961</v>
      </c>
      <c r="Z808" t="s">
        <v>223</v>
      </c>
      <c r="AA808" t="s">
        <v>82</v>
      </c>
      <c r="AB808" t="s">
        <v>38</v>
      </c>
      <c r="AC808" t="s">
        <v>224</v>
      </c>
      <c r="AD808" t="s">
        <v>225</v>
      </c>
      <c r="AE808" t="s">
        <v>1732</v>
      </c>
      <c r="AF808" t="s">
        <v>1732</v>
      </c>
      <c r="AG808" t="s">
        <v>1733</v>
      </c>
      <c r="AH808" t="s">
        <v>87</v>
      </c>
      <c r="AI808" t="s">
        <v>88</v>
      </c>
      <c r="AJ808" t="s">
        <v>89</v>
      </c>
      <c r="AK808" t="s">
        <v>90</v>
      </c>
      <c r="AL808" t="s">
        <v>432</v>
      </c>
      <c r="AM808" t="s">
        <v>424</v>
      </c>
      <c r="AN808" t="s">
        <v>433</v>
      </c>
    </row>
    <row r="809" spans="1:40" x14ac:dyDescent="0.2">
      <c r="A809">
        <v>42611.957638879998</v>
      </c>
      <c r="B809">
        <v>42612</v>
      </c>
      <c r="C809">
        <v>2016</v>
      </c>
      <c r="D809">
        <v>11</v>
      </c>
      <c r="E809">
        <v>2016</v>
      </c>
      <c r="F809" t="s">
        <v>78</v>
      </c>
      <c r="G809" t="s">
        <v>78</v>
      </c>
      <c r="H809" t="s">
        <v>78</v>
      </c>
      <c r="I809" t="s">
        <v>423</v>
      </c>
      <c r="J809" t="s">
        <v>424</v>
      </c>
      <c r="K809" s="52">
        <v>95.5</v>
      </c>
      <c r="L809" t="s">
        <v>1710</v>
      </c>
      <c r="O809" t="s">
        <v>108</v>
      </c>
      <c r="Q809" t="s">
        <v>1711</v>
      </c>
      <c r="R809" t="s">
        <v>1689</v>
      </c>
      <c r="U809" t="s">
        <v>1711</v>
      </c>
      <c r="V809" t="s">
        <v>32</v>
      </c>
      <c r="W809" t="s">
        <v>79</v>
      </c>
      <c r="X809" t="s">
        <v>961</v>
      </c>
      <c r="Z809" t="s">
        <v>223</v>
      </c>
      <c r="AA809" t="s">
        <v>82</v>
      </c>
      <c r="AB809" t="s">
        <v>38</v>
      </c>
      <c r="AC809" t="s">
        <v>224</v>
      </c>
      <c r="AD809" t="s">
        <v>225</v>
      </c>
      <c r="AE809" t="s">
        <v>1732</v>
      </c>
      <c r="AF809" t="s">
        <v>1732</v>
      </c>
      <c r="AG809" t="s">
        <v>1733</v>
      </c>
      <c r="AH809" t="s">
        <v>87</v>
      </c>
      <c r="AI809" t="s">
        <v>88</v>
      </c>
      <c r="AJ809" t="s">
        <v>89</v>
      </c>
      <c r="AK809" t="s">
        <v>90</v>
      </c>
      <c r="AL809" t="s">
        <v>432</v>
      </c>
      <c r="AM809" t="s">
        <v>424</v>
      </c>
      <c r="AN809" t="s">
        <v>433</v>
      </c>
    </row>
    <row r="810" spans="1:40" x14ac:dyDescent="0.2">
      <c r="A810">
        <v>42626.014583329998</v>
      </c>
      <c r="B810">
        <v>42626</v>
      </c>
      <c r="C810">
        <v>2016</v>
      </c>
      <c r="D810">
        <v>12</v>
      </c>
      <c r="E810">
        <v>2016</v>
      </c>
      <c r="F810" t="s">
        <v>78</v>
      </c>
      <c r="G810" t="s">
        <v>78</v>
      </c>
      <c r="H810" t="s">
        <v>78</v>
      </c>
      <c r="I810" t="s">
        <v>423</v>
      </c>
      <c r="J810" t="s">
        <v>424</v>
      </c>
      <c r="K810" s="52">
        <v>95.51</v>
      </c>
      <c r="L810" t="s">
        <v>1712</v>
      </c>
      <c r="O810" t="s">
        <v>108</v>
      </c>
      <c r="Q810" t="s">
        <v>1713</v>
      </c>
      <c r="R810" t="s">
        <v>1689</v>
      </c>
      <c r="U810" t="s">
        <v>1713</v>
      </c>
      <c r="V810" t="s">
        <v>32</v>
      </c>
      <c r="W810" t="s">
        <v>79</v>
      </c>
      <c r="X810" t="s">
        <v>961</v>
      </c>
      <c r="Z810" t="s">
        <v>223</v>
      </c>
      <c r="AA810" t="s">
        <v>82</v>
      </c>
      <c r="AB810" t="s">
        <v>38</v>
      </c>
      <c r="AC810" t="s">
        <v>224</v>
      </c>
      <c r="AD810" t="s">
        <v>225</v>
      </c>
      <c r="AE810" t="s">
        <v>1732</v>
      </c>
      <c r="AF810" t="s">
        <v>1732</v>
      </c>
      <c r="AG810" t="s">
        <v>1733</v>
      </c>
      <c r="AH810" t="s">
        <v>87</v>
      </c>
      <c r="AI810" t="s">
        <v>88</v>
      </c>
      <c r="AJ810" t="s">
        <v>89</v>
      </c>
      <c r="AK810" t="s">
        <v>90</v>
      </c>
      <c r="AL810" t="s">
        <v>432</v>
      </c>
      <c r="AM810" t="s">
        <v>424</v>
      </c>
      <c r="AN810" t="s">
        <v>433</v>
      </c>
    </row>
    <row r="811" spans="1:40" x14ac:dyDescent="0.2">
      <c r="A811">
        <v>42641.136111109998</v>
      </c>
      <c r="B811">
        <v>42640</v>
      </c>
      <c r="C811">
        <v>2016</v>
      </c>
      <c r="D811">
        <v>12</v>
      </c>
      <c r="E811">
        <v>2016</v>
      </c>
      <c r="F811" t="s">
        <v>78</v>
      </c>
      <c r="G811" t="s">
        <v>78</v>
      </c>
      <c r="H811" t="s">
        <v>78</v>
      </c>
      <c r="I811" t="s">
        <v>423</v>
      </c>
      <c r="J811" t="s">
        <v>424</v>
      </c>
      <c r="K811" s="52">
        <v>95.5</v>
      </c>
      <c r="L811" t="s">
        <v>1714</v>
      </c>
      <c r="O811" t="s">
        <v>108</v>
      </c>
      <c r="Q811" t="s">
        <v>1715</v>
      </c>
      <c r="R811" t="s">
        <v>1689</v>
      </c>
      <c r="U811" t="s">
        <v>1715</v>
      </c>
      <c r="V811" t="s">
        <v>32</v>
      </c>
      <c r="W811" t="s">
        <v>79</v>
      </c>
      <c r="X811" t="s">
        <v>961</v>
      </c>
      <c r="Z811" t="s">
        <v>223</v>
      </c>
      <c r="AA811" t="s">
        <v>82</v>
      </c>
      <c r="AB811" t="s">
        <v>38</v>
      </c>
      <c r="AC811" t="s">
        <v>224</v>
      </c>
      <c r="AD811" t="s">
        <v>225</v>
      </c>
      <c r="AE811" t="s">
        <v>1732</v>
      </c>
      <c r="AF811" t="s">
        <v>1732</v>
      </c>
      <c r="AG811" t="s">
        <v>1733</v>
      </c>
      <c r="AH811" t="s">
        <v>87</v>
      </c>
      <c r="AI811" t="s">
        <v>88</v>
      </c>
      <c r="AJ811" t="s">
        <v>89</v>
      </c>
      <c r="AK811" t="s">
        <v>90</v>
      </c>
      <c r="AL811" t="s">
        <v>432</v>
      </c>
      <c r="AM811" t="s">
        <v>424</v>
      </c>
      <c r="AN811" t="s">
        <v>433</v>
      </c>
    </row>
    <row r="812" spans="1:40" x14ac:dyDescent="0.2">
      <c r="A812">
        <v>42493.083333330003</v>
      </c>
      <c r="B812">
        <v>42490</v>
      </c>
      <c r="C812">
        <v>2016</v>
      </c>
      <c r="D812">
        <v>7</v>
      </c>
      <c r="E812">
        <v>2016</v>
      </c>
      <c r="F812" t="s">
        <v>78</v>
      </c>
      <c r="G812" t="s">
        <v>78</v>
      </c>
      <c r="H812" t="s">
        <v>78</v>
      </c>
      <c r="I812" t="s">
        <v>423</v>
      </c>
      <c r="J812" t="s">
        <v>424</v>
      </c>
      <c r="K812" s="52">
        <v>97.56</v>
      </c>
      <c r="L812" t="s">
        <v>1687</v>
      </c>
      <c r="O812" t="s">
        <v>108</v>
      </c>
      <c r="Q812" t="s">
        <v>1716</v>
      </c>
      <c r="R812" t="s">
        <v>1689</v>
      </c>
      <c r="U812" t="s">
        <v>1716</v>
      </c>
      <c r="V812" t="s">
        <v>92</v>
      </c>
      <c r="W812" t="s">
        <v>93</v>
      </c>
      <c r="X812" t="s">
        <v>1717</v>
      </c>
      <c r="Z812" t="s">
        <v>223</v>
      </c>
      <c r="AA812" t="s">
        <v>82</v>
      </c>
      <c r="AB812" t="s">
        <v>38</v>
      </c>
      <c r="AC812" t="s">
        <v>224</v>
      </c>
      <c r="AD812" t="s">
        <v>225</v>
      </c>
      <c r="AE812" t="s">
        <v>1732</v>
      </c>
      <c r="AF812" t="s">
        <v>1732</v>
      </c>
      <c r="AG812" t="s">
        <v>1733</v>
      </c>
      <c r="AH812" t="s">
        <v>87</v>
      </c>
      <c r="AI812" t="s">
        <v>88</v>
      </c>
      <c r="AJ812" t="s">
        <v>89</v>
      </c>
      <c r="AK812" t="s">
        <v>90</v>
      </c>
      <c r="AL812" t="s">
        <v>432</v>
      </c>
      <c r="AM812" t="s">
        <v>424</v>
      </c>
      <c r="AN812" t="s">
        <v>433</v>
      </c>
    </row>
    <row r="813" spans="1:40" x14ac:dyDescent="0.2">
      <c r="A813">
        <v>42521.964583330002</v>
      </c>
      <c r="B813">
        <v>42521</v>
      </c>
      <c r="C813">
        <v>2016</v>
      </c>
      <c r="D813">
        <v>8</v>
      </c>
      <c r="E813">
        <v>2016</v>
      </c>
      <c r="F813" t="s">
        <v>78</v>
      </c>
      <c r="G813" t="s">
        <v>78</v>
      </c>
      <c r="H813" t="s">
        <v>78</v>
      </c>
      <c r="I813" t="s">
        <v>423</v>
      </c>
      <c r="J813" t="s">
        <v>424</v>
      </c>
      <c r="K813" s="52">
        <v>121.05</v>
      </c>
      <c r="L813" t="s">
        <v>1696</v>
      </c>
      <c r="O813" t="s">
        <v>108</v>
      </c>
      <c r="Q813" t="s">
        <v>1718</v>
      </c>
      <c r="R813" t="s">
        <v>1689</v>
      </c>
      <c r="U813" t="s">
        <v>1718</v>
      </c>
      <c r="V813" t="s">
        <v>92</v>
      </c>
      <c r="W813" t="s">
        <v>93</v>
      </c>
      <c r="X813" t="s">
        <v>1717</v>
      </c>
      <c r="Z813" t="s">
        <v>223</v>
      </c>
      <c r="AA813" t="s">
        <v>82</v>
      </c>
      <c r="AB813" t="s">
        <v>38</v>
      </c>
      <c r="AC813" t="s">
        <v>224</v>
      </c>
      <c r="AD813" t="s">
        <v>225</v>
      </c>
      <c r="AE813" t="s">
        <v>1732</v>
      </c>
      <c r="AF813" t="s">
        <v>1732</v>
      </c>
      <c r="AG813" t="s">
        <v>1733</v>
      </c>
      <c r="AH813" t="s">
        <v>87</v>
      </c>
      <c r="AI813" t="s">
        <v>88</v>
      </c>
      <c r="AJ813" t="s">
        <v>89</v>
      </c>
      <c r="AK813" t="s">
        <v>90</v>
      </c>
      <c r="AL813" t="s">
        <v>432</v>
      </c>
      <c r="AM813" t="s">
        <v>424</v>
      </c>
      <c r="AN813" t="s">
        <v>433</v>
      </c>
    </row>
    <row r="814" spans="1:40" x14ac:dyDescent="0.2">
      <c r="A814">
        <v>42551.042361109998</v>
      </c>
      <c r="B814">
        <v>42551</v>
      </c>
      <c r="C814">
        <v>2016</v>
      </c>
      <c r="D814">
        <v>9</v>
      </c>
      <c r="E814">
        <v>2016</v>
      </c>
      <c r="F814" t="s">
        <v>78</v>
      </c>
      <c r="G814" t="s">
        <v>78</v>
      </c>
      <c r="H814" t="s">
        <v>78</v>
      </c>
      <c r="I814" t="s">
        <v>423</v>
      </c>
      <c r="J814" t="s">
        <v>424</v>
      </c>
      <c r="K814" s="52">
        <v>135.28</v>
      </c>
      <c r="L814" t="s">
        <v>1700</v>
      </c>
      <c r="O814" t="s">
        <v>108</v>
      </c>
      <c r="Q814" t="s">
        <v>1719</v>
      </c>
      <c r="R814" t="s">
        <v>1689</v>
      </c>
      <c r="U814" t="s">
        <v>1719</v>
      </c>
      <c r="V814" t="s">
        <v>92</v>
      </c>
      <c r="W814" t="s">
        <v>93</v>
      </c>
      <c r="X814" t="s">
        <v>1717</v>
      </c>
      <c r="Z814" t="s">
        <v>223</v>
      </c>
      <c r="AA814" t="s">
        <v>82</v>
      </c>
      <c r="AB814" t="s">
        <v>38</v>
      </c>
      <c r="AC814" t="s">
        <v>224</v>
      </c>
      <c r="AD814" t="s">
        <v>225</v>
      </c>
      <c r="AE814" t="s">
        <v>1732</v>
      </c>
      <c r="AF814" t="s">
        <v>1732</v>
      </c>
      <c r="AG814" t="s">
        <v>1733</v>
      </c>
      <c r="AH814" t="s">
        <v>87</v>
      </c>
      <c r="AI814" t="s">
        <v>88</v>
      </c>
      <c r="AJ814" t="s">
        <v>89</v>
      </c>
      <c r="AK814" t="s">
        <v>90</v>
      </c>
      <c r="AL814" t="s">
        <v>432</v>
      </c>
      <c r="AM814" t="s">
        <v>424</v>
      </c>
      <c r="AN814" t="s">
        <v>433</v>
      </c>
    </row>
    <row r="815" spans="1:40" x14ac:dyDescent="0.2">
      <c r="A815">
        <v>42580.010416659999</v>
      </c>
      <c r="B815">
        <v>42582</v>
      </c>
      <c r="C815">
        <v>2016</v>
      </c>
      <c r="D815">
        <v>10</v>
      </c>
      <c r="E815">
        <v>2016</v>
      </c>
      <c r="F815" t="s">
        <v>78</v>
      </c>
      <c r="G815" t="s">
        <v>78</v>
      </c>
      <c r="H815" t="s">
        <v>78</v>
      </c>
      <c r="I815" t="s">
        <v>423</v>
      </c>
      <c r="J815" t="s">
        <v>424</v>
      </c>
      <c r="K815" s="52">
        <v>150.08000000000001</v>
      </c>
      <c r="L815" t="s">
        <v>1704</v>
      </c>
      <c r="O815" t="s">
        <v>108</v>
      </c>
      <c r="Q815" t="s">
        <v>1720</v>
      </c>
      <c r="R815" t="s">
        <v>1689</v>
      </c>
      <c r="U815" t="s">
        <v>1720</v>
      </c>
      <c r="V815" t="s">
        <v>92</v>
      </c>
      <c r="W815" t="s">
        <v>93</v>
      </c>
      <c r="X815" t="s">
        <v>1717</v>
      </c>
      <c r="Z815" t="s">
        <v>223</v>
      </c>
      <c r="AA815" t="s">
        <v>82</v>
      </c>
      <c r="AB815" t="s">
        <v>38</v>
      </c>
      <c r="AC815" t="s">
        <v>224</v>
      </c>
      <c r="AD815" t="s">
        <v>225</v>
      </c>
      <c r="AE815" t="s">
        <v>1732</v>
      </c>
      <c r="AF815" t="s">
        <v>1732</v>
      </c>
      <c r="AG815" t="s">
        <v>1733</v>
      </c>
      <c r="AH815" t="s">
        <v>87</v>
      </c>
      <c r="AI815" t="s">
        <v>88</v>
      </c>
      <c r="AJ815" t="s">
        <v>89</v>
      </c>
      <c r="AK815" t="s">
        <v>90</v>
      </c>
      <c r="AL815" t="s">
        <v>432</v>
      </c>
      <c r="AM815" t="s">
        <v>424</v>
      </c>
      <c r="AN815" t="s">
        <v>433</v>
      </c>
    </row>
    <row r="816" spans="1:40" x14ac:dyDescent="0.2">
      <c r="A816">
        <v>42614.040972219998</v>
      </c>
      <c r="B816">
        <v>42613</v>
      </c>
      <c r="C816">
        <v>2016</v>
      </c>
      <c r="D816">
        <v>11</v>
      </c>
      <c r="E816">
        <v>2016</v>
      </c>
      <c r="F816" t="s">
        <v>78</v>
      </c>
      <c r="G816" t="s">
        <v>78</v>
      </c>
      <c r="H816" t="s">
        <v>78</v>
      </c>
      <c r="I816" t="s">
        <v>423</v>
      </c>
      <c r="J816" t="s">
        <v>424</v>
      </c>
      <c r="K816" s="52">
        <v>75.03</v>
      </c>
      <c r="L816" t="s">
        <v>1710</v>
      </c>
      <c r="O816" t="s">
        <v>108</v>
      </c>
      <c r="Q816" t="s">
        <v>1721</v>
      </c>
      <c r="R816" t="s">
        <v>1689</v>
      </c>
      <c r="U816" t="s">
        <v>1721</v>
      </c>
      <c r="V816" t="s">
        <v>92</v>
      </c>
      <c r="W816" t="s">
        <v>93</v>
      </c>
      <c r="X816" t="s">
        <v>1717</v>
      </c>
      <c r="Z816" t="s">
        <v>223</v>
      </c>
      <c r="AA816" t="s">
        <v>82</v>
      </c>
      <c r="AB816" t="s">
        <v>38</v>
      </c>
      <c r="AC816" t="s">
        <v>224</v>
      </c>
      <c r="AD816" t="s">
        <v>225</v>
      </c>
      <c r="AE816" t="s">
        <v>1732</v>
      </c>
      <c r="AF816" t="s">
        <v>1732</v>
      </c>
      <c r="AG816" t="s">
        <v>1733</v>
      </c>
      <c r="AH816" t="s">
        <v>87</v>
      </c>
      <c r="AI816" t="s">
        <v>88</v>
      </c>
      <c r="AJ816" t="s">
        <v>89</v>
      </c>
      <c r="AK816" t="s">
        <v>90</v>
      </c>
      <c r="AL816" t="s">
        <v>432</v>
      </c>
      <c r="AM816" t="s">
        <v>424</v>
      </c>
      <c r="AN816" t="s">
        <v>433</v>
      </c>
    </row>
    <row r="817" spans="1:40" x14ac:dyDescent="0.2">
      <c r="A817">
        <v>42655.072916659999</v>
      </c>
      <c r="B817">
        <v>42643</v>
      </c>
      <c r="C817">
        <v>2016</v>
      </c>
      <c r="D817">
        <v>12</v>
      </c>
      <c r="E817">
        <v>2016</v>
      </c>
      <c r="F817" t="s">
        <v>78</v>
      </c>
      <c r="G817" t="s">
        <v>78</v>
      </c>
      <c r="H817" t="s">
        <v>78</v>
      </c>
      <c r="I817" t="s">
        <v>423</v>
      </c>
      <c r="J817" t="s">
        <v>424</v>
      </c>
      <c r="K817" s="52">
        <v>82.35</v>
      </c>
      <c r="L817" t="s">
        <v>1722</v>
      </c>
      <c r="O817" t="s">
        <v>108</v>
      </c>
      <c r="Q817" t="s">
        <v>1723</v>
      </c>
      <c r="R817" t="s">
        <v>1689</v>
      </c>
      <c r="U817" t="s">
        <v>1723</v>
      </c>
      <c r="V817" t="s">
        <v>92</v>
      </c>
      <c r="W817" t="s">
        <v>93</v>
      </c>
      <c r="X817" t="s">
        <v>1717</v>
      </c>
      <c r="Z817" t="s">
        <v>223</v>
      </c>
      <c r="AA817" t="s">
        <v>82</v>
      </c>
      <c r="AB817" t="s">
        <v>38</v>
      </c>
      <c r="AC817" t="s">
        <v>224</v>
      </c>
      <c r="AD817" t="s">
        <v>225</v>
      </c>
      <c r="AE817" t="s">
        <v>1732</v>
      </c>
      <c r="AF817" t="s">
        <v>1732</v>
      </c>
      <c r="AG817" t="s">
        <v>1733</v>
      </c>
      <c r="AH817" t="s">
        <v>87</v>
      </c>
      <c r="AI817" t="s">
        <v>88</v>
      </c>
      <c r="AJ817" t="s">
        <v>89</v>
      </c>
      <c r="AK817" t="s">
        <v>90</v>
      </c>
      <c r="AL817" t="s">
        <v>432</v>
      </c>
      <c r="AM817" t="s">
        <v>424</v>
      </c>
      <c r="AN817" t="s">
        <v>433</v>
      </c>
    </row>
    <row r="818" spans="1:40" x14ac:dyDescent="0.2">
      <c r="A818">
        <v>42493.959722220003</v>
      </c>
      <c r="B818">
        <v>42491</v>
      </c>
      <c r="C818">
        <v>2016</v>
      </c>
      <c r="D818">
        <v>8</v>
      </c>
      <c r="E818">
        <v>2016</v>
      </c>
      <c r="F818" t="s">
        <v>78</v>
      </c>
      <c r="G818" t="s">
        <v>78</v>
      </c>
      <c r="H818" t="s">
        <v>78</v>
      </c>
      <c r="I818" t="s">
        <v>423</v>
      </c>
      <c r="J818" t="s">
        <v>424</v>
      </c>
      <c r="K818" s="52">
        <v>-97.56</v>
      </c>
      <c r="L818" t="s">
        <v>1687</v>
      </c>
      <c r="O818" t="s">
        <v>108</v>
      </c>
      <c r="Q818" t="s">
        <v>1724</v>
      </c>
      <c r="R818" t="s">
        <v>1689</v>
      </c>
      <c r="U818" t="s">
        <v>1724</v>
      </c>
      <c r="V818" t="s">
        <v>92</v>
      </c>
      <c r="W818" t="s">
        <v>93</v>
      </c>
      <c r="X818" t="s">
        <v>1725</v>
      </c>
      <c r="Y818" t="s">
        <v>1716</v>
      </c>
      <c r="Z818" t="s">
        <v>223</v>
      </c>
      <c r="AA818" t="s">
        <v>82</v>
      </c>
      <c r="AB818" t="s">
        <v>38</v>
      </c>
      <c r="AC818" t="s">
        <v>224</v>
      </c>
      <c r="AD818" t="s">
        <v>225</v>
      </c>
      <c r="AE818" t="s">
        <v>1732</v>
      </c>
      <c r="AF818" t="s">
        <v>1732</v>
      </c>
      <c r="AG818" t="s">
        <v>1733</v>
      </c>
      <c r="AH818" t="s">
        <v>87</v>
      </c>
      <c r="AI818" t="s">
        <v>88</v>
      </c>
      <c r="AJ818" t="s">
        <v>89</v>
      </c>
      <c r="AK818" t="s">
        <v>90</v>
      </c>
      <c r="AL818" t="s">
        <v>432</v>
      </c>
      <c r="AM818" t="s">
        <v>424</v>
      </c>
      <c r="AN818" t="s">
        <v>433</v>
      </c>
    </row>
    <row r="819" spans="1:40" x14ac:dyDescent="0.2">
      <c r="A819">
        <v>42522.97222222</v>
      </c>
      <c r="B819">
        <v>42522</v>
      </c>
      <c r="C819">
        <v>2016</v>
      </c>
      <c r="D819">
        <v>9</v>
      </c>
      <c r="E819">
        <v>2016</v>
      </c>
      <c r="F819" t="s">
        <v>78</v>
      </c>
      <c r="G819" t="s">
        <v>78</v>
      </c>
      <c r="H819" t="s">
        <v>78</v>
      </c>
      <c r="I819" t="s">
        <v>423</v>
      </c>
      <c r="J819" t="s">
        <v>424</v>
      </c>
      <c r="K819" s="52">
        <v>-121.05</v>
      </c>
      <c r="L819" t="s">
        <v>1696</v>
      </c>
      <c r="O819" t="s">
        <v>108</v>
      </c>
      <c r="Q819" t="s">
        <v>1726</v>
      </c>
      <c r="R819" t="s">
        <v>1689</v>
      </c>
      <c r="U819" t="s">
        <v>1726</v>
      </c>
      <c r="V819" t="s">
        <v>92</v>
      </c>
      <c r="W819" t="s">
        <v>93</v>
      </c>
      <c r="X819" t="s">
        <v>1725</v>
      </c>
      <c r="Y819" t="s">
        <v>1718</v>
      </c>
      <c r="Z819" t="s">
        <v>223</v>
      </c>
      <c r="AA819" t="s">
        <v>82</v>
      </c>
      <c r="AB819" t="s">
        <v>38</v>
      </c>
      <c r="AC819" t="s">
        <v>224</v>
      </c>
      <c r="AD819" t="s">
        <v>225</v>
      </c>
      <c r="AE819" t="s">
        <v>1732</v>
      </c>
      <c r="AF819" t="s">
        <v>1732</v>
      </c>
      <c r="AG819" t="s">
        <v>1733</v>
      </c>
      <c r="AH819" t="s">
        <v>87</v>
      </c>
      <c r="AI819" t="s">
        <v>88</v>
      </c>
      <c r="AJ819" t="s">
        <v>89</v>
      </c>
      <c r="AK819" t="s">
        <v>90</v>
      </c>
      <c r="AL819" t="s">
        <v>432</v>
      </c>
      <c r="AM819" t="s">
        <v>424</v>
      </c>
      <c r="AN819" t="s">
        <v>433</v>
      </c>
    </row>
    <row r="820" spans="1:40" x14ac:dyDescent="0.2">
      <c r="A820">
        <v>42551.97430555</v>
      </c>
      <c r="B820">
        <v>42552</v>
      </c>
      <c r="C820">
        <v>2016</v>
      </c>
      <c r="D820">
        <v>10</v>
      </c>
      <c r="E820">
        <v>2016</v>
      </c>
      <c r="F820" t="s">
        <v>78</v>
      </c>
      <c r="G820" t="s">
        <v>78</v>
      </c>
      <c r="H820" t="s">
        <v>78</v>
      </c>
      <c r="I820" t="s">
        <v>423</v>
      </c>
      <c r="J820" t="s">
        <v>424</v>
      </c>
      <c r="K820" s="52">
        <v>-135.28</v>
      </c>
      <c r="L820" t="s">
        <v>1700</v>
      </c>
      <c r="O820" t="s">
        <v>108</v>
      </c>
      <c r="Q820" t="s">
        <v>1727</v>
      </c>
      <c r="R820" t="s">
        <v>1689</v>
      </c>
      <c r="U820" t="s">
        <v>1727</v>
      </c>
      <c r="V820" t="s">
        <v>92</v>
      </c>
      <c r="W820" t="s">
        <v>93</v>
      </c>
      <c r="X820" t="s">
        <v>1725</v>
      </c>
      <c r="Y820" t="s">
        <v>1719</v>
      </c>
      <c r="Z820" t="s">
        <v>223</v>
      </c>
      <c r="AA820" t="s">
        <v>82</v>
      </c>
      <c r="AB820" t="s">
        <v>38</v>
      </c>
      <c r="AC820" t="s">
        <v>224</v>
      </c>
      <c r="AD820" t="s">
        <v>225</v>
      </c>
      <c r="AE820" t="s">
        <v>1732</v>
      </c>
      <c r="AF820" t="s">
        <v>1732</v>
      </c>
      <c r="AG820" t="s">
        <v>1733</v>
      </c>
      <c r="AH820" t="s">
        <v>87</v>
      </c>
      <c r="AI820" t="s">
        <v>88</v>
      </c>
      <c r="AJ820" t="s">
        <v>89</v>
      </c>
      <c r="AK820" t="s">
        <v>90</v>
      </c>
      <c r="AL820" t="s">
        <v>432</v>
      </c>
      <c r="AM820" t="s">
        <v>424</v>
      </c>
      <c r="AN820" t="s">
        <v>433</v>
      </c>
    </row>
    <row r="821" spans="1:40" x14ac:dyDescent="0.2">
      <c r="A821">
        <v>42580.949305549999</v>
      </c>
      <c r="B821">
        <v>42583</v>
      </c>
      <c r="C821">
        <v>2016</v>
      </c>
      <c r="D821">
        <v>11</v>
      </c>
      <c r="E821">
        <v>2016</v>
      </c>
      <c r="F821" t="s">
        <v>78</v>
      </c>
      <c r="G821" t="s">
        <v>78</v>
      </c>
      <c r="H821" t="s">
        <v>78</v>
      </c>
      <c r="I821" t="s">
        <v>423</v>
      </c>
      <c r="J821" t="s">
        <v>424</v>
      </c>
      <c r="K821" s="52">
        <v>-150.08000000000001</v>
      </c>
      <c r="L821" t="s">
        <v>1704</v>
      </c>
      <c r="O821" t="s">
        <v>108</v>
      </c>
      <c r="Q821" t="s">
        <v>1728</v>
      </c>
      <c r="R821" t="s">
        <v>1689</v>
      </c>
      <c r="U821" t="s">
        <v>1728</v>
      </c>
      <c r="V821" t="s">
        <v>92</v>
      </c>
      <c r="W821" t="s">
        <v>93</v>
      </c>
      <c r="X821" t="s">
        <v>1725</v>
      </c>
      <c r="Y821" t="s">
        <v>1720</v>
      </c>
      <c r="Z821" t="s">
        <v>223</v>
      </c>
      <c r="AA821" t="s">
        <v>82</v>
      </c>
      <c r="AB821" t="s">
        <v>38</v>
      </c>
      <c r="AC821" t="s">
        <v>224</v>
      </c>
      <c r="AD821" t="s">
        <v>225</v>
      </c>
      <c r="AE821" t="s">
        <v>1732</v>
      </c>
      <c r="AF821" t="s">
        <v>1732</v>
      </c>
      <c r="AG821" t="s">
        <v>1733</v>
      </c>
      <c r="AH821" t="s">
        <v>87</v>
      </c>
      <c r="AI821" t="s">
        <v>88</v>
      </c>
      <c r="AJ821" t="s">
        <v>89</v>
      </c>
      <c r="AK821" t="s">
        <v>90</v>
      </c>
      <c r="AL821" t="s">
        <v>432</v>
      </c>
      <c r="AM821" t="s">
        <v>424</v>
      </c>
      <c r="AN821" t="s">
        <v>433</v>
      </c>
    </row>
    <row r="822" spans="1:40" x14ac:dyDescent="0.2">
      <c r="A822">
        <v>42615.008333329999</v>
      </c>
      <c r="B822">
        <v>42614</v>
      </c>
      <c r="C822">
        <v>2016</v>
      </c>
      <c r="D822">
        <v>12</v>
      </c>
      <c r="E822">
        <v>2016</v>
      </c>
      <c r="F822" t="s">
        <v>78</v>
      </c>
      <c r="G822" t="s">
        <v>78</v>
      </c>
      <c r="H822" t="s">
        <v>78</v>
      </c>
      <c r="I822" t="s">
        <v>423</v>
      </c>
      <c r="J822" t="s">
        <v>424</v>
      </c>
      <c r="K822" s="52">
        <v>-75.03</v>
      </c>
      <c r="L822" t="s">
        <v>1710</v>
      </c>
      <c r="O822" t="s">
        <v>108</v>
      </c>
      <c r="Q822" t="s">
        <v>1729</v>
      </c>
      <c r="R822" t="s">
        <v>1689</v>
      </c>
      <c r="U822" t="s">
        <v>1729</v>
      </c>
      <c r="V822" t="s">
        <v>92</v>
      </c>
      <c r="W822" t="s">
        <v>93</v>
      </c>
      <c r="X822" t="s">
        <v>1725</v>
      </c>
      <c r="Y822" t="s">
        <v>1721</v>
      </c>
      <c r="Z822" t="s">
        <v>223</v>
      </c>
      <c r="AA822" t="s">
        <v>82</v>
      </c>
      <c r="AB822" t="s">
        <v>38</v>
      </c>
      <c r="AC822" t="s">
        <v>224</v>
      </c>
      <c r="AD822" t="s">
        <v>225</v>
      </c>
      <c r="AE822" t="s">
        <v>1732</v>
      </c>
      <c r="AF822" t="s">
        <v>1732</v>
      </c>
      <c r="AG822" t="s">
        <v>1733</v>
      </c>
      <c r="AH822" t="s">
        <v>87</v>
      </c>
      <c r="AI822" t="s">
        <v>88</v>
      </c>
      <c r="AJ822" t="s">
        <v>89</v>
      </c>
      <c r="AK822" t="s">
        <v>90</v>
      </c>
      <c r="AL822" t="s">
        <v>432</v>
      </c>
      <c r="AM822" t="s">
        <v>424</v>
      </c>
      <c r="AN822" t="s">
        <v>433</v>
      </c>
    </row>
    <row r="823" spans="1:40" x14ac:dyDescent="0.2">
      <c r="A823">
        <v>42486.031944440001</v>
      </c>
      <c r="B823">
        <v>42486</v>
      </c>
      <c r="C823">
        <v>2016</v>
      </c>
      <c r="D823">
        <v>7</v>
      </c>
      <c r="E823">
        <v>2016</v>
      </c>
      <c r="F823" t="s">
        <v>78</v>
      </c>
      <c r="G823" t="s">
        <v>78</v>
      </c>
      <c r="H823" t="s">
        <v>78</v>
      </c>
      <c r="I823" t="s">
        <v>423</v>
      </c>
      <c r="J823" t="s">
        <v>424</v>
      </c>
      <c r="K823" s="52">
        <v>0.84</v>
      </c>
      <c r="L823" t="s">
        <v>1687</v>
      </c>
      <c r="O823" t="s">
        <v>108</v>
      </c>
      <c r="Q823" t="s">
        <v>1688</v>
      </c>
      <c r="R823" t="s">
        <v>1689</v>
      </c>
      <c r="U823" t="s">
        <v>1688</v>
      </c>
      <c r="V823" t="s">
        <v>32</v>
      </c>
      <c r="W823" t="s">
        <v>79</v>
      </c>
      <c r="X823" t="s">
        <v>961</v>
      </c>
      <c r="Z823" t="s">
        <v>223</v>
      </c>
      <c r="AA823" t="s">
        <v>82</v>
      </c>
      <c r="AB823" t="s">
        <v>38</v>
      </c>
      <c r="AC823" t="s">
        <v>224</v>
      </c>
      <c r="AD823" t="s">
        <v>225</v>
      </c>
      <c r="AE823" t="s">
        <v>1734</v>
      </c>
      <c r="AF823" t="s">
        <v>1734</v>
      </c>
      <c r="AG823" t="s">
        <v>1735</v>
      </c>
      <c r="AH823" t="s">
        <v>87</v>
      </c>
      <c r="AI823" t="s">
        <v>88</v>
      </c>
      <c r="AJ823" t="s">
        <v>89</v>
      </c>
      <c r="AK823" t="s">
        <v>90</v>
      </c>
      <c r="AL823" t="s">
        <v>432</v>
      </c>
      <c r="AM823" t="s">
        <v>424</v>
      </c>
      <c r="AN823" t="s">
        <v>433</v>
      </c>
    </row>
    <row r="824" spans="1:40" x14ac:dyDescent="0.2">
      <c r="A824">
        <v>42499.960416659997</v>
      </c>
      <c r="B824">
        <v>42500</v>
      </c>
      <c r="C824">
        <v>2016</v>
      </c>
      <c r="D824">
        <v>8</v>
      </c>
      <c r="E824">
        <v>2016</v>
      </c>
      <c r="F824" t="s">
        <v>78</v>
      </c>
      <c r="G824" t="s">
        <v>78</v>
      </c>
      <c r="H824" t="s">
        <v>78</v>
      </c>
      <c r="I824" t="s">
        <v>423</v>
      </c>
      <c r="J824" t="s">
        <v>424</v>
      </c>
      <c r="K824" s="52">
        <v>0.84</v>
      </c>
      <c r="L824" t="s">
        <v>1694</v>
      </c>
      <c r="O824" t="s">
        <v>108</v>
      </c>
      <c r="Q824" t="s">
        <v>1695</v>
      </c>
      <c r="R824" t="s">
        <v>1689</v>
      </c>
      <c r="U824" t="s">
        <v>1695</v>
      </c>
      <c r="V824" t="s">
        <v>32</v>
      </c>
      <c r="W824" t="s">
        <v>79</v>
      </c>
      <c r="X824" t="s">
        <v>961</v>
      </c>
      <c r="Z824" t="s">
        <v>223</v>
      </c>
      <c r="AA824" t="s">
        <v>82</v>
      </c>
      <c r="AB824" t="s">
        <v>38</v>
      </c>
      <c r="AC824" t="s">
        <v>224</v>
      </c>
      <c r="AD824" t="s">
        <v>225</v>
      </c>
      <c r="AE824" t="s">
        <v>1734</v>
      </c>
      <c r="AF824" t="s">
        <v>1734</v>
      </c>
      <c r="AG824" t="s">
        <v>1735</v>
      </c>
      <c r="AH824" t="s">
        <v>87</v>
      </c>
      <c r="AI824" t="s">
        <v>88</v>
      </c>
      <c r="AJ824" t="s">
        <v>89</v>
      </c>
      <c r="AK824" t="s">
        <v>90</v>
      </c>
      <c r="AL824" t="s">
        <v>432</v>
      </c>
      <c r="AM824" t="s">
        <v>424</v>
      </c>
      <c r="AN824" t="s">
        <v>433</v>
      </c>
    </row>
    <row r="825" spans="1:40" x14ac:dyDescent="0.2">
      <c r="A825">
        <v>42513.967361110001</v>
      </c>
      <c r="B825">
        <v>42514</v>
      </c>
      <c r="C825">
        <v>2016</v>
      </c>
      <c r="D825">
        <v>8</v>
      </c>
      <c r="E825">
        <v>2016</v>
      </c>
      <c r="F825" t="s">
        <v>78</v>
      </c>
      <c r="G825" t="s">
        <v>78</v>
      </c>
      <c r="H825" t="s">
        <v>78</v>
      </c>
      <c r="I825" t="s">
        <v>423</v>
      </c>
      <c r="J825" t="s">
        <v>424</v>
      </c>
      <c r="K825" s="52">
        <v>0.84</v>
      </c>
      <c r="L825" t="s">
        <v>1696</v>
      </c>
      <c r="O825" t="s">
        <v>108</v>
      </c>
      <c r="Q825" t="s">
        <v>1697</v>
      </c>
      <c r="R825" t="s">
        <v>1689</v>
      </c>
      <c r="U825" t="s">
        <v>1697</v>
      </c>
      <c r="V825" t="s">
        <v>32</v>
      </c>
      <c r="W825" t="s">
        <v>79</v>
      </c>
      <c r="X825" t="s">
        <v>961</v>
      </c>
      <c r="Z825" t="s">
        <v>223</v>
      </c>
      <c r="AA825" t="s">
        <v>82</v>
      </c>
      <c r="AB825" t="s">
        <v>38</v>
      </c>
      <c r="AC825" t="s">
        <v>224</v>
      </c>
      <c r="AD825" t="s">
        <v>225</v>
      </c>
      <c r="AE825" t="s">
        <v>1734</v>
      </c>
      <c r="AF825" t="s">
        <v>1734</v>
      </c>
      <c r="AG825" t="s">
        <v>1735</v>
      </c>
      <c r="AH825" t="s">
        <v>87</v>
      </c>
      <c r="AI825" t="s">
        <v>88</v>
      </c>
      <c r="AJ825" t="s">
        <v>89</v>
      </c>
      <c r="AK825" t="s">
        <v>90</v>
      </c>
      <c r="AL825" t="s">
        <v>432</v>
      </c>
      <c r="AM825" t="s">
        <v>424</v>
      </c>
      <c r="AN825" t="s">
        <v>433</v>
      </c>
    </row>
    <row r="826" spans="1:40" x14ac:dyDescent="0.2">
      <c r="A826">
        <v>42527.97777777</v>
      </c>
      <c r="B826">
        <v>42528</v>
      </c>
      <c r="C826">
        <v>2016</v>
      </c>
      <c r="D826">
        <v>9</v>
      </c>
      <c r="E826">
        <v>2016</v>
      </c>
      <c r="F826" t="s">
        <v>78</v>
      </c>
      <c r="G826" t="s">
        <v>78</v>
      </c>
      <c r="H826" t="s">
        <v>78</v>
      </c>
      <c r="I826" t="s">
        <v>423</v>
      </c>
      <c r="J826" t="s">
        <v>424</v>
      </c>
      <c r="K826" s="52">
        <v>0.84</v>
      </c>
      <c r="L826" t="s">
        <v>1698</v>
      </c>
      <c r="O826" t="s">
        <v>108</v>
      </c>
      <c r="Q826" t="s">
        <v>1699</v>
      </c>
      <c r="R826" t="s">
        <v>1689</v>
      </c>
      <c r="U826" t="s">
        <v>1699</v>
      </c>
      <c r="V826" t="s">
        <v>32</v>
      </c>
      <c r="W826" t="s">
        <v>79</v>
      </c>
      <c r="X826" t="s">
        <v>961</v>
      </c>
      <c r="Z826" t="s">
        <v>223</v>
      </c>
      <c r="AA826" t="s">
        <v>82</v>
      </c>
      <c r="AB826" t="s">
        <v>38</v>
      </c>
      <c r="AC826" t="s">
        <v>224</v>
      </c>
      <c r="AD826" t="s">
        <v>225</v>
      </c>
      <c r="AE826" t="s">
        <v>1734</v>
      </c>
      <c r="AF826" t="s">
        <v>1734</v>
      </c>
      <c r="AG826" t="s">
        <v>1735</v>
      </c>
      <c r="AH826" t="s">
        <v>87</v>
      </c>
      <c r="AI826" t="s">
        <v>88</v>
      </c>
      <c r="AJ826" t="s">
        <v>89</v>
      </c>
      <c r="AK826" t="s">
        <v>90</v>
      </c>
      <c r="AL826" t="s">
        <v>432</v>
      </c>
      <c r="AM826" t="s">
        <v>424</v>
      </c>
      <c r="AN826" t="s">
        <v>433</v>
      </c>
    </row>
    <row r="827" spans="1:40" x14ac:dyDescent="0.2">
      <c r="A827">
        <v>42541.966666660002</v>
      </c>
      <c r="B827">
        <v>42542</v>
      </c>
      <c r="C827">
        <v>2016</v>
      </c>
      <c r="D827">
        <v>9</v>
      </c>
      <c r="E827">
        <v>2016</v>
      </c>
      <c r="F827" t="s">
        <v>78</v>
      </c>
      <c r="G827" t="s">
        <v>78</v>
      </c>
      <c r="H827" t="s">
        <v>78</v>
      </c>
      <c r="I827" t="s">
        <v>423</v>
      </c>
      <c r="J827" t="s">
        <v>424</v>
      </c>
      <c r="K827" s="52">
        <v>0.84</v>
      </c>
      <c r="L827" t="s">
        <v>1700</v>
      </c>
      <c r="O827" t="s">
        <v>108</v>
      </c>
      <c r="Q827" t="s">
        <v>1701</v>
      </c>
      <c r="R827" t="s">
        <v>1689</v>
      </c>
      <c r="U827" t="s">
        <v>1701</v>
      </c>
      <c r="V827" t="s">
        <v>32</v>
      </c>
      <c r="W827" t="s">
        <v>79</v>
      </c>
      <c r="X827" t="s">
        <v>961</v>
      </c>
      <c r="Z827" t="s">
        <v>223</v>
      </c>
      <c r="AA827" t="s">
        <v>82</v>
      </c>
      <c r="AB827" t="s">
        <v>38</v>
      </c>
      <c r="AC827" t="s">
        <v>224</v>
      </c>
      <c r="AD827" t="s">
        <v>225</v>
      </c>
      <c r="AE827" t="s">
        <v>1734</v>
      </c>
      <c r="AF827" t="s">
        <v>1734</v>
      </c>
      <c r="AG827" t="s">
        <v>1735</v>
      </c>
      <c r="AH827" t="s">
        <v>87</v>
      </c>
      <c r="AI827" t="s">
        <v>88</v>
      </c>
      <c r="AJ827" t="s">
        <v>89</v>
      </c>
      <c r="AK827" t="s">
        <v>90</v>
      </c>
      <c r="AL827" t="s">
        <v>432</v>
      </c>
      <c r="AM827" t="s">
        <v>424</v>
      </c>
      <c r="AN827" t="s">
        <v>433</v>
      </c>
    </row>
    <row r="828" spans="1:40" x14ac:dyDescent="0.2">
      <c r="A828">
        <v>42552.97222222</v>
      </c>
      <c r="B828">
        <v>42556</v>
      </c>
      <c r="C828">
        <v>2016</v>
      </c>
      <c r="D828">
        <v>10</v>
      </c>
      <c r="E828">
        <v>2016</v>
      </c>
      <c r="F828" t="s">
        <v>78</v>
      </c>
      <c r="G828" t="s">
        <v>78</v>
      </c>
      <c r="H828" t="s">
        <v>78</v>
      </c>
      <c r="I828" t="s">
        <v>423</v>
      </c>
      <c r="J828" t="s">
        <v>424</v>
      </c>
      <c r="K828" s="52">
        <v>1.36</v>
      </c>
      <c r="L828" t="s">
        <v>1702</v>
      </c>
      <c r="O828" t="s">
        <v>108</v>
      </c>
      <c r="Q828" t="s">
        <v>1703</v>
      </c>
      <c r="R828" t="s">
        <v>1689</v>
      </c>
      <c r="U828" t="s">
        <v>1703</v>
      </c>
      <c r="V828" t="s">
        <v>32</v>
      </c>
      <c r="W828" t="s">
        <v>79</v>
      </c>
      <c r="X828" t="s">
        <v>961</v>
      </c>
      <c r="Z828" t="s">
        <v>223</v>
      </c>
      <c r="AA828" t="s">
        <v>82</v>
      </c>
      <c r="AB828" t="s">
        <v>38</v>
      </c>
      <c r="AC828" t="s">
        <v>224</v>
      </c>
      <c r="AD828" t="s">
        <v>225</v>
      </c>
      <c r="AE828" t="s">
        <v>1734</v>
      </c>
      <c r="AF828" t="s">
        <v>1734</v>
      </c>
      <c r="AG828" t="s">
        <v>1735</v>
      </c>
      <c r="AH828" t="s">
        <v>87</v>
      </c>
      <c r="AI828" t="s">
        <v>88</v>
      </c>
      <c r="AJ828" t="s">
        <v>89</v>
      </c>
      <c r="AK828" t="s">
        <v>90</v>
      </c>
      <c r="AL828" t="s">
        <v>432</v>
      </c>
      <c r="AM828" t="s">
        <v>424</v>
      </c>
      <c r="AN828" t="s">
        <v>433</v>
      </c>
    </row>
    <row r="829" spans="1:40" x14ac:dyDescent="0.2">
      <c r="A829">
        <v>42569.988888879998</v>
      </c>
      <c r="B829">
        <v>42570</v>
      </c>
      <c r="C829">
        <v>2016</v>
      </c>
      <c r="D829">
        <v>10</v>
      </c>
      <c r="E829">
        <v>2016</v>
      </c>
      <c r="F829" t="s">
        <v>78</v>
      </c>
      <c r="G829" t="s">
        <v>78</v>
      </c>
      <c r="H829" t="s">
        <v>78</v>
      </c>
      <c r="I829" t="s">
        <v>423</v>
      </c>
      <c r="J829" t="s">
        <v>424</v>
      </c>
      <c r="K829" s="52">
        <v>1.35</v>
      </c>
      <c r="L829" t="s">
        <v>1704</v>
      </c>
      <c r="O829" t="s">
        <v>108</v>
      </c>
      <c r="Q829" t="s">
        <v>1705</v>
      </c>
      <c r="R829" t="s">
        <v>1689</v>
      </c>
      <c r="U829" t="s">
        <v>1705</v>
      </c>
      <c r="V829" t="s">
        <v>32</v>
      </c>
      <c r="W829" t="s">
        <v>79</v>
      </c>
      <c r="X829" t="s">
        <v>961</v>
      </c>
      <c r="Z829" t="s">
        <v>223</v>
      </c>
      <c r="AA829" t="s">
        <v>82</v>
      </c>
      <c r="AB829" t="s">
        <v>38</v>
      </c>
      <c r="AC829" t="s">
        <v>224</v>
      </c>
      <c r="AD829" t="s">
        <v>225</v>
      </c>
      <c r="AE829" t="s">
        <v>1734</v>
      </c>
      <c r="AF829" t="s">
        <v>1734</v>
      </c>
      <c r="AG829" t="s">
        <v>1735</v>
      </c>
      <c r="AH829" t="s">
        <v>87</v>
      </c>
      <c r="AI829" t="s">
        <v>88</v>
      </c>
      <c r="AJ829" t="s">
        <v>89</v>
      </c>
      <c r="AK829" t="s">
        <v>90</v>
      </c>
      <c r="AL829" t="s">
        <v>432</v>
      </c>
      <c r="AM829" t="s">
        <v>424</v>
      </c>
      <c r="AN829" t="s">
        <v>433</v>
      </c>
    </row>
    <row r="830" spans="1:40" x14ac:dyDescent="0.2">
      <c r="A830">
        <v>42583.989583330003</v>
      </c>
      <c r="B830">
        <v>42584</v>
      </c>
      <c r="C830">
        <v>2016</v>
      </c>
      <c r="D830">
        <v>11</v>
      </c>
      <c r="E830">
        <v>2016</v>
      </c>
      <c r="F830" t="s">
        <v>78</v>
      </c>
      <c r="G830" t="s">
        <v>78</v>
      </c>
      <c r="H830" t="s">
        <v>78</v>
      </c>
      <c r="I830" t="s">
        <v>423</v>
      </c>
      <c r="J830" t="s">
        <v>424</v>
      </c>
      <c r="K830" s="52">
        <v>1.36</v>
      </c>
      <c r="L830" t="s">
        <v>1706</v>
      </c>
      <c r="O830" t="s">
        <v>108</v>
      </c>
      <c r="Q830" t="s">
        <v>1707</v>
      </c>
      <c r="R830" t="s">
        <v>1689</v>
      </c>
      <c r="U830" t="s">
        <v>1707</v>
      </c>
      <c r="V830" t="s">
        <v>32</v>
      </c>
      <c r="W830" t="s">
        <v>79</v>
      </c>
      <c r="X830" t="s">
        <v>961</v>
      </c>
      <c r="Z830" t="s">
        <v>223</v>
      </c>
      <c r="AA830" t="s">
        <v>82</v>
      </c>
      <c r="AB830" t="s">
        <v>38</v>
      </c>
      <c r="AC830" t="s">
        <v>224</v>
      </c>
      <c r="AD830" t="s">
        <v>225</v>
      </c>
      <c r="AE830" t="s">
        <v>1734</v>
      </c>
      <c r="AF830" t="s">
        <v>1734</v>
      </c>
      <c r="AG830" t="s">
        <v>1735</v>
      </c>
      <c r="AH830" t="s">
        <v>87</v>
      </c>
      <c r="AI830" t="s">
        <v>88</v>
      </c>
      <c r="AJ830" t="s">
        <v>89</v>
      </c>
      <c r="AK830" t="s">
        <v>90</v>
      </c>
      <c r="AL830" t="s">
        <v>432</v>
      </c>
      <c r="AM830" t="s">
        <v>424</v>
      </c>
      <c r="AN830" t="s">
        <v>433</v>
      </c>
    </row>
    <row r="831" spans="1:40" x14ac:dyDescent="0.2">
      <c r="A831">
        <v>42597.94097222</v>
      </c>
      <c r="B831">
        <v>42598</v>
      </c>
      <c r="C831">
        <v>2016</v>
      </c>
      <c r="D831">
        <v>11</v>
      </c>
      <c r="E831">
        <v>2016</v>
      </c>
      <c r="F831" t="s">
        <v>78</v>
      </c>
      <c r="G831" t="s">
        <v>78</v>
      </c>
      <c r="H831" t="s">
        <v>78</v>
      </c>
      <c r="I831" t="s">
        <v>423</v>
      </c>
      <c r="J831" t="s">
        <v>424</v>
      </c>
      <c r="K831" s="52">
        <v>1.36</v>
      </c>
      <c r="L831" t="s">
        <v>1708</v>
      </c>
      <c r="O831" t="s">
        <v>108</v>
      </c>
      <c r="Q831" t="s">
        <v>1709</v>
      </c>
      <c r="R831" t="s">
        <v>1689</v>
      </c>
      <c r="U831" t="s">
        <v>1709</v>
      </c>
      <c r="V831" t="s">
        <v>32</v>
      </c>
      <c r="W831" t="s">
        <v>79</v>
      </c>
      <c r="X831" t="s">
        <v>961</v>
      </c>
      <c r="Z831" t="s">
        <v>223</v>
      </c>
      <c r="AA831" t="s">
        <v>82</v>
      </c>
      <c r="AB831" t="s">
        <v>38</v>
      </c>
      <c r="AC831" t="s">
        <v>224</v>
      </c>
      <c r="AD831" t="s">
        <v>225</v>
      </c>
      <c r="AE831" t="s">
        <v>1734</v>
      </c>
      <c r="AF831" t="s">
        <v>1734</v>
      </c>
      <c r="AG831" t="s">
        <v>1735</v>
      </c>
      <c r="AH831" t="s">
        <v>87</v>
      </c>
      <c r="AI831" t="s">
        <v>88</v>
      </c>
      <c r="AJ831" t="s">
        <v>89</v>
      </c>
      <c r="AK831" t="s">
        <v>90</v>
      </c>
      <c r="AL831" t="s">
        <v>432</v>
      </c>
      <c r="AM831" t="s">
        <v>424</v>
      </c>
      <c r="AN831" t="s">
        <v>433</v>
      </c>
    </row>
    <row r="832" spans="1:40" x14ac:dyDescent="0.2">
      <c r="A832">
        <v>42611.957638879998</v>
      </c>
      <c r="B832">
        <v>42612</v>
      </c>
      <c r="C832">
        <v>2016</v>
      </c>
      <c r="D832">
        <v>11</v>
      </c>
      <c r="E832">
        <v>2016</v>
      </c>
      <c r="F832" t="s">
        <v>78</v>
      </c>
      <c r="G832" t="s">
        <v>78</v>
      </c>
      <c r="H832" t="s">
        <v>78</v>
      </c>
      <c r="I832" t="s">
        <v>423</v>
      </c>
      <c r="J832" t="s">
        <v>424</v>
      </c>
      <c r="K832" s="52">
        <v>1.36</v>
      </c>
      <c r="L832" t="s">
        <v>1710</v>
      </c>
      <c r="O832" t="s">
        <v>108</v>
      </c>
      <c r="Q832" t="s">
        <v>1711</v>
      </c>
      <c r="R832" t="s">
        <v>1689</v>
      </c>
      <c r="U832" t="s">
        <v>1711</v>
      </c>
      <c r="V832" t="s">
        <v>32</v>
      </c>
      <c r="W832" t="s">
        <v>79</v>
      </c>
      <c r="X832" t="s">
        <v>961</v>
      </c>
      <c r="Z832" t="s">
        <v>223</v>
      </c>
      <c r="AA832" t="s">
        <v>82</v>
      </c>
      <c r="AB832" t="s">
        <v>38</v>
      </c>
      <c r="AC832" t="s">
        <v>224</v>
      </c>
      <c r="AD832" t="s">
        <v>225</v>
      </c>
      <c r="AE832" t="s">
        <v>1734</v>
      </c>
      <c r="AF832" t="s">
        <v>1734</v>
      </c>
      <c r="AG832" t="s">
        <v>1735</v>
      </c>
      <c r="AH832" t="s">
        <v>87</v>
      </c>
      <c r="AI832" t="s">
        <v>88</v>
      </c>
      <c r="AJ832" t="s">
        <v>89</v>
      </c>
      <c r="AK832" t="s">
        <v>90</v>
      </c>
      <c r="AL832" t="s">
        <v>432</v>
      </c>
      <c r="AM832" t="s">
        <v>424</v>
      </c>
      <c r="AN832" t="s">
        <v>433</v>
      </c>
    </row>
    <row r="833" spans="1:40" x14ac:dyDescent="0.2">
      <c r="A833">
        <v>42626.014583329998</v>
      </c>
      <c r="B833">
        <v>42626</v>
      </c>
      <c r="C833">
        <v>2016</v>
      </c>
      <c r="D833">
        <v>12</v>
      </c>
      <c r="E833">
        <v>2016</v>
      </c>
      <c r="F833" t="s">
        <v>78</v>
      </c>
      <c r="G833" t="s">
        <v>78</v>
      </c>
      <c r="H833" t="s">
        <v>78</v>
      </c>
      <c r="I833" t="s">
        <v>423</v>
      </c>
      <c r="J833" t="s">
        <v>424</v>
      </c>
      <c r="K833" s="52">
        <v>1.36</v>
      </c>
      <c r="L833" t="s">
        <v>1712</v>
      </c>
      <c r="O833" t="s">
        <v>108</v>
      </c>
      <c r="Q833" t="s">
        <v>1713</v>
      </c>
      <c r="R833" t="s">
        <v>1689</v>
      </c>
      <c r="U833" t="s">
        <v>1713</v>
      </c>
      <c r="V833" t="s">
        <v>32</v>
      </c>
      <c r="W833" t="s">
        <v>79</v>
      </c>
      <c r="X833" t="s">
        <v>961</v>
      </c>
      <c r="Z833" t="s">
        <v>223</v>
      </c>
      <c r="AA833" t="s">
        <v>82</v>
      </c>
      <c r="AB833" t="s">
        <v>38</v>
      </c>
      <c r="AC833" t="s">
        <v>224</v>
      </c>
      <c r="AD833" t="s">
        <v>225</v>
      </c>
      <c r="AE833" t="s">
        <v>1734</v>
      </c>
      <c r="AF833" t="s">
        <v>1734</v>
      </c>
      <c r="AG833" t="s">
        <v>1735</v>
      </c>
      <c r="AH833" t="s">
        <v>87</v>
      </c>
      <c r="AI833" t="s">
        <v>88</v>
      </c>
      <c r="AJ833" t="s">
        <v>89</v>
      </c>
      <c r="AK833" t="s">
        <v>90</v>
      </c>
      <c r="AL833" t="s">
        <v>432</v>
      </c>
      <c r="AM833" t="s">
        <v>424</v>
      </c>
      <c r="AN833" t="s">
        <v>433</v>
      </c>
    </row>
    <row r="834" spans="1:40" x14ac:dyDescent="0.2">
      <c r="A834">
        <v>42641.136111109998</v>
      </c>
      <c r="B834">
        <v>42640</v>
      </c>
      <c r="C834">
        <v>2016</v>
      </c>
      <c r="D834">
        <v>12</v>
      </c>
      <c r="E834">
        <v>2016</v>
      </c>
      <c r="F834" t="s">
        <v>78</v>
      </c>
      <c r="G834" t="s">
        <v>78</v>
      </c>
      <c r="H834" t="s">
        <v>78</v>
      </c>
      <c r="I834" t="s">
        <v>423</v>
      </c>
      <c r="J834" t="s">
        <v>424</v>
      </c>
      <c r="K834" s="52">
        <v>1.36</v>
      </c>
      <c r="L834" t="s">
        <v>1714</v>
      </c>
      <c r="O834" t="s">
        <v>108</v>
      </c>
      <c r="Q834" t="s">
        <v>1715</v>
      </c>
      <c r="R834" t="s">
        <v>1689</v>
      </c>
      <c r="U834" t="s">
        <v>1715</v>
      </c>
      <c r="V834" t="s">
        <v>32</v>
      </c>
      <c r="W834" t="s">
        <v>79</v>
      </c>
      <c r="X834" t="s">
        <v>961</v>
      </c>
      <c r="Z834" t="s">
        <v>223</v>
      </c>
      <c r="AA834" t="s">
        <v>82</v>
      </c>
      <c r="AB834" t="s">
        <v>38</v>
      </c>
      <c r="AC834" t="s">
        <v>224</v>
      </c>
      <c r="AD834" t="s">
        <v>225</v>
      </c>
      <c r="AE834" t="s">
        <v>1734</v>
      </c>
      <c r="AF834" t="s">
        <v>1734</v>
      </c>
      <c r="AG834" t="s">
        <v>1735</v>
      </c>
      <c r="AH834" t="s">
        <v>87</v>
      </c>
      <c r="AI834" t="s">
        <v>88</v>
      </c>
      <c r="AJ834" t="s">
        <v>89</v>
      </c>
      <c r="AK834" t="s">
        <v>90</v>
      </c>
      <c r="AL834" t="s">
        <v>432</v>
      </c>
      <c r="AM834" t="s">
        <v>424</v>
      </c>
      <c r="AN834" t="s">
        <v>433</v>
      </c>
    </row>
    <row r="835" spans="1:40" x14ac:dyDescent="0.2">
      <c r="A835">
        <v>42493.083333330003</v>
      </c>
      <c r="B835">
        <v>42490</v>
      </c>
      <c r="C835">
        <v>2016</v>
      </c>
      <c r="D835">
        <v>7</v>
      </c>
      <c r="E835">
        <v>2016</v>
      </c>
      <c r="F835" t="s">
        <v>78</v>
      </c>
      <c r="G835" t="s">
        <v>78</v>
      </c>
      <c r="H835" t="s">
        <v>78</v>
      </c>
      <c r="I835" t="s">
        <v>423</v>
      </c>
      <c r="J835" t="s">
        <v>424</v>
      </c>
      <c r="K835" s="52">
        <v>0.84</v>
      </c>
      <c r="L835" t="s">
        <v>1687</v>
      </c>
      <c r="O835" t="s">
        <v>108</v>
      </c>
      <c r="Q835" t="s">
        <v>1716</v>
      </c>
      <c r="R835" t="s">
        <v>1689</v>
      </c>
      <c r="U835" t="s">
        <v>1716</v>
      </c>
      <c r="V835" t="s">
        <v>92</v>
      </c>
      <c r="W835" t="s">
        <v>93</v>
      </c>
      <c r="X835" t="s">
        <v>1717</v>
      </c>
      <c r="Z835" t="s">
        <v>223</v>
      </c>
      <c r="AA835" t="s">
        <v>82</v>
      </c>
      <c r="AB835" t="s">
        <v>38</v>
      </c>
      <c r="AC835" t="s">
        <v>224</v>
      </c>
      <c r="AD835" t="s">
        <v>225</v>
      </c>
      <c r="AE835" t="s">
        <v>1734</v>
      </c>
      <c r="AF835" t="s">
        <v>1734</v>
      </c>
      <c r="AG835" t="s">
        <v>1735</v>
      </c>
      <c r="AH835" t="s">
        <v>87</v>
      </c>
      <c r="AI835" t="s">
        <v>88</v>
      </c>
      <c r="AJ835" t="s">
        <v>89</v>
      </c>
      <c r="AK835" t="s">
        <v>90</v>
      </c>
      <c r="AL835" t="s">
        <v>432</v>
      </c>
      <c r="AM835" t="s">
        <v>424</v>
      </c>
      <c r="AN835" t="s">
        <v>433</v>
      </c>
    </row>
    <row r="836" spans="1:40" x14ac:dyDescent="0.2">
      <c r="A836">
        <v>42521.964583330002</v>
      </c>
      <c r="B836">
        <v>42521</v>
      </c>
      <c r="C836">
        <v>2016</v>
      </c>
      <c r="D836">
        <v>8</v>
      </c>
      <c r="E836">
        <v>2016</v>
      </c>
      <c r="F836" t="s">
        <v>78</v>
      </c>
      <c r="G836" t="s">
        <v>78</v>
      </c>
      <c r="H836" t="s">
        <v>78</v>
      </c>
      <c r="I836" t="s">
        <v>423</v>
      </c>
      <c r="J836" t="s">
        <v>424</v>
      </c>
      <c r="K836" s="52">
        <v>1.02</v>
      </c>
      <c r="L836" t="s">
        <v>1696</v>
      </c>
      <c r="O836" t="s">
        <v>108</v>
      </c>
      <c r="Q836" t="s">
        <v>1718</v>
      </c>
      <c r="R836" t="s">
        <v>1689</v>
      </c>
      <c r="U836" t="s">
        <v>1718</v>
      </c>
      <c r="V836" t="s">
        <v>92</v>
      </c>
      <c r="W836" t="s">
        <v>93</v>
      </c>
      <c r="X836" t="s">
        <v>1717</v>
      </c>
      <c r="Z836" t="s">
        <v>223</v>
      </c>
      <c r="AA836" t="s">
        <v>82</v>
      </c>
      <c r="AB836" t="s">
        <v>38</v>
      </c>
      <c r="AC836" t="s">
        <v>224</v>
      </c>
      <c r="AD836" t="s">
        <v>225</v>
      </c>
      <c r="AE836" t="s">
        <v>1734</v>
      </c>
      <c r="AF836" t="s">
        <v>1734</v>
      </c>
      <c r="AG836" t="s">
        <v>1735</v>
      </c>
      <c r="AH836" t="s">
        <v>87</v>
      </c>
      <c r="AI836" t="s">
        <v>88</v>
      </c>
      <c r="AJ836" t="s">
        <v>89</v>
      </c>
      <c r="AK836" t="s">
        <v>90</v>
      </c>
      <c r="AL836" t="s">
        <v>432</v>
      </c>
      <c r="AM836" t="s">
        <v>424</v>
      </c>
      <c r="AN836" t="s">
        <v>433</v>
      </c>
    </row>
    <row r="837" spans="1:40" x14ac:dyDescent="0.2">
      <c r="A837">
        <v>42551.042361109998</v>
      </c>
      <c r="B837">
        <v>42551</v>
      </c>
      <c r="C837">
        <v>2016</v>
      </c>
      <c r="D837">
        <v>9</v>
      </c>
      <c r="E837">
        <v>2016</v>
      </c>
      <c r="F837" t="s">
        <v>78</v>
      </c>
      <c r="G837" t="s">
        <v>78</v>
      </c>
      <c r="H837" t="s">
        <v>78</v>
      </c>
      <c r="I837" t="s">
        <v>423</v>
      </c>
      <c r="J837" t="s">
        <v>424</v>
      </c>
      <c r="K837" s="52">
        <v>1.1399999999999999</v>
      </c>
      <c r="L837" t="s">
        <v>1700</v>
      </c>
      <c r="O837" t="s">
        <v>108</v>
      </c>
      <c r="Q837" t="s">
        <v>1719</v>
      </c>
      <c r="R837" t="s">
        <v>1689</v>
      </c>
      <c r="U837" t="s">
        <v>1719</v>
      </c>
      <c r="V837" t="s">
        <v>92</v>
      </c>
      <c r="W837" t="s">
        <v>93</v>
      </c>
      <c r="X837" t="s">
        <v>1717</v>
      </c>
      <c r="Z837" t="s">
        <v>223</v>
      </c>
      <c r="AA837" t="s">
        <v>82</v>
      </c>
      <c r="AB837" t="s">
        <v>38</v>
      </c>
      <c r="AC837" t="s">
        <v>224</v>
      </c>
      <c r="AD837" t="s">
        <v>225</v>
      </c>
      <c r="AE837" t="s">
        <v>1734</v>
      </c>
      <c r="AF837" t="s">
        <v>1734</v>
      </c>
      <c r="AG837" t="s">
        <v>1735</v>
      </c>
      <c r="AH837" t="s">
        <v>87</v>
      </c>
      <c r="AI837" t="s">
        <v>88</v>
      </c>
      <c r="AJ837" t="s">
        <v>89</v>
      </c>
      <c r="AK837" t="s">
        <v>90</v>
      </c>
      <c r="AL837" t="s">
        <v>432</v>
      </c>
      <c r="AM837" t="s">
        <v>424</v>
      </c>
      <c r="AN837" t="s">
        <v>433</v>
      </c>
    </row>
    <row r="838" spans="1:40" x14ac:dyDescent="0.2">
      <c r="A838">
        <v>42580.010416659999</v>
      </c>
      <c r="B838">
        <v>42582</v>
      </c>
      <c r="C838">
        <v>2016</v>
      </c>
      <c r="D838">
        <v>10</v>
      </c>
      <c r="E838">
        <v>2016</v>
      </c>
      <c r="F838" t="s">
        <v>78</v>
      </c>
      <c r="G838" t="s">
        <v>78</v>
      </c>
      <c r="H838" t="s">
        <v>78</v>
      </c>
      <c r="I838" t="s">
        <v>423</v>
      </c>
      <c r="J838" t="s">
        <v>424</v>
      </c>
      <c r="K838" s="52">
        <v>2.12</v>
      </c>
      <c r="L838" t="s">
        <v>1704</v>
      </c>
      <c r="O838" t="s">
        <v>108</v>
      </c>
      <c r="Q838" t="s">
        <v>1720</v>
      </c>
      <c r="R838" t="s">
        <v>1689</v>
      </c>
      <c r="U838" t="s">
        <v>1720</v>
      </c>
      <c r="V838" t="s">
        <v>92</v>
      </c>
      <c r="W838" t="s">
        <v>93</v>
      </c>
      <c r="X838" t="s">
        <v>1717</v>
      </c>
      <c r="Z838" t="s">
        <v>223</v>
      </c>
      <c r="AA838" t="s">
        <v>82</v>
      </c>
      <c r="AB838" t="s">
        <v>38</v>
      </c>
      <c r="AC838" t="s">
        <v>224</v>
      </c>
      <c r="AD838" t="s">
        <v>225</v>
      </c>
      <c r="AE838" t="s">
        <v>1734</v>
      </c>
      <c r="AF838" t="s">
        <v>1734</v>
      </c>
      <c r="AG838" t="s">
        <v>1735</v>
      </c>
      <c r="AH838" t="s">
        <v>87</v>
      </c>
      <c r="AI838" t="s">
        <v>88</v>
      </c>
      <c r="AJ838" t="s">
        <v>89</v>
      </c>
      <c r="AK838" t="s">
        <v>90</v>
      </c>
      <c r="AL838" t="s">
        <v>432</v>
      </c>
      <c r="AM838" t="s">
        <v>424</v>
      </c>
      <c r="AN838" t="s">
        <v>433</v>
      </c>
    </row>
    <row r="839" spans="1:40" x14ac:dyDescent="0.2">
      <c r="A839">
        <v>42614.040972219998</v>
      </c>
      <c r="B839">
        <v>42613</v>
      </c>
      <c r="C839">
        <v>2016</v>
      </c>
      <c r="D839">
        <v>11</v>
      </c>
      <c r="E839">
        <v>2016</v>
      </c>
      <c r="F839" t="s">
        <v>78</v>
      </c>
      <c r="G839" t="s">
        <v>78</v>
      </c>
      <c r="H839" t="s">
        <v>78</v>
      </c>
      <c r="I839" t="s">
        <v>423</v>
      </c>
      <c r="J839" t="s">
        <v>424</v>
      </c>
      <c r="K839" s="52">
        <v>1.07</v>
      </c>
      <c r="L839" t="s">
        <v>1710</v>
      </c>
      <c r="O839" t="s">
        <v>108</v>
      </c>
      <c r="Q839" t="s">
        <v>1721</v>
      </c>
      <c r="R839" t="s">
        <v>1689</v>
      </c>
      <c r="U839" t="s">
        <v>1721</v>
      </c>
      <c r="V839" t="s">
        <v>92</v>
      </c>
      <c r="W839" t="s">
        <v>93</v>
      </c>
      <c r="X839" t="s">
        <v>1717</v>
      </c>
      <c r="Z839" t="s">
        <v>223</v>
      </c>
      <c r="AA839" t="s">
        <v>82</v>
      </c>
      <c r="AB839" t="s">
        <v>38</v>
      </c>
      <c r="AC839" t="s">
        <v>224</v>
      </c>
      <c r="AD839" t="s">
        <v>225</v>
      </c>
      <c r="AE839" t="s">
        <v>1734</v>
      </c>
      <c r="AF839" t="s">
        <v>1734</v>
      </c>
      <c r="AG839" t="s">
        <v>1735</v>
      </c>
      <c r="AH839" t="s">
        <v>87</v>
      </c>
      <c r="AI839" t="s">
        <v>88</v>
      </c>
      <c r="AJ839" t="s">
        <v>89</v>
      </c>
      <c r="AK839" t="s">
        <v>90</v>
      </c>
      <c r="AL839" t="s">
        <v>432</v>
      </c>
      <c r="AM839" t="s">
        <v>424</v>
      </c>
      <c r="AN839" t="s">
        <v>433</v>
      </c>
    </row>
    <row r="840" spans="1:40" x14ac:dyDescent="0.2">
      <c r="A840">
        <v>42655.072916659999</v>
      </c>
      <c r="B840">
        <v>42643</v>
      </c>
      <c r="C840">
        <v>2016</v>
      </c>
      <c r="D840">
        <v>12</v>
      </c>
      <c r="E840">
        <v>2016</v>
      </c>
      <c r="F840" t="s">
        <v>78</v>
      </c>
      <c r="G840" t="s">
        <v>78</v>
      </c>
      <c r="H840" t="s">
        <v>78</v>
      </c>
      <c r="I840" t="s">
        <v>423</v>
      </c>
      <c r="J840" t="s">
        <v>424</v>
      </c>
      <c r="K840" s="52">
        <v>1.17</v>
      </c>
      <c r="L840" t="s">
        <v>1722</v>
      </c>
      <c r="O840" t="s">
        <v>108</v>
      </c>
      <c r="Q840" t="s">
        <v>1723</v>
      </c>
      <c r="R840" t="s">
        <v>1689</v>
      </c>
      <c r="U840" t="s">
        <v>1723</v>
      </c>
      <c r="V840" t="s">
        <v>92</v>
      </c>
      <c r="W840" t="s">
        <v>93</v>
      </c>
      <c r="X840" t="s">
        <v>1717</v>
      </c>
      <c r="Z840" t="s">
        <v>223</v>
      </c>
      <c r="AA840" t="s">
        <v>82</v>
      </c>
      <c r="AB840" t="s">
        <v>38</v>
      </c>
      <c r="AC840" t="s">
        <v>224</v>
      </c>
      <c r="AD840" t="s">
        <v>225</v>
      </c>
      <c r="AE840" t="s">
        <v>1734</v>
      </c>
      <c r="AF840" t="s">
        <v>1734</v>
      </c>
      <c r="AG840" t="s">
        <v>1735</v>
      </c>
      <c r="AH840" t="s">
        <v>87</v>
      </c>
      <c r="AI840" t="s">
        <v>88</v>
      </c>
      <c r="AJ840" t="s">
        <v>89</v>
      </c>
      <c r="AK840" t="s">
        <v>90</v>
      </c>
      <c r="AL840" t="s">
        <v>432</v>
      </c>
      <c r="AM840" t="s">
        <v>424</v>
      </c>
      <c r="AN840" t="s">
        <v>433</v>
      </c>
    </row>
    <row r="841" spans="1:40" x14ac:dyDescent="0.2">
      <c r="A841">
        <v>42493.959722220003</v>
      </c>
      <c r="B841">
        <v>42491</v>
      </c>
      <c r="C841">
        <v>2016</v>
      </c>
      <c r="D841">
        <v>8</v>
      </c>
      <c r="E841">
        <v>2016</v>
      </c>
      <c r="F841" t="s">
        <v>78</v>
      </c>
      <c r="G841" t="s">
        <v>78</v>
      </c>
      <c r="H841" t="s">
        <v>78</v>
      </c>
      <c r="I841" t="s">
        <v>423</v>
      </c>
      <c r="J841" t="s">
        <v>424</v>
      </c>
      <c r="K841" s="52">
        <v>-0.84</v>
      </c>
      <c r="L841" t="s">
        <v>1687</v>
      </c>
      <c r="O841" t="s">
        <v>108</v>
      </c>
      <c r="Q841" t="s">
        <v>1724</v>
      </c>
      <c r="R841" t="s">
        <v>1689</v>
      </c>
      <c r="U841" t="s">
        <v>1724</v>
      </c>
      <c r="V841" t="s">
        <v>92</v>
      </c>
      <c r="W841" t="s">
        <v>93</v>
      </c>
      <c r="X841" t="s">
        <v>1725</v>
      </c>
      <c r="Y841" t="s">
        <v>1716</v>
      </c>
      <c r="Z841" t="s">
        <v>223</v>
      </c>
      <c r="AA841" t="s">
        <v>82</v>
      </c>
      <c r="AB841" t="s">
        <v>38</v>
      </c>
      <c r="AC841" t="s">
        <v>224</v>
      </c>
      <c r="AD841" t="s">
        <v>225</v>
      </c>
      <c r="AE841" t="s">
        <v>1734</v>
      </c>
      <c r="AF841" t="s">
        <v>1734</v>
      </c>
      <c r="AG841" t="s">
        <v>1735</v>
      </c>
      <c r="AH841" t="s">
        <v>87</v>
      </c>
      <c r="AI841" t="s">
        <v>88</v>
      </c>
      <c r="AJ841" t="s">
        <v>89</v>
      </c>
      <c r="AK841" t="s">
        <v>90</v>
      </c>
      <c r="AL841" t="s">
        <v>432</v>
      </c>
      <c r="AM841" t="s">
        <v>424</v>
      </c>
      <c r="AN841" t="s">
        <v>433</v>
      </c>
    </row>
    <row r="842" spans="1:40" x14ac:dyDescent="0.2">
      <c r="A842">
        <v>42522.97222222</v>
      </c>
      <c r="B842">
        <v>42522</v>
      </c>
      <c r="C842">
        <v>2016</v>
      </c>
      <c r="D842">
        <v>9</v>
      </c>
      <c r="E842">
        <v>2016</v>
      </c>
      <c r="F842" t="s">
        <v>78</v>
      </c>
      <c r="G842" t="s">
        <v>78</v>
      </c>
      <c r="H842" t="s">
        <v>78</v>
      </c>
      <c r="I842" t="s">
        <v>423</v>
      </c>
      <c r="J842" t="s">
        <v>424</v>
      </c>
      <c r="K842" s="52">
        <v>-1.02</v>
      </c>
      <c r="L842" t="s">
        <v>1696</v>
      </c>
      <c r="O842" t="s">
        <v>108</v>
      </c>
      <c r="Q842" t="s">
        <v>1726</v>
      </c>
      <c r="R842" t="s">
        <v>1689</v>
      </c>
      <c r="U842" t="s">
        <v>1726</v>
      </c>
      <c r="V842" t="s">
        <v>92</v>
      </c>
      <c r="W842" t="s">
        <v>93</v>
      </c>
      <c r="X842" t="s">
        <v>1725</v>
      </c>
      <c r="Y842" t="s">
        <v>1718</v>
      </c>
      <c r="Z842" t="s">
        <v>223</v>
      </c>
      <c r="AA842" t="s">
        <v>82</v>
      </c>
      <c r="AB842" t="s">
        <v>38</v>
      </c>
      <c r="AC842" t="s">
        <v>224</v>
      </c>
      <c r="AD842" t="s">
        <v>225</v>
      </c>
      <c r="AE842" t="s">
        <v>1734</v>
      </c>
      <c r="AF842" t="s">
        <v>1734</v>
      </c>
      <c r="AG842" t="s">
        <v>1735</v>
      </c>
      <c r="AH842" t="s">
        <v>87</v>
      </c>
      <c r="AI842" t="s">
        <v>88</v>
      </c>
      <c r="AJ842" t="s">
        <v>89</v>
      </c>
      <c r="AK842" t="s">
        <v>90</v>
      </c>
      <c r="AL842" t="s">
        <v>432</v>
      </c>
      <c r="AM842" t="s">
        <v>424</v>
      </c>
      <c r="AN842" t="s">
        <v>433</v>
      </c>
    </row>
    <row r="843" spans="1:40" x14ac:dyDescent="0.2">
      <c r="A843">
        <v>42551.97430555</v>
      </c>
      <c r="B843">
        <v>42552</v>
      </c>
      <c r="C843">
        <v>2016</v>
      </c>
      <c r="D843">
        <v>10</v>
      </c>
      <c r="E843">
        <v>2016</v>
      </c>
      <c r="F843" t="s">
        <v>78</v>
      </c>
      <c r="G843" t="s">
        <v>78</v>
      </c>
      <c r="H843" t="s">
        <v>78</v>
      </c>
      <c r="I843" t="s">
        <v>423</v>
      </c>
      <c r="J843" t="s">
        <v>424</v>
      </c>
      <c r="K843" s="52">
        <v>-1.1399999999999999</v>
      </c>
      <c r="L843" t="s">
        <v>1700</v>
      </c>
      <c r="O843" t="s">
        <v>108</v>
      </c>
      <c r="Q843" t="s">
        <v>1727</v>
      </c>
      <c r="R843" t="s">
        <v>1689</v>
      </c>
      <c r="U843" t="s">
        <v>1727</v>
      </c>
      <c r="V843" t="s">
        <v>92</v>
      </c>
      <c r="W843" t="s">
        <v>93</v>
      </c>
      <c r="X843" t="s">
        <v>1725</v>
      </c>
      <c r="Y843" t="s">
        <v>1719</v>
      </c>
      <c r="Z843" t="s">
        <v>223</v>
      </c>
      <c r="AA843" t="s">
        <v>82</v>
      </c>
      <c r="AB843" t="s">
        <v>38</v>
      </c>
      <c r="AC843" t="s">
        <v>224</v>
      </c>
      <c r="AD843" t="s">
        <v>225</v>
      </c>
      <c r="AE843" t="s">
        <v>1734</v>
      </c>
      <c r="AF843" t="s">
        <v>1734</v>
      </c>
      <c r="AG843" t="s">
        <v>1735</v>
      </c>
      <c r="AH843" t="s">
        <v>87</v>
      </c>
      <c r="AI843" t="s">
        <v>88</v>
      </c>
      <c r="AJ843" t="s">
        <v>89</v>
      </c>
      <c r="AK843" t="s">
        <v>90</v>
      </c>
      <c r="AL843" t="s">
        <v>432</v>
      </c>
      <c r="AM843" t="s">
        <v>424</v>
      </c>
      <c r="AN843" t="s">
        <v>433</v>
      </c>
    </row>
    <row r="844" spans="1:40" x14ac:dyDescent="0.2">
      <c r="A844">
        <v>42580.949305549999</v>
      </c>
      <c r="B844">
        <v>42583</v>
      </c>
      <c r="C844">
        <v>2016</v>
      </c>
      <c r="D844">
        <v>11</v>
      </c>
      <c r="E844">
        <v>2016</v>
      </c>
      <c r="F844" t="s">
        <v>78</v>
      </c>
      <c r="G844" t="s">
        <v>78</v>
      </c>
      <c r="H844" t="s">
        <v>78</v>
      </c>
      <c r="I844" t="s">
        <v>423</v>
      </c>
      <c r="J844" t="s">
        <v>424</v>
      </c>
      <c r="K844" s="52">
        <v>-2.12</v>
      </c>
      <c r="L844" t="s">
        <v>1704</v>
      </c>
      <c r="O844" t="s">
        <v>108</v>
      </c>
      <c r="Q844" t="s">
        <v>1728</v>
      </c>
      <c r="R844" t="s">
        <v>1689</v>
      </c>
      <c r="U844" t="s">
        <v>1728</v>
      </c>
      <c r="V844" t="s">
        <v>92</v>
      </c>
      <c r="W844" t="s">
        <v>93</v>
      </c>
      <c r="X844" t="s">
        <v>1725</v>
      </c>
      <c r="Y844" t="s">
        <v>1720</v>
      </c>
      <c r="Z844" t="s">
        <v>223</v>
      </c>
      <c r="AA844" t="s">
        <v>82</v>
      </c>
      <c r="AB844" t="s">
        <v>38</v>
      </c>
      <c r="AC844" t="s">
        <v>224</v>
      </c>
      <c r="AD844" t="s">
        <v>225</v>
      </c>
      <c r="AE844" t="s">
        <v>1734</v>
      </c>
      <c r="AF844" t="s">
        <v>1734</v>
      </c>
      <c r="AG844" t="s">
        <v>1735</v>
      </c>
      <c r="AH844" t="s">
        <v>87</v>
      </c>
      <c r="AI844" t="s">
        <v>88</v>
      </c>
      <c r="AJ844" t="s">
        <v>89</v>
      </c>
      <c r="AK844" t="s">
        <v>90</v>
      </c>
      <c r="AL844" t="s">
        <v>432</v>
      </c>
      <c r="AM844" t="s">
        <v>424</v>
      </c>
      <c r="AN844" t="s">
        <v>433</v>
      </c>
    </row>
    <row r="845" spans="1:40" x14ac:dyDescent="0.2">
      <c r="A845">
        <v>42615.008333329999</v>
      </c>
      <c r="B845">
        <v>42614</v>
      </c>
      <c r="C845">
        <v>2016</v>
      </c>
      <c r="D845">
        <v>12</v>
      </c>
      <c r="E845">
        <v>2016</v>
      </c>
      <c r="F845" t="s">
        <v>78</v>
      </c>
      <c r="G845" t="s">
        <v>78</v>
      </c>
      <c r="H845" t="s">
        <v>78</v>
      </c>
      <c r="I845" t="s">
        <v>423</v>
      </c>
      <c r="J845" t="s">
        <v>424</v>
      </c>
      <c r="K845" s="52">
        <v>-1.07</v>
      </c>
      <c r="L845" t="s">
        <v>1710</v>
      </c>
      <c r="O845" t="s">
        <v>108</v>
      </c>
      <c r="Q845" t="s">
        <v>1729</v>
      </c>
      <c r="R845" t="s">
        <v>1689</v>
      </c>
      <c r="U845" t="s">
        <v>1729</v>
      </c>
      <c r="V845" t="s">
        <v>92</v>
      </c>
      <c r="W845" t="s">
        <v>93</v>
      </c>
      <c r="X845" t="s">
        <v>1725</v>
      </c>
      <c r="Y845" t="s">
        <v>1721</v>
      </c>
      <c r="Z845" t="s">
        <v>223</v>
      </c>
      <c r="AA845" t="s">
        <v>82</v>
      </c>
      <c r="AB845" t="s">
        <v>38</v>
      </c>
      <c r="AC845" t="s">
        <v>224</v>
      </c>
      <c r="AD845" t="s">
        <v>225</v>
      </c>
      <c r="AE845" t="s">
        <v>1734</v>
      </c>
      <c r="AF845" t="s">
        <v>1734</v>
      </c>
      <c r="AG845" t="s">
        <v>1735</v>
      </c>
      <c r="AH845" t="s">
        <v>87</v>
      </c>
      <c r="AI845" t="s">
        <v>88</v>
      </c>
      <c r="AJ845" t="s">
        <v>89</v>
      </c>
      <c r="AK845" t="s">
        <v>90</v>
      </c>
      <c r="AL845" t="s">
        <v>432</v>
      </c>
      <c r="AM845" t="s">
        <v>424</v>
      </c>
      <c r="AN845" t="s">
        <v>433</v>
      </c>
    </row>
    <row r="846" spans="1:40" x14ac:dyDescent="0.2">
      <c r="A846">
        <v>42486.031944440001</v>
      </c>
      <c r="B846">
        <v>42486</v>
      </c>
      <c r="C846">
        <v>2016</v>
      </c>
      <c r="D846">
        <v>7</v>
      </c>
      <c r="E846">
        <v>2016</v>
      </c>
      <c r="F846" t="s">
        <v>78</v>
      </c>
      <c r="G846" t="s">
        <v>78</v>
      </c>
      <c r="H846" t="s">
        <v>78</v>
      </c>
      <c r="I846" t="s">
        <v>423</v>
      </c>
      <c r="J846" t="s">
        <v>424</v>
      </c>
      <c r="K846" s="52">
        <v>2.91</v>
      </c>
      <c r="L846" t="s">
        <v>1687</v>
      </c>
      <c r="O846" t="s">
        <v>108</v>
      </c>
      <c r="Q846" t="s">
        <v>1688</v>
      </c>
      <c r="R846" t="s">
        <v>1689</v>
      </c>
      <c r="U846" t="s">
        <v>1688</v>
      </c>
      <c r="V846" t="s">
        <v>32</v>
      </c>
      <c r="W846" t="s">
        <v>79</v>
      </c>
      <c r="X846" t="s">
        <v>961</v>
      </c>
      <c r="Z846" t="s">
        <v>223</v>
      </c>
      <c r="AA846" t="s">
        <v>82</v>
      </c>
      <c r="AB846" t="s">
        <v>38</v>
      </c>
      <c r="AC846" t="s">
        <v>224</v>
      </c>
      <c r="AD846" t="s">
        <v>225</v>
      </c>
      <c r="AE846" t="s">
        <v>1736</v>
      </c>
      <c r="AF846" t="s">
        <v>1736</v>
      </c>
      <c r="AG846" t="s">
        <v>1737</v>
      </c>
      <c r="AH846" t="s">
        <v>87</v>
      </c>
      <c r="AI846" t="s">
        <v>88</v>
      </c>
      <c r="AJ846" t="s">
        <v>89</v>
      </c>
      <c r="AK846" t="s">
        <v>90</v>
      </c>
      <c r="AL846" t="s">
        <v>432</v>
      </c>
      <c r="AM846" t="s">
        <v>424</v>
      </c>
      <c r="AN846" t="s">
        <v>433</v>
      </c>
    </row>
    <row r="847" spans="1:40" x14ac:dyDescent="0.2">
      <c r="A847">
        <v>42499.960416659997</v>
      </c>
      <c r="B847">
        <v>42500</v>
      </c>
      <c r="C847">
        <v>2016</v>
      </c>
      <c r="D847">
        <v>8</v>
      </c>
      <c r="E847">
        <v>2016</v>
      </c>
      <c r="F847" t="s">
        <v>78</v>
      </c>
      <c r="G847" t="s">
        <v>78</v>
      </c>
      <c r="H847" t="s">
        <v>78</v>
      </c>
      <c r="I847" t="s">
        <v>423</v>
      </c>
      <c r="J847" t="s">
        <v>424</v>
      </c>
      <c r="K847" s="52">
        <v>2.91</v>
      </c>
      <c r="L847" t="s">
        <v>1694</v>
      </c>
      <c r="O847" t="s">
        <v>108</v>
      </c>
      <c r="Q847" t="s">
        <v>1695</v>
      </c>
      <c r="R847" t="s">
        <v>1689</v>
      </c>
      <c r="U847" t="s">
        <v>1695</v>
      </c>
      <c r="V847" t="s">
        <v>32</v>
      </c>
      <c r="W847" t="s">
        <v>79</v>
      </c>
      <c r="X847" t="s">
        <v>961</v>
      </c>
      <c r="Z847" t="s">
        <v>223</v>
      </c>
      <c r="AA847" t="s">
        <v>82</v>
      </c>
      <c r="AB847" t="s">
        <v>38</v>
      </c>
      <c r="AC847" t="s">
        <v>224</v>
      </c>
      <c r="AD847" t="s">
        <v>225</v>
      </c>
      <c r="AE847" t="s">
        <v>1736</v>
      </c>
      <c r="AF847" t="s">
        <v>1736</v>
      </c>
      <c r="AG847" t="s">
        <v>1737</v>
      </c>
      <c r="AH847" t="s">
        <v>87</v>
      </c>
      <c r="AI847" t="s">
        <v>88</v>
      </c>
      <c r="AJ847" t="s">
        <v>89</v>
      </c>
      <c r="AK847" t="s">
        <v>90</v>
      </c>
      <c r="AL847" t="s">
        <v>432</v>
      </c>
      <c r="AM847" t="s">
        <v>424</v>
      </c>
      <c r="AN847" t="s">
        <v>433</v>
      </c>
    </row>
    <row r="848" spans="1:40" x14ac:dyDescent="0.2">
      <c r="A848">
        <v>42513.967361110001</v>
      </c>
      <c r="B848">
        <v>42514</v>
      </c>
      <c r="C848">
        <v>2016</v>
      </c>
      <c r="D848">
        <v>8</v>
      </c>
      <c r="E848">
        <v>2016</v>
      </c>
      <c r="F848" t="s">
        <v>78</v>
      </c>
      <c r="G848" t="s">
        <v>78</v>
      </c>
      <c r="H848" t="s">
        <v>78</v>
      </c>
      <c r="I848" t="s">
        <v>423</v>
      </c>
      <c r="J848" t="s">
        <v>424</v>
      </c>
      <c r="K848" s="52">
        <v>2.91</v>
      </c>
      <c r="L848" t="s">
        <v>1696</v>
      </c>
      <c r="O848" t="s">
        <v>108</v>
      </c>
      <c r="Q848" t="s">
        <v>1697</v>
      </c>
      <c r="R848" t="s">
        <v>1689</v>
      </c>
      <c r="U848" t="s">
        <v>1697</v>
      </c>
      <c r="V848" t="s">
        <v>32</v>
      </c>
      <c r="W848" t="s">
        <v>79</v>
      </c>
      <c r="X848" t="s">
        <v>961</v>
      </c>
      <c r="Z848" t="s">
        <v>223</v>
      </c>
      <c r="AA848" t="s">
        <v>82</v>
      </c>
      <c r="AB848" t="s">
        <v>38</v>
      </c>
      <c r="AC848" t="s">
        <v>224</v>
      </c>
      <c r="AD848" t="s">
        <v>225</v>
      </c>
      <c r="AE848" t="s">
        <v>1736</v>
      </c>
      <c r="AF848" t="s">
        <v>1736</v>
      </c>
      <c r="AG848" t="s">
        <v>1737</v>
      </c>
      <c r="AH848" t="s">
        <v>87</v>
      </c>
      <c r="AI848" t="s">
        <v>88</v>
      </c>
      <c r="AJ848" t="s">
        <v>89</v>
      </c>
      <c r="AK848" t="s">
        <v>90</v>
      </c>
      <c r="AL848" t="s">
        <v>432</v>
      </c>
      <c r="AM848" t="s">
        <v>424</v>
      </c>
      <c r="AN848" t="s">
        <v>433</v>
      </c>
    </row>
    <row r="849" spans="1:40" x14ac:dyDescent="0.2">
      <c r="A849">
        <v>42527.97777777</v>
      </c>
      <c r="B849">
        <v>42528</v>
      </c>
      <c r="C849">
        <v>2016</v>
      </c>
      <c r="D849">
        <v>9</v>
      </c>
      <c r="E849">
        <v>2016</v>
      </c>
      <c r="F849" t="s">
        <v>78</v>
      </c>
      <c r="G849" t="s">
        <v>78</v>
      </c>
      <c r="H849" t="s">
        <v>78</v>
      </c>
      <c r="I849" t="s">
        <v>423</v>
      </c>
      <c r="J849" t="s">
        <v>424</v>
      </c>
      <c r="K849" s="52">
        <v>2.92</v>
      </c>
      <c r="L849" t="s">
        <v>1698</v>
      </c>
      <c r="O849" t="s">
        <v>108</v>
      </c>
      <c r="Q849" t="s">
        <v>1699</v>
      </c>
      <c r="R849" t="s">
        <v>1689</v>
      </c>
      <c r="U849" t="s">
        <v>1699</v>
      </c>
      <c r="V849" t="s">
        <v>32</v>
      </c>
      <c r="W849" t="s">
        <v>79</v>
      </c>
      <c r="X849" t="s">
        <v>961</v>
      </c>
      <c r="Z849" t="s">
        <v>223</v>
      </c>
      <c r="AA849" t="s">
        <v>82</v>
      </c>
      <c r="AB849" t="s">
        <v>38</v>
      </c>
      <c r="AC849" t="s">
        <v>224</v>
      </c>
      <c r="AD849" t="s">
        <v>225</v>
      </c>
      <c r="AE849" t="s">
        <v>1736</v>
      </c>
      <c r="AF849" t="s">
        <v>1736</v>
      </c>
      <c r="AG849" t="s">
        <v>1737</v>
      </c>
      <c r="AH849" t="s">
        <v>87</v>
      </c>
      <c r="AI849" t="s">
        <v>88</v>
      </c>
      <c r="AJ849" t="s">
        <v>89</v>
      </c>
      <c r="AK849" t="s">
        <v>90</v>
      </c>
      <c r="AL849" t="s">
        <v>432</v>
      </c>
      <c r="AM849" t="s">
        <v>424</v>
      </c>
      <c r="AN849" t="s">
        <v>433</v>
      </c>
    </row>
    <row r="850" spans="1:40" x14ac:dyDescent="0.2">
      <c r="A850">
        <v>42541.966666660002</v>
      </c>
      <c r="B850">
        <v>42542</v>
      </c>
      <c r="C850">
        <v>2016</v>
      </c>
      <c r="D850">
        <v>9</v>
      </c>
      <c r="E850">
        <v>2016</v>
      </c>
      <c r="F850" t="s">
        <v>78</v>
      </c>
      <c r="G850" t="s">
        <v>78</v>
      </c>
      <c r="H850" t="s">
        <v>78</v>
      </c>
      <c r="I850" t="s">
        <v>423</v>
      </c>
      <c r="J850" t="s">
        <v>424</v>
      </c>
      <c r="K850" s="52">
        <v>2.91</v>
      </c>
      <c r="L850" t="s">
        <v>1700</v>
      </c>
      <c r="O850" t="s">
        <v>108</v>
      </c>
      <c r="Q850" t="s">
        <v>1701</v>
      </c>
      <c r="R850" t="s">
        <v>1689</v>
      </c>
      <c r="U850" t="s">
        <v>1701</v>
      </c>
      <c r="V850" t="s">
        <v>32</v>
      </c>
      <c r="W850" t="s">
        <v>79</v>
      </c>
      <c r="X850" t="s">
        <v>961</v>
      </c>
      <c r="Z850" t="s">
        <v>223</v>
      </c>
      <c r="AA850" t="s">
        <v>82</v>
      </c>
      <c r="AB850" t="s">
        <v>38</v>
      </c>
      <c r="AC850" t="s">
        <v>224</v>
      </c>
      <c r="AD850" t="s">
        <v>225</v>
      </c>
      <c r="AE850" t="s">
        <v>1736</v>
      </c>
      <c r="AF850" t="s">
        <v>1736</v>
      </c>
      <c r="AG850" t="s">
        <v>1737</v>
      </c>
      <c r="AH850" t="s">
        <v>87</v>
      </c>
      <c r="AI850" t="s">
        <v>88</v>
      </c>
      <c r="AJ850" t="s">
        <v>89</v>
      </c>
      <c r="AK850" t="s">
        <v>90</v>
      </c>
      <c r="AL850" t="s">
        <v>432</v>
      </c>
      <c r="AM850" t="s">
        <v>424</v>
      </c>
      <c r="AN850" t="s">
        <v>433</v>
      </c>
    </row>
    <row r="851" spans="1:40" x14ac:dyDescent="0.2">
      <c r="A851">
        <v>42552.97222222</v>
      </c>
      <c r="B851">
        <v>42556</v>
      </c>
      <c r="C851">
        <v>2016</v>
      </c>
      <c r="D851">
        <v>10</v>
      </c>
      <c r="E851">
        <v>2016</v>
      </c>
      <c r="F851" t="s">
        <v>78</v>
      </c>
      <c r="G851" t="s">
        <v>78</v>
      </c>
      <c r="H851" t="s">
        <v>78</v>
      </c>
      <c r="I851" t="s">
        <v>423</v>
      </c>
      <c r="J851" t="s">
        <v>424</v>
      </c>
      <c r="K851" s="52">
        <v>4.1399999999999997</v>
      </c>
      <c r="L851" t="s">
        <v>1702</v>
      </c>
      <c r="O851" t="s">
        <v>108</v>
      </c>
      <c r="Q851" t="s">
        <v>1703</v>
      </c>
      <c r="R851" t="s">
        <v>1689</v>
      </c>
      <c r="U851" t="s">
        <v>1703</v>
      </c>
      <c r="V851" t="s">
        <v>32</v>
      </c>
      <c r="W851" t="s">
        <v>79</v>
      </c>
      <c r="X851" t="s">
        <v>961</v>
      </c>
      <c r="Z851" t="s">
        <v>223</v>
      </c>
      <c r="AA851" t="s">
        <v>82</v>
      </c>
      <c r="AB851" t="s">
        <v>38</v>
      </c>
      <c r="AC851" t="s">
        <v>224</v>
      </c>
      <c r="AD851" t="s">
        <v>225</v>
      </c>
      <c r="AE851" t="s">
        <v>1736</v>
      </c>
      <c r="AF851" t="s">
        <v>1736</v>
      </c>
      <c r="AG851" t="s">
        <v>1737</v>
      </c>
      <c r="AH851" t="s">
        <v>87</v>
      </c>
      <c r="AI851" t="s">
        <v>88</v>
      </c>
      <c r="AJ851" t="s">
        <v>89</v>
      </c>
      <c r="AK851" t="s">
        <v>90</v>
      </c>
      <c r="AL851" t="s">
        <v>432</v>
      </c>
      <c r="AM851" t="s">
        <v>424</v>
      </c>
      <c r="AN851" t="s">
        <v>433</v>
      </c>
    </row>
    <row r="852" spans="1:40" x14ac:dyDescent="0.2">
      <c r="A852">
        <v>42569.988888879998</v>
      </c>
      <c r="B852">
        <v>42570</v>
      </c>
      <c r="C852">
        <v>2016</v>
      </c>
      <c r="D852">
        <v>10</v>
      </c>
      <c r="E852">
        <v>2016</v>
      </c>
      <c r="F852" t="s">
        <v>78</v>
      </c>
      <c r="G852" t="s">
        <v>78</v>
      </c>
      <c r="H852" t="s">
        <v>78</v>
      </c>
      <c r="I852" t="s">
        <v>423</v>
      </c>
      <c r="J852" t="s">
        <v>424</v>
      </c>
      <c r="K852" s="52">
        <v>4.13</v>
      </c>
      <c r="L852" t="s">
        <v>1704</v>
      </c>
      <c r="O852" t="s">
        <v>108</v>
      </c>
      <c r="Q852" t="s">
        <v>1705</v>
      </c>
      <c r="R852" t="s">
        <v>1689</v>
      </c>
      <c r="U852" t="s">
        <v>1705</v>
      </c>
      <c r="V852" t="s">
        <v>32</v>
      </c>
      <c r="W852" t="s">
        <v>79</v>
      </c>
      <c r="X852" t="s">
        <v>961</v>
      </c>
      <c r="Z852" t="s">
        <v>223</v>
      </c>
      <c r="AA852" t="s">
        <v>82</v>
      </c>
      <c r="AB852" t="s">
        <v>38</v>
      </c>
      <c r="AC852" t="s">
        <v>224</v>
      </c>
      <c r="AD852" t="s">
        <v>225</v>
      </c>
      <c r="AE852" t="s">
        <v>1736</v>
      </c>
      <c r="AF852" t="s">
        <v>1736</v>
      </c>
      <c r="AG852" t="s">
        <v>1737</v>
      </c>
      <c r="AH852" t="s">
        <v>87</v>
      </c>
      <c r="AI852" t="s">
        <v>88</v>
      </c>
      <c r="AJ852" t="s">
        <v>89</v>
      </c>
      <c r="AK852" t="s">
        <v>90</v>
      </c>
      <c r="AL852" t="s">
        <v>432</v>
      </c>
      <c r="AM852" t="s">
        <v>424</v>
      </c>
      <c r="AN852" t="s">
        <v>433</v>
      </c>
    </row>
    <row r="853" spans="1:40" x14ac:dyDescent="0.2">
      <c r="A853">
        <v>42583.989583330003</v>
      </c>
      <c r="B853">
        <v>42584</v>
      </c>
      <c r="C853">
        <v>2016</v>
      </c>
      <c r="D853">
        <v>11</v>
      </c>
      <c r="E853">
        <v>2016</v>
      </c>
      <c r="F853" t="s">
        <v>78</v>
      </c>
      <c r="G853" t="s">
        <v>78</v>
      </c>
      <c r="H853" t="s">
        <v>78</v>
      </c>
      <c r="I853" t="s">
        <v>423</v>
      </c>
      <c r="J853" t="s">
        <v>424</v>
      </c>
      <c r="K853" s="52">
        <v>4.1399999999999997</v>
      </c>
      <c r="L853" t="s">
        <v>1706</v>
      </c>
      <c r="O853" t="s">
        <v>108</v>
      </c>
      <c r="Q853" t="s">
        <v>1707</v>
      </c>
      <c r="R853" t="s">
        <v>1689</v>
      </c>
      <c r="U853" t="s">
        <v>1707</v>
      </c>
      <c r="V853" t="s">
        <v>32</v>
      </c>
      <c r="W853" t="s">
        <v>79</v>
      </c>
      <c r="X853" t="s">
        <v>961</v>
      </c>
      <c r="Z853" t="s">
        <v>223</v>
      </c>
      <c r="AA853" t="s">
        <v>82</v>
      </c>
      <c r="AB853" t="s">
        <v>38</v>
      </c>
      <c r="AC853" t="s">
        <v>224</v>
      </c>
      <c r="AD853" t="s">
        <v>225</v>
      </c>
      <c r="AE853" t="s">
        <v>1736</v>
      </c>
      <c r="AF853" t="s">
        <v>1736</v>
      </c>
      <c r="AG853" t="s">
        <v>1737</v>
      </c>
      <c r="AH853" t="s">
        <v>87</v>
      </c>
      <c r="AI853" t="s">
        <v>88</v>
      </c>
      <c r="AJ853" t="s">
        <v>89</v>
      </c>
      <c r="AK853" t="s">
        <v>90</v>
      </c>
      <c r="AL853" t="s">
        <v>432</v>
      </c>
      <c r="AM853" t="s">
        <v>424</v>
      </c>
      <c r="AN853" t="s">
        <v>433</v>
      </c>
    </row>
    <row r="854" spans="1:40" x14ac:dyDescent="0.2">
      <c r="A854">
        <v>42597.94097222</v>
      </c>
      <c r="B854">
        <v>42598</v>
      </c>
      <c r="C854">
        <v>2016</v>
      </c>
      <c r="D854">
        <v>11</v>
      </c>
      <c r="E854">
        <v>2016</v>
      </c>
      <c r="F854" t="s">
        <v>78</v>
      </c>
      <c r="G854" t="s">
        <v>78</v>
      </c>
      <c r="H854" t="s">
        <v>78</v>
      </c>
      <c r="I854" t="s">
        <v>423</v>
      </c>
      <c r="J854" t="s">
        <v>424</v>
      </c>
      <c r="K854" s="52">
        <v>4.13</v>
      </c>
      <c r="L854" t="s">
        <v>1708</v>
      </c>
      <c r="O854" t="s">
        <v>108</v>
      </c>
      <c r="Q854" t="s">
        <v>1709</v>
      </c>
      <c r="R854" t="s">
        <v>1689</v>
      </c>
      <c r="U854" t="s">
        <v>1709</v>
      </c>
      <c r="V854" t="s">
        <v>32</v>
      </c>
      <c r="W854" t="s">
        <v>79</v>
      </c>
      <c r="X854" t="s">
        <v>961</v>
      </c>
      <c r="Z854" t="s">
        <v>223</v>
      </c>
      <c r="AA854" t="s">
        <v>82</v>
      </c>
      <c r="AB854" t="s">
        <v>38</v>
      </c>
      <c r="AC854" t="s">
        <v>224</v>
      </c>
      <c r="AD854" t="s">
        <v>225</v>
      </c>
      <c r="AE854" t="s">
        <v>1736</v>
      </c>
      <c r="AF854" t="s">
        <v>1736</v>
      </c>
      <c r="AG854" t="s">
        <v>1737</v>
      </c>
      <c r="AH854" t="s">
        <v>87</v>
      </c>
      <c r="AI854" t="s">
        <v>88</v>
      </c>
      <c r="AJ854" t="s">
        <v>89</v>
      </c>
      <c r="AK854" t="s">
        <v>90</v>
      </c>
      <c r="AL854" t="s">
        <v>432</v>
      </c>
      <c r="AM854" t="s">
        <v>424</v>
      </c>
      <c r="AN854" t="s">
        <v>433</v>
      </c>
    </row>
    <row r="855" spans="1:40" x14ac:dyDescent="0.2">
      <c r="A855">
        <v>42611.957638879998</v>
      </c>
      <c r="B855">
        <v>42612</v>
      </c>
      <c r="C855">
        <v>2016</v>
      </c>
      <c r="D855">
        <v>11</v>
      </c>
      <c r="E855">
        <v>2016</v>
      </c>
      <c r="F855" t="s">
        <v>78</v>
      </c>
      <c r="G855" t="s">
        <v>78</v>
      </c>
      <c r="H855" t="s">
        <v>78</v>
      </c>
      <c r="I855" t="s">
        <v>423</v>
      </c>
      <c r="J855" t="s">
        <v>424</v>
      </c>
      <c r="K855" s="52">
        <v>4.1399999999999997</v>
      </c>
      <c r="L855" t="s">
        <v>1710</v>
      </c>
      <c r="O855" t="s">
        <v>108</v>
      </c>
      <c r="Q855" t="s">
        <v>1711</v>
      </c>
      <c r="R855" t="s">
        <v>1689</v>
      </c>
      <c r="U855" t="s">
        <v>1711</v>
      </c>
      <c r="V855" t="s">
        <v>32</v>
      </c>
      <c r="W855" t="s">
        <v>79</v>
      </c>
      <c r="X855" t="s">
        <v>961</v>
      </c>
      <c r="Z855" t="s">
        <v>223</v>
      </c>
      <c r="AA855" t="s">
        <v>82</v>
      </c>
      <c r="AB855" t="s">
        <v>38</v>
      </c>
      <c r="AC855" t="s">
        <v>224</v>
      </c>
      <c r="AD855" t="s">
        <v>225</v>
      </c>
      <c r="AE855" t="s">
        <v>1736</v>
      </c>
      <c r="AF855" t="s">
        <v>1736</v>
      </c>
      <c r="AG855" t="s">
        <v>1737</v>
      </c>
      <c r="AH855" t="s">
        <v>87</v>
      </c>
      <c r="AI855" t="s">
        <v>88</v>
      </c>
      <c r="AJ855" t="s">
        <v>89</v>
      </c>
      <c r="AK855" t="s">
        <v>90</v>
      </c>
      <c r="AL855" t="s">
        <v>432</v>
      </c>
      <c r="AM855" t="s">
        <v>424</v>
      </c>
      <c r="AN855" t="s">
        <v>433</v>
      </c>
    </row>
    <row r="856" spans="1:40" x14ac:dyDescent="0.2">
      <c r="A856">
        <v>42626.014583329998</v>
      </c>
      <c r="B856">
        <v>42626</v>
      </c>
      <c r="C856">
        <v>2016</v>
      </c>
      <c r="D856">
        <v>12</v>
      </c>
      <c r="E856">
        <v>2016</v>
      </c>
      <c r="F856" t="s">
        <v>78</v>
      </c>
      <c r="G856" t="s">
        <v>78</v>
      </c>
      <c r="H856" t="s">
        <v>78</v>
      </c>
      <c r="I856" t="s">
        <v>423</v>
      </c>
      <c r="J856" t="s">
        <v>424</v>
      </c>
      <c r="K856" s="52">
        <v>4.1399999999999997</v>
      </c>
      <c r="L856" t="s">
        <v>1712</v>
      </c>
      <c r="O856" t="s">
        <v>108</v>
      </c>
      <c r="Q856" t="s">
        <v>1713</v>
      </c>
      <c r="R856" t="s">
        <v>1689</v>
      </c>
      <c r="U856" t="s">
        <v>1713</v>
      </c>
      <c r="V856" t="s">
        <v>32</v>
      </c>
      <c r="W856" t="s">
        <v>79</v>
      </c>
      <c r="X856" t="s">
        <v>961</v>
      </c>
      <c r="Z856" t="s">
        <v>223</v>
      </c>
      <c r="AA856" t="s">
        <v>82</v>
      </c>
      <c r="AB856" t="s">
        <v>38</v>
      </c>
      <c r="AC856" t="s">
        <v>224</v>
      </c>
      <c r="AD856" t="s">
        <v>225</v>
      </c>
      <c r="AE856" t="s">
        <v>1736</v>
      </c>
      <c r="AF856" t="s">
        <v>1736</v>
      </c>
      <c r="AG856" t="s">
        <v>1737</v>
      </c>
      <c r="AH856" t="s">
        <v>87</v>
      </c>
      <c r="AI856" t="s">
        <v>88</v>
      </c>
      <c r="AJ856" t="s">
        <v>89</v>
      </c>
      <c r="AK856" t="s">
        <v>90</v>
      </c>
      <c r="AL856" t="s">
        <v>432</v>
      </c>
      <c r="AM856" t="s">
        <v>424</v>
      </c>
      <c r="AN856" t="s">
        <v>433</v>
      </c>
    </row>
    <row r="857" spans="1:40" x14ac:dyDescent="0.2">
      <c r="A857">
        <v>42641.136111109998</v>
      </c>
      <c r="B857">
        <v>42640</v>
      </c>
      <c r="C857">
        <v>2016</v>
      </c>
      <c r="D857">
        <v>12</v>
      </c>
      <c r="E857">
        <v>2016</v>
      </c>
      <c r="F857" t="s">
        <v>78</v>
      </c>
      <c r="G857" t="s">
        <v>78</v>
      </c>
      <c r="H857" t="s">
        <v>78</v>
      </c>
      <c r="I857" t="s">
        <v>423</v>
      </c>
      <c r="J857" t="s">
        <v>424</v>
      </c>
      <c r="K857" s="52">
        <v>4.1399999999999997</v>
      </c>
      <c r="L857" t="s">
        <v>1714</v>
      </c>
      <c r="O857" t="s">
        <v>108</v>
      </c>
      <c r="Q857" t="s">
        <v>1715</v>
      </c>
      <c r="R857" t="s">
        <v>1689</v>
      </c>
      <c r="U857" t="s">
        <v>1715</v>
      </c>
      <c r="V857" t="s">
        <v>32</v>
      </c>
      <c r="W857" t="s">
        <v>79</v>
      </c>
      <c r="X857" t="s">
        <v>961</v>
      </c>
      <c r="Z857" t="s">
        <v>223</v>
      </c>
      <c r="AA857" t="s">
        <v>82</v>
      </c>
      <c r="AB857" t="s">
        <v>38</v>
      </c>
      <c r="AC857" t="s">
        <v>224</v>
      </c>
      <c r="AD857" t="s">
        <v>225</v>
      </c>
      <c r="AE857" t="s">
        <v>1736</v>
      </c>
      <c r="AF857" t="s">
        <v>1736</v>
      </c>
      <c r="AG857" t="s">
        <v>1737</v>
      </c>
      <c r="AH857" t="s">
        <v>87</v>
      </c>
      <c r="AI857" t="s">
        <v>88</v>
      </c>
      <c r="AJ857" t="s">
        <v>89</v>
      </c>
      <c r="AK857" t="s">
        <v>90</v>
      </c>
      <c r="AL857" t="s">
        <v>432</v>
      </c>
      <c r="AM857" t="s">
        <v>424</v>
      </c>
      <c r="AN857" t="s">
        <v>433</v>
      </c>
    </row>
    <row r="858" spans="1:40" x14ac:dyDescent="0.2">
      <c r="A858">
        <v>42493.083333330003</v>
      </c>
      <c r="B858">
        <v>42490</v>
      </c>
      <c r="C858">
        <v>2016</v>
      </c>
      <c r="D858">
        <v>7</v>
      </c>
      <c r="E858">
        <v>2016</v>
      </c>
      <c r="F858" t="s">
        <v>78</v>
      </c>
      <c r="G858" t="s">
        <v>78</v>
      </c>
      <c r="H858" t="s">
        <v>78</v>
      </c>
      <c r="I858" t="s">
        <v>423</v>
      </c>
      <c r="J858" t="s">
        <v>424</v>
      </c>
      <c r="K858" s="52">
        <v>2.91</v>
      </c>
      <c r="L858" t="s">
        <v>1687</v>
      </c>
      <c r="O858" t="s">
        <v>108</v>
      </c>
      <c r="Q858" t="s">
        <v>1716</v>
      </c>
      <c r="R858" t="s">
        <v>1689</v>
      </c>
      <c r="U858" t="s">
        <v>1716</v>
      </c>
      <c r="V858" t="s">
        <v>92</v>
      </c>
      <c r="W858" t="s">
        <v>93</v>
      </c>
      <c r="X858" t="s">
        <v>1717</v>
      </c>
      <c r="Z858" t="s">
        <v>223</v>
      </c>
      <c r="AA858" t="s">
        <v>82</v>
      </c>
      <c r="AB858" t="s">
        <v>38</v>
      </c>
      <c r="AC858" t="s">
        <v>224</v>
      </c>
      <c r="AD858" t="s">
        <v>225</v>
      </c>
      <c r="AE858" t="s">
        <v>1736</v>
      </c>
      <c r="AF858" t="s">
        <v>1736</v>
      </c>
      <c r="AG858" t="s">
        <v>1737</v>
      </c>
      <c r="AH858" t="s">
        <v>87</v>
      </c>
      <c r="AI858" t="s">
        <v>88</v>
      </c>
      <c r="AJ858" t="s">
        <v>89</v>
      </c>
      <c r="AK858" t="s">
        <v>90</v>
      </c>
      <c r="AL858" t="s">
        <v>432</v>
      </c>
      <c r="AM858" t="s">
        <v>424</v>
      </c>
      <c r="AN858" t="s">
        <v>433</v>
      </c>
    </row>
    <row r="859" spans="1:40" x14ac:dyDescent="0.2">
      <c r="A859">
        <v>42521.964583330002</v>
      </c>
      <c r="B859">
        <v>42521</v>
      </c>
      <c r="C859">
        <v>2016</v>
      </c>
      <c r="D859">
        <v>8</v>
      </c>
      <c r="E859">
        <v>2016</v>
      </c>
      <c r="F859" t="s">
        <v>78</v>
      </c>
      <c r="G859" t="s">
        <v>78</v>
      </c>
      <c r="H859" t="s">
        <v>78</v>
      </c>
      <c r="I859" t="s">
        <v>423</v>
      </c>
      <c r="J859" t="s">
        <v>424</v>
      </c>
      <c r="K859" s="52">
        <v>3.53</v>
      </c>
      <c r="L859" t="s">
        <v>1696</v>
      </c>
      <c r="O859" t="s">
        <v>108</v>
      </c>
      <c r="Q859" t="s">
        <v>1718</v>
      </c>
      <c r="R859" t="s">
        <v>1689</v>
      </c>
      <c r="U859" t="s">
        <v>1718</v>
      </c>
      <c r="V859" t="s">
        <v>92</v>
      </c>
      <c r="W859" t="s">
        <v>93</v>
      </c>
      <c r="X859" t="s">
        <v>1717</v>
      </c>
      <c r="Z859" t="s">
        <v>223</v>
      </c>
      <c r="AA859" t="s">
        <v>82</v>
      </c>
      <c r="AB859" t="s">
        <v>38</v>
      </c>
      <c r="AC859" t="s">
        <v>224</v>
      </c>
      <c r="AD859" t="s">
        <v>225</v>
      </c>
      <c r="AE859" t="s">
        <v>1736</v>
      </c>
      <c r="AF859" t="s">
        <v>1736</v>
      </c>
      <c r="AG859" t="s">
        <v>1737</v>
      </c>
      <c r="AH859" t="s">
        <v>87</v>
      </c>
      <c r="AI859" t="s">
        <v>88</v>
      </c>
      <c r="AJ859" t="s">
        <v>89</v>
      </c>
      <c r="AK859" t="s">
        <v>90</v>
      </c>
      <c r="AL859" t="s">
        <v>432</v>
      </c>
      <c r="AM859" t="s">
        <v>424</v>
      </c>
      <c r="AN859" t="s">
        <v>433</v>
      </c>
    </row>
    <row r="860" spans="1:40" x14ac:dyDescent="0.2">
      <c r="A860">
        <v>42551.042361109998</v>
      </c>
      <c r="B860">
        <v>42551</v>
      </c>
      <c r="C860">
        <v>2016</v>
      </c>
      <c r="D860">
        <v>9</v>
      </c>
      <c r="E860">
        <v>2016</v>
      </c>
      <c r="F860" t="s">
        <v>78</v>
      </c>
      <c r="G860" t="s">
        <v>78</v>
      </c>
      <c r="H860" t="s">
        <v>78</v>
      </c>
      <c r="I860" t="s">
        <v>423</v>
      </c>
      <c r="J860" t="s">
        <v>424</v>
      </c>
      <c r="K860" s="52">
        <v>3.95</v>
      </c>
      <c r="L860" t="s">
        <v>1700</v>
      </c>
      <c r="O860" t="s">
        <v>108</v>
      </c>
      <c r="Q860" t="s">
        <v>1719</v>
      </c>
      <c r="R860" t="s">
        <v>1689</v>
      </c>
      <c r="U860" t="s">
        <v>1719</v>
      </c>
      <c r="V860" t="s">
        <v>92</v>
      </c>
      <c r="W860" t="s">
        <v>93</v>
      </c>
      <c r="X860" t="s">
        <v>1717</v>
      </c>
      <c r="Z860" t="s">
        <v>223</v>
      </c>
      <c r="AA860" t="s">
        <v>82</v>
      </c>
      <c r="AB860" t="s">
        <v>38</v>
      </c>
      <c r="AC860" t="s">
        <v>224</v>
      </c>
      <c r="AD860" t="s">
        <v>225</v>
      </c>
      <c r="AE860" t="s">
        <v>1736</v>
      </c>
      <c r="AF860" t="s">
        <v>1736</v>
      </c>
      <c r="AG860" t="s">
        <v>1737</v>
      </c>
      <c r="AH860" t="s">
        <v>87</v>
      </c>
      <c r="AI860" t="s">
        <v>88</v>
      </c>
      <c r="AJ860" t="s">
        <v>89</v>
      </c>
      <c r="AK860" t="s">
        <v>90</v>
      </c>
      <c r="AL860" t="s">
        <v>432</v>
      </c>
      <c r="AM860" t="s">
        <v>424</v>
      </c>
      <c r="AN860" t="s">
        <v>433</v>
      </c>
    </row>
    <row r="861" spans="1:40" x14ac:dyDescent="0.2">
      <c r="A861">
        <v>42580.010416659999</v>
      </c>
      <c r="B861">
        <v>42582</v>
      </c>
      <c r="C861">
        <v>2016</v>
      </c>
      <c r="D861">
        <v>10</v>
      </c>
      <c r="E861">
        <v>2016</v>
      </c>
      <c r="F861" t="s">
        <v>78</v>
      </c>
      <c r="G861" t="s">
        <v>78</v>
      </c>
      <c r="H861" t="s">
        <v>78</v>
      </c>
      <c r="I861" t="s">
        <v>423</v>
      </c>
      <c r="J861" t="s">
        <v>424</v>
      </c>
      <c r="K861" s="52">
        <v>6.49</v>
      </c>
      <c r="L861" t="s">
        <v>1704</v>
      </c>
      <c r="O861" t="s">
        <v>108</v>
      </c>
      <c r="Q861" t="s">
        <v>1720</v>
      </c>
      <c r="R861" t="s">
        <v>1689</v>
      </c>
      <c r="U861" t="s">
        <v>1720</v>
      </c>
      <c r="V861" t="s">
        <v>92</v>
      </c>
      <c r="W861" t="s">
        <v>93</v>
      </c>
      <c r="X861" t="s">
        <v>1717</v>
      </c>
      <c r="Z861" t="s">
        <v>223</v>
      </c>
      <c r="AA861" t="s">
        <v>82</v>
      </c>
      <c r="AB861" t="s">
        <v>38</v>
      </c>
      <c r="AC861" t="s">
        <v>224</v>
      </c>
      <c r="AD861" t="s">
        <v>225</v>
      </c>
      <c r="AE861" t="s">
        <v>1736</v>
      </c>
      <c r="AF861" t="s">
        <v>1736</v>
      </c>
      <c r="AG861" t="s">
        <v>1737</v>
      </c>
      <c r="AH861" t="s">
        <v>87</v>
      </c>
      <c r="AI861" t="s">
        <v>88</v>
      </c>
      <c r="AJ861" t="s">
        <v>89</v>
      </c>
      <c r="AK861" t="s">
        <v>90</v>
      </c>
      <c r="AL861" t="s">
        <v>432</v>
      </c>
      <c r="AM861" t="s">
        <v>424</v>
      </c>
      <c r="AN861" t="s">
        <v>433</v>
      </c>
    </row>
    <row r="862" spans="1:40" x14ac:dyDescent="0.2">
      <c r="A862">
        <v>42614.040972219998</v>
      </c>
      <c r="B862">
        <v>42613</v>
      </c>
      <c r="C862">
        <v>2016</v>
      </c>
      <c r="D862">
        <v>11</v>
      </c>
      <c r="E862">
        <v>2016</v>
      </c>
      <c r="F862" t="s">
        <v>78</v>
      </c>
      <c r="G862" t="s">
        <v>78</v>
      </c>
      <c r="H862" t="s">
        <v>78</v>
      </c>
      <c r="I862" t="s">
        <v>423</v>
      </c>
      <c r="J862" t="s">
        <v>424</v>
      </c>
      <c r="K862" s="52">
        <v>3.25</v>
      </c>
      <c r="L862" t="s">
        <v>1710</v>
      </c>
      <c r="O862" t="s">
        <v>108</v>
      </c>
      <c r="Q862" t="s">
        <v>1721</v>
      </c>
      <c r="R862" t="s">
        <v>1689</v>
      </c>
      <c r="U862" t="s">
        <v>1721</v>
      </c>
      <c r="V862" t="s">
        <v>92</v>
      </c>
      <c r="W862" t="s">
        <v>93</v>
      </c>
      <c r="X862" t="s">
        <v>1717</v>
      </c>
      <c r="Z862" t="s">
        <v>223</v>
      </c>
      <c r="AA862" t="s">
        <v>82</v>
      </c>
      <c r="AB862" t="s">
        <v>38</v>
      </c>
      <c r="AC862" t="s">
        <v>224</v>
      </c>
      <c r="AD862" t="s">
        <v>225</v>
      </c>
      <c r="AE862" t="s">
        <v>1736</v>
      </c>
      <c r="AF862" t="s">
        <v>1736</v>
      </c>
      <c r="AG862" t="s">
        <v>1737</v>
      </c>
      <c r="AH862" t="s">
        <v>87</v>
      </c>
      <c r="AI862" t="s">
        <v>88</v>
      </c>
      <c r="AJ862" t="s">
        <v>89</v>
      </c>
      <c r="AK862" t="s">
        <v>90</v>
      </c>
      <c r="AL862" t="s">
        <v>432</v>
      </c>
      <c r="AM862" t="s">
        <v>424</v>
      </c>
      <c r="AN862" t="s">
        <v>433</v>
      </c>
    </row>
    <row r="863" spans="1:40" x14ac:dyDescent="0.2">
      <c r="A863">
        <v>42655.072916659999</v>
      </c>
      <c r="B863">
        <v>42643</v>
      </c>
      <c r="C863">
        <v>2016</v>
      </c>
      <c r="D863">
        <v>12</v>
      </c>
      <c r="E863">
        <v>2016</v>
      </c>
      <c r="F863" t="s">
        <v>78</v>
      </c>
      <c r="G863" t="s">
        <v>78</v>
      </c>
      <c r="H863" t="s">
        <v>78</v>
      </c>
      <c r="I863" t="s">
        <v>423</v>
      </c>
      <c r="J863" t="s">
        <v>424</v>
      </c>
      <c r="K863" s="52">
        <v>3.57</v>
      </c>
      <c r="L863" t="s">
        <v>1722</v>
      </c>
      <c r="O863" t="s">
        <v>108</v>
      </c>
      <c r="Q863" t="s">
        <v>1723</v>
      </c>
      <c r="R863" t="s">
        <v>1689</v>
      </c>
      <c r="U863" t="s">
        <v>1723</v>
      </c>
      <c r="V863" t="s">
        <v>92</v>
      </c>
      <c r="W863" t="s">
        <v>93</v>
      </c>
      <c r="X863" t="s">
        <v>1717</v>
      </c>
      <c r="Z863" t="s">
        <v>223</v>
      </c>
      <c r="AA863" t="s">
        <v>82</v>
      </c>
      <c r="AB863" t="s">
        <v>38</v>
      </c>
      <c r="AC863" t="s">
        <v>224</v>
      </c>
      <c r="AD863" t="s">
        <v>225</v>
      </c>
      <c r="AE863" t="s">
        <v>1736</v>
      </c>
      <c r="AF863" t="s">
        <v>1736</v>
      </c>
      <c r="AG863" t="s">
        <v>1737</v>
      </c>
      <c r="AH863" t="s">
        <v>87</v>
      </c>
      <c r="AI863" t="s">
        <v>88</v>
      </c>
      <c r="AJ863" t="s">
        <v>89</v>
      </c>
      <c r="AK863" t="s">
        <v>90</v>
      </c>
      <c r="AL863" t="s">
        <v>432</v>
      </c>
      <c r="AM863" t="s">
        <v>424</v>
      </c>
      <c r="AN863" t="s">
        <v>433</v>
      </c>
    </row>
    <row r="864" spans="1:40" x14ac:dyDescent="0.2">
      <c r="A864">
        <v>42493.959722220003</v>
      </c>
      <c r="B864">
        <v>42491</v>
      </c>
      <c r="C864">
        <v>2016</v>
      </c>
      <c r="D864">
        <v>8</v>
      </c>
      <c r="E864">
        <v>2016</v>
      </c>
      <c r="F864" t="s">
        <v>78</v>
      </c>
      <c r="G864" t="s">
        <v>78</v>
      </c>
      <c r="H864" t="s">
        <v>78</v>
      </c>
      <c r="I864" t="s">
        <v>423</v>
      </c>
      <c r="J864" t="s">
        <v>424</v>
      </c>
      <c r="K864" s="52">
        <v>-2.91</v>
      </c>
      <c r="L864" t="s">
        <v>1687</v>
      </c>
      <c r="O864" t="s">
        <v>108</v>
      </c>
      <c r="Q864" t="s">
        <v>1724</v>
      </c>
      <c r="R864" t="s">
        <v>1689</v>
      </c>
      <c r="U864" t="s">
        <v>1724</v>
      </c>
      <c r="V864" t="s">
        <v>92</v>
      </c>
      <c r="W864" t="s">
        <v>93</v>
      </c>
      <c r="X864" t="s">
        <v>1725</v>
      </c>
      <c r="Y864" t="s">
        <v>1716</v>
      </c>
      <c r="Z864" t="s">
        <v>223</v>
      </c>
      <c r="AA864" t="s">
        <v>82</v>
      </c>
      <c r="AB864" t="s">
        <v>38</v>
      </c>
      <c r="AC864" t="s">
        <v>224</v>
      </c>
      <c r="AD864" t="s">
        <v>225</v>
      </c>
      <c r="AE864" t="s">
        <v>1736</v>
      </c>
      <c r="AF864" t="s">
        <v>1736</v>
      </c>
      <c r="AG864" t="s">
        <v>1737</v>
      </c>
      <c r="AH864" t="s">
        <v>87</v>
      </c>
      <c r="AI864" t="s">
        <v>88</v>
      </c>
      <c r="AJ864" t="s">
        <v>89</v>
      </c>
      <c r="AK864" t="s">
        <v>90</v>
      </c>
      <c r="AL864" t="s">
        <v>432</v>
      </c>
      <c r="AM864" t="s">
        <v>424</v>
      </c>
      <c r="AN864" t="s">
        <v>433</v>
      </c>
    </row>
    <row r="865" spans="1:40" x14ac:dyDescent="0.2">
      <c r="A865">
        <v>42522.97222222</v>
      </c>
      <c r="B865">
        <v>42522</v>
      </c>
      <c r="C865">
        <v>2016</v>
      </c>
      <c r="D865">
        <v>9</v>
      </c>
      <c r="E865">
        <v>2016</v>
      </c>
      <c r="F865" t="s">
        <v>78</v>
      </c>
      <c r="G865" t="s">
        <v>78</v>
      </c>
      <c r="H865" t="s">
        <v>78</v>
      </c>
      <c r="I865" t="s">
        <v>423</v>
      </c>
      <c r="J865" t="s">
        <v>424</v>
      </c>
      <c r="K865" s="52">
        <v>-3.53</v>
      </c>
      <c r="L865" t="s">
        <v>1696</v>
      </c>
      <c r="O865" t="s">
        <v>108</v>
      </c>
      <c r="Q865" t="s">
        <v>1726</v>
      </c>
      <c r="R865" t="s">
        <v>1689</v>
      </c>
      <c r="U865" t="s">
        <v>1726</v>
      </c>
      <c r="V865" t="s">
        <v>92</v>
      </c>
      <c r="W865" t="s">
        <v>93</v>
      </c>
      <c r="X865" t="s">
        <v>1725</v>
      </c>
      <c r="Y865" t="s">
        <v>1718</v>
      </c>
      <c r="Z865" t="s">
        <v>223</v>
      </c>
      <c r="AA865" t="s">
        <v>82</v>
      </c>
      <c r="AB865" t="s">
        <v>38</v>
      </c>
      <c r="AC865" t="s">
        <v>224</v>
      </c>
      <c r="AD865" t="s">
        <v>225</v>
      </c>
      <c r="AE865" t="s">
        <v>1736</v>
      </c>
      <c r="AF865" t="s">
        <v>1736</v>
      </c>
      <c r="AG865" t="s">
        <v>1737</v>
      </c>
      <c r="AH865" t="s">
        <v>87</v>
      </c>
      <c r="AI865" t="s">
        <v>88</v>
      </c>
      <c r="AJ865" t="s">
        <v>89</v>
      </c>
      <c r="AK865" t="s">
        <v>90</v>
      </c>
      <c r="AL865" t="s">
        <v>432</v>
      </c>
      <c r="AM865" t="s">
        <v>424</v>
      </c>
      <c r="AN865" t="s">
        <v>433</v>
      </c>
    </row>
    <row r="866" spans="1:40" x14ac:dyDescent="0.2">
      <c r="A866">
        <v>42551.97430555</v>
      </c>
      <c r="B866">
        <v>42552</v>
      </c>
      <c r="C866">
        <v>2016</v>
      </c>
      <c r="D866">
        <v>10</v>
      </c>
      <c r="E866">
        <v>2016</v>
      </c>
      <c r="F866" t="s">
        <v>78</v>
      </c>
      <c r="G866" t="s">
        <v>78</v>
      </c>
      <c r="H866" t="s">
        <v>78</v>
      </c>
      <c r="I866" t="s">
        <v>423</v>
      </c>
      <c r="J866" t="s">
        <v>424</v>
      </c>
      <c r="K866" s="52">
        <v>-3.95</v>
      </c>
      <c r="L866" t="s">
        <v>1700</v>
      </c>
      <c r="O866" t="s">
        <v>108</v>
      </c>
      <c r="Q866" t="s">
        <v>1727</v>
      </c>
      <c r="R866" t="s">
        <v>1689</v>
      </c>
      <c r="U866" t="s">
        <v>1727</v>
      </c>
      <c r="V866" t="s">
        <v>92</v>
      </c>
      <c r="W866" t="s">
        <v>93</v>
      </c>
      <c r="X866" t="s">
        <v>1725</v>
      </c>
      <c r="Y866" t="s">
        <v>1719</v>
      </c>
      <c r="Z866" t="s">
        <v>223</v>
      </c>
      <c r="AA866" t="s">
        <v>82</v>
      </c>
      <c r="AB866" t="s">
        <v>38</v>
      </c>
      <c r="AC866" t="s">
        <v>224</v>
      </c>
      <c r="AD866" t="s">
        <v>225</v>
      </c>
      <c r="AE866" t="s">
        <v>1736</v>
      </c>
      <c r="AF866" t="s">
        <v>1736</v>
      </c>
      <c r="AG866" t="s">
        <v>1737</v>
      </c>
      <c r="AH866" t="s">
        <v>87</v>
      </c>
      <c r="AI866" t="s">
        <v>88</v>
      </c>
      <c r="AJ866" t="s">
        <v>89</v>
      </c>
      <c r="AK866" t="s">
        <v>90</v>
      </c>
      <c r="AL866" t="s">
        <v>432</v>
      </c>
      <c r="AM866" t="s">
        <v>424</v>
      </c>
      <c r="AN866" t="s">
        <v>433</v>
      </c>
    </row>
    <row r="867" spans="1:40" x14ac:dyDescent="0.2">
      <c r="A867">
        <v>42580.949305549999</v>
      </c>
      <c r="B867">
        <v>42583</v>
      </c>
      <c r="C867">
        <v>2016</v>
      </c>
      <c r="D867">
        <v>11</v>
      </c>
      <c r="E867">
        <v>2016</v>
      </c>
      <c r="F867" t="s">
        <v>78</v>
      </c>
      <c r="G867" t="s">
        <v>78</v>
      </c>
      <c r="H867" t="s">
        <v>78</v>
      </c>
      <c r="I867" t="s">
        <v>423</v>
      </c>
      <c r="J867" t="s">
        <v>424</v>
      </c>
      <c r="K867" s="52">
        <v>-6.49</v>
      </c>
      <c r="L867" t="s">
        <v>1704</v>
      </c>
      <c r="O867" t="s">
        <v>108</v>
      </c>
      <c r="Q867" t="s">
        <v>1728</v>
      </c>
      <c r="R867" t="s">
        <v>1689</v>
      </c>
      <c r="U867" t="s">
        <v>1728</v>
      </c>
      <c r="V867" t="s">
        <v>92</v>
      </c>
      <c r="W867" t="s">
        <v>93</v>
      </c>
      <c r="X867" t="s">
        <v>1725</v>
      </c>
      <c r="Y867" t="s">
        <v>1720</v>
      </c>
      <c r="Z867" t="s">
        <v>223</v>
      </c>
      <c r="AA867" t="s">
        <v>82</v>
      </c>
      <c r="AB867" t="s">
        <v>38</v>
      </c>
      <c r="AC867" t="s">
        <v>224</v>
      </c>
      <c r="AD867" t="s">
        <v>225</v>
      </c>
      <c r="AE867" t="s">
        <v>1736</v>
      </c>
      <c r="AF867" t="s">
        <v>1736</v>
      </c>
      <c r="AG867" t="s">
        <v>1737</v>
      </c>
      <c r="AH867" t="s">
        <v>87</v>
      </c>
      <c r="AI867" t="s">
        <v>88</v>
      </c>
      <c r="AJ867" t="s">
        <v>89</v>
      </c>
      <c r="AK867" t="s">
        <v>90</v>
      </c>
      <c r="AL867" t="s">
        <v>432</v>
      </c>
      <c r="AM867" t="s">
        <v>424</v>
      </c>
      <c r="AN867" t="s">
        <v>433</v>
      </c>
    </row>
    <row r="868" spans="1:40" x14ac:dyDescent="0.2">
      <c r="A868">
        <v>42615.008333329999</v>
      </c>
      <c r="B868">
        <v>42614</v>
      </c>
      <c r="C868">
        <v>2016</v>
      </c>
      <c r="D868">
        <v>12</v>
      </c>
      <c r="E868">
        <v>2016</v>
      </c>
      <c r="F868" t="s">
        <v>78</v>
      </c>
      <c r="G868" t="s">
        <v>78</v>
      </c>
      <c r="H868" t="s">
        <v>78</v>
      </c>
      <c r="I868" t="s">
        <v>423</v>
      </c>
      <c r="J868" t="s">
        <v>424</v>
      </c>
      <c r="K868" s="52">
        <v>-3.25</v>
      </c>
      <c r="L868" t="s">
        <v>1710</v>
      </c>
      <c r="O868" t="s">
        <v>108</v>
      </c>
      <c r="Q868" t="s">
        <v>1729</v>
      </c>
      <c r="R868" t="s">
        <v>1689</v>
      </c>
      <c r="U868" t="s">
        <v>1729</v>
      </c>
      <c r="V868" t="s">
        <v>92</v>
      </c>
      <c r="W868" t="s">
        <v>93</v>
      </c>
      <c r="X868" t="s">
        <v>1725</v>
      </c>
      <c r="Y868" t="s">
        <v>1721</v>
      </c>
      <c r="Z868" t="s">
        <v>223</v>
      </c>
      <c r="AA868" t="s">
        <v>82</v>
      </c>
      <c r="AB868" t="s">
        <v>38</v>
      </c>
      <c r="AC868" t="s">
        <v>224</v>
      </c>
      <c r="AD868" t="s">
        <v>225</v>
      </c>
      <c r="AE868" t="s">
        <v>1736</v>
      </c>
      <c r="AF868" t="s">
        <v>1736</v>
      </c>
      <c r="AG868" t="s">
        <v>1737</v>
      </c>
      <c r="AH868" t="s">
        <v>87</v>
      </c>
      <c r="AI868" t="s">
        <v>88</v>
      </c>
      <c r="AJ868" t="s">
        <v>89</v>
      </c>
      <c r="AK868" t="s">
        <v>90</v>
      </c>
      <c r="AL868" t="s">
        <v>432</v>
      </c>
      <c r="AM868" t="s">
        <v>424</v>
      </c>
      <c r="AN868" t="s">
        <v>433</v>
      </c>
    </row>
    <row r="869" spans="1:40" x14ac:dyDescent="0.2">
      <c r="A869">
        <v>42486.031944440001</v>
      </c>
      <c r="B869">
        <v>42486</v>
      </c>
      <c r="C869">
        <v>2016</v>
      </c>
      <c r="D869">
        <v>7</v>
      </c>
      <c r="E869">
        <v>2016</v>
      </c>
      <c r="F869" t="s">
        <v>78</v>
      </c>
      <c r="G869" t="s">
        <v>78</v>
      </c>
      <c r="H869" t="s">
        <v>78</v>
      </c>
      <c r="I869" t="s">
        <v>423</v>
      </c>
      <c r="J869" t="s">
        <v>424</v>
      </c>
      <c r="K869" s="52">
        <v>22.82</v>
      </c>
      <c r="L869" t="s">
        <v>1687</v>
      </c>
      <c r="O869" t="s">
        <v>108</v>
      </c>
      <c r="Q869" t="s">
        <v>1688</v>
      </c>
      <c r="R869" t="s">
        <v>1689</v>
      </c>
      <c r="U869" t="s">
        <v>1688</v>
      </c>
      <c r="V869" t="s">
        <v>32</v>
      </c>
      <c r="W869" t="s">
        <v>79</v>
      </c>
      <c r="X869" t="s">
        <v>961</v>
      </c>
      <c r="Z869" t="s">
        <v>223</v>
      </c>
      <c r="AA869" t="s">
        <v>82</v>
      </c>
      <c r="AB869" t="s">
        <v>38</v>
      </c>
      <c r="AC869" t="s">
        <v>224</v>
      </c>
      <c r="AD869" t="s">
        <v>225</v>
      </c>
      <c r="AE869" t="s">
        <v>1738</v>
      </c>
      <c r="AF869" t="s">
        <v>1738</v>
      </c>
      <c r="AG869" t="s">
        <v>1739</v>
      </c>
      <c r="AH869" t="s">
        <v>87</v>
      </c>
      <c r="AI869" t="s">
        <v>88</v>
      </c>
      <c r="AJ869" t="s">
        <v>89</v>
      </c>
      <c r="AK869" t="s">
        <v>90</v>
      </c>
      <c r="AL869" t="s">
        <v>432</v>
      </c>
      <c r="AM869" t="s">
        <v>424</v>
      </c>
      <c r="AN869" t="s">
        <v>433</v>
      </c>
    </row>
    <row r="870" spans="1:40" x14ac:dyDescent="0.2">
      <c r="A870">
        <v>42499.960416659997</v>
      </c>
      <c r="B870">
        <v>42500</v>
      </c>
      <c r="C870">
        <v>2016</v>
      </c>
      <c r="D870">
        <v>8</v>
      </c>
      <c r="E870">
        <v>2016</v>
      </c>
      <c r="F870" t="s">
        <v>78</v>
      </c>
      <c r="G870" t="s">
        <v>78</v>
      </c>
      <c r="H870" t="s">
        <v>78</v>
      </c>
      <c r="I870" t="s">
        <v>423</v>
      </c>
      <c r="J870" t="s">
        <v>424</v>
      </c>
      <c r="K870" s="52">
        <v>23.31</v>
      </c>
      <c r="L870" t="s">
        <v>1694</v>
      </c>
      <c r="O870" t="s">
        <v>108</v>
      </c>
      <c r="Q870" t="s">
        <v>1695</v>
      </c>
      <c r="R870" t="s">
        <v>1689</v>
      </c>
      <c r="U870" t="s">
        <v>1695</v>
      </c>
      <c r="V870" t="s">
        <v>32</v>
      </c>
      <c r="W870" t="s">
        <v>79</v>
      </c>
      <c r="X870" t="s">
        <v>961</v>
      </c>
      <c r="Z870" t="s">
        <v>223</v>
      </c>
      <c r="AA870" t="s">
        <v>82</v>
      </c>
      <c r="AB870" t="s">
        <v>38</v>
      </c>
      <c r="AC870" t="s">
        <v>224</v>
      </c>
      <c r="AD870" t="s">
        <v>225</v>
      </c>
      <c r="AE870" t="s">
        <v>1738</v>
      </c>
      <c r="AF870" t="s">
        <v>1738</v>
      </c>
      <c r="AG870" t="s">
        <v>1739</v>
      </c>
      <c r="AH870" t="s">
        <v>87</v>
      </c>
      <c r="AI870" t="s">
        <v>88</v>
      </c>
      <c r="AJ870" t="s">
        <v>89</v>
      </c>
      <c r="AK870" t="s">
        <v>90</v>
      </c>
      <c r="AL870" t="s">
        <v>432</v>
      </c>
      <c r="AM870" t="s">
        <v>424</v>
      </c>
      <c r="AN870" t="s">
        <v>433</v>
      </c>
    </row>
    <row r="871" spans="1:40" x14ac:dyDescent="0.2">
      <c r="A871">
        <v>42513.967361110001</v>
      </c>
      <c r="B871">
        <v>42514</v>
      </c>
      <c r="C871">
        <v>2016</v>
      </c>
      <c r="D871">
        <v>8</v>
      </c>
      <c r="E871">
        <v>2016</v>
      </c>
      <c r="F871" t="s">
        <v>78</v>
      </c>
      <c r="G871" t="s">
        <v>78</v>
      </c>
      <c r="H871" t="s">
        <v>78</v>
      </c>
      <c r="I871" t="s">
        <v>423</v>
      </c>
      <c r="J871" t="s">
        <v>424</v>
      </c>
      <c r="K871" s="52">
        <v>23.31</v>
      </c>
      <c r="L871" t="s">
        <v>1696</v>
      </c>
      <c r="O871" t="s">
        <v>108</v>
      </c>
      <c r="Q871" t="s">
        <v>1697</v>
      </c>
      <c r="R871" t="s">
        <v>1689</v>
      </c>
      <c r="U871" t="s">
        <v>1697</v>
      </c>
      <c r="V871" t="s">
        <v>32</v>
      </c>
      <c r="W871" t="s">
        <v>79</v>
      </c>
      <c r="X871" t="s">
        <v>961</v>
      </c>
      <c r="Z871" t="s">
        <v>223</v>
      </c>
      <c r="AA871" t="s">
        <v>82</v>
      </c>
      <c r="AB871" t="s">
        <v>38</v>
      </c>
      <c r="AC871" t="s">
        <v>224</v>
      </c>
      <c r="AD871" t="s">
        <v>225</v>
      </c>
      <c r="AE871" t="s">
        <v>1738</v>
      </c>
      <c r="AF871" t="s">
        <v>1738</v>
      </c>
      <c r="AG871" t="s">
        <v>1739</v>
      </c>
      <c r="AH871" t="s">
        <v>87</v>
      </c>
      <c r="AI871" t="s">
        <v>88</v>
      </c>
      <c r="AJ871" t="s">
        <v>89</v>
      </c>
      <c r="AK871" t="s">
        <v>90</v>
      </c>
      <c r="AL871" t="s">
        <v>432</v>
      </c>
      <c r="AM871" t="s">
        <v>424</v>
      </c>
      <c r="AN871" t="s">
        <v>433</v>
      </c>
    </row>
    <row r="872" spans="1:40" x14ac:dyDescent="0.2">
      <c r="A872">
        <v>42527.97777777</v>
      </c>
      <c r="B872">
        <v>42528</v>
      </c>
      <c r="C872">
        <v>2016</v>
      </c>
      <c r="D872">
        <v>9</v>
      </c>
      <c r="E872">
        <v>2016</v>
      </c>
      <c r="F872" t="s">
        <v>78</v>
      </c>
      <c r="G872" t="s">
        <v>78</v>
      </c>
      <c r="H872" t="s">
        <v>78</v>
      </c>
      <c r="I872" t="s">
        <v>423</v>
      </c>
      <c r="J872" t="s">
        <v>424</v>
      </c>
      <c r="K872" s="52">
        <v>23.32</v>
      </c>
      <c r="L872" t="s">
        <v>1698</v>
      </c>
      <c r="O872" t="s">
        <v>108</v>
      </c>
      <c r="Q872" t="s">
        <v>1699</v>
      </c>
      <c r="R872" t="s">
        <v>1689</v>
      </c>
      <c r="U872" t="s">
        <v>1699</v>
      </c>
      <c r="V872" t="s">
        <v>32</v>
      </c>
      <c r="W872" t="s">
        <v>79</v>
      </c>
      <c r="X872" t="s">
        <v>961</v>
      </c>
      <c r="Z872" t="s">
        <v>223</v>
      </c>
      <c r="AA872" t="s">
        <v>82</v>
      </c>
      <c r="AB872" t="s">
        <v>38</v>
      </c>
      <c r="AC872" t="s">
        <v>224</v>
      </c>
      <c r="AD872" t="s">
        <v>225</v>
      </c>
      <c r="AE872" t="s">
        <v>1738</v>
      </c>
      <c r="AF872" t="s">
        <v>1738</v>
      </c>
      <c r="AG872" t="s">
        <v>1739</v>
      </c>
      <c r="AH872" t="s">
        <v>87</v>
      </c>
      <c r="AI872" t="s">
        <v>88</v>
      </c>
      <c r="AJ872" t="s">
        <v>89</v>
      </c>
      <c r="AK872" t="s">
        <v>90</v>
      </c>
      <c r="AL872" t="s">
        <v>432</v>
      </c>
      <c r="AM872" t="s">
        <v>424</v>
      </c>
      <c r="AN872" t="s">
        <v>433</v>
      </c>
    </row>
    <row r="873" spans="1:40" x14ac:dyDescent="0.2">
      <c r="A873">
        <v>42541.966666660002</v>
      </c>
      <c r="B873">
        <v>42542</v>
      </c>
      <c r="C873">
        <v>2016</v>
      </c>
      <c r="D873">
        <v>9</v>
      </c>
      <c r="E873">
        <v>2016</v>
      </c>
      <c r="F873" t="s">
        <v>78</v>
      </c>
      <c r="G873" t="s">
        <v>78</v>
      </c>
      <c r="H873" t="s">
        <v>78</v>
      </c>
      <c r="I873" t="s">
        <v>423</v>
      </c>
      <c r="J873" t="s">
        <v>424</v>
      </c>
      <c r="K873" s="52">
        <v>23.31</v>
      </c>
      <c r="L873" t="s">
        <v>1700</v>
      </c>
      <c r="O873" t="s">
        <v>108</v>
      </c>
      <c r="Q873" t="s">
        <v>1701</v>
      </c>
      <c r="R873" t="s">
        <v>1689</v>
      </c>
      <c r="U873" t="s">
        <v>1701</v>
      </c>
      <c r="V873" t="s">
        <v>32</v>
      </c>
      <c r="W873" t="s">
        <v>79</v>
      </c>
      <c r="X873" t="s">
        <v>961</v>
      </c>
      <c r="Z873" t="s">
        <v>223</v>
      </c>
      <c r="AA873" t="s">
        <v>82</v>
      </c>
      <c r="AB873" t="s">
        <v>38</v>
      </c>
      <c r="AC873" t="s">
        <v>224</v>
      </c>
      <c r="AD873" t="s">
        <v>225</v>
      </c>
      <c r="AE873" t="s">
        <v>1738</v>
      </c>
      <c r="AF873" t="s">
        <v>1738</v>
      </c>
      <c r="AG873" t="s">
        <v>1739</v>
      </c>
      <c r="AH873" t="s">
        <v>87</v>
      </c>
      <c r="AI873" t="s">
        <v>88</v>
      </c>
      <c r="AJ873" t="s">
        <v>89</v>
      </c>
      <c r="AK873" t="s">
        <v>90</v>
      </c>
      <c r="AL873" t="s">
        <v>432</v>
      </c>
      <c r="AM873" t="s">
        <v>424</v>
      </c>
      <c r="AN873" t="s">
        <v>433</v>
      </c>
    </row>
    <row r="874" spans="1:40" x14ac:dyDescent="0.2">
      <c r="A874">
        <v>42552.97222222</v>
      </c>
      <c r="B874">
        <v>42556</v>
      </c>
      <c r="C874">
        <v>2016</v>
      </c>
      <c r="D874">
        <v>10</v>
      </c>
      <c r="E874">
        <v>2016</v>
      </c>
      <c r="F874" t="s">
        <v>78</v>
      </c>
      <c r="G874" t="s">
        <v>78</v>
      </c>
      <c r="H874" t="s">
        <v>78</v>
      </c>
      <c r="I874" t="s">
        <v>423</v>
      </c>
      <c r="J874" t="s">
        <v>424</v>
      </c>
      <c r="K874" s="52">
        <v>22.34</v>
      </c>
      <c r="L874" t="s">
        <v>1702</v>
      </c>
      <c r="O874" t="s">
        <v>108</v>
      </c>
      <c r="Q874" t="s">
        <v>1703</v>
      </c>
      <c r="R874" t="s">
        <v>1689</v>
      </c>
      <c r="U874" t="s">
        <v>1703</v>
      </c>
      <c r="V874" t="s">
        <v>32</v>
      </c>
      <c r="W874" t="s">
        <v>79</v>
      </c>
      <c r="X874" t="s">
        <v>961</v>
      </c>
      <c r="Z874" t="s">
        <v>223</v>
      </c>
      <c r="AA874" t="s">
        <v>82</v>
      </c>
      <c r="AB874" t="s">
        <v>38</v>
      </c>
      <c r="AC874" t="s">
        <v>224</v>
      </c>
      <c r="AD874" t="s">
        <v>225</v>
      </c>
      <c r="AE874" t="s">
        <v>1738</v>
      </c>
      <c r="AF874" t="s">
        <v>1738</v>
      </c>
      <c r="AG874" t="s">
        <v>1739</v>
      </c>
      <c r="AH874" t="s">
        <v>87</v>
      </c>
      <c r="AI874" t="s">
        <v>88</v>
      </c>
      <c r="AJ874" t="s">
        <v>89</v>
      </c>
      <c r="AK874" t="s">
        <v>90</v>
      </c>
      <c r="AL874" t="s">
        <v>432</v>
      </c>
      <c r="AM874" t="s">
        <v>424</v>
      </c>
      <c r="AN874" t="s">
        <v>433</v>
      </c>
    </row>
    <row r="875" spans="1:40" x14ac:dyDescent="0.2">
      <c r="A875">
        <v>42569.988888879998</v>
      </c>
      <c r="B875">
        <v>42570</v>
      </c>
      <c r="C875">
        <v>2016</v>
      </c>
      <c r="D875">
        <v>10</v>
      </c>
      <c r="E875">
        <v>2016</v>
      </c>
      <c r="F875" t="s">
        <v>78</v>
      </c>
      <c r="G875" t="s">
        <v>78</v>
      </c>
      <c r="H875" t="s">
        <v>78</v>
      </c>
      <c r="I875" t="s">
        <v>423</v>
      </c>
      <c r="J875" t="s">
        <v>424</v>
      </c>
      <c r="K875" s="52">
        <v>22.34</v>
      </c>
      <c r="L875" t="s">
        <v>1704</v>
      </c>
      <c r="O875" t="s">
        <v>108</v>
      </c>
      <c r="Q875" t="s">
        <v>1705</v>
      </c>
      <c r="R875" t="s">
        <v>1689</v>
      </c>
      <c r="U875" t="s">
        <v>1705</v>
      </c>
      <c r="V875" t="s">
        <v>32</v>
      </c>
      <c r="W875" t="s">
        <v>79</v>
      </c>
      <c r="X875" t="s">
        <v>961</v>
      </c>
      <c r="Z875" t="s">
        <v>223</v>
      </c>
      <c r="AA875" t="s">
        <v>82</v>
      </c>
      <c r="AB875" t="s">
        <v>38</v>
      </c>
      <c r="AC875" t="s">
        <v>224</v>
      </c>
      <c r="AD875" t="s">
        <v>225</v>
      </c>
      <c r="AE875" t="s">
        <v>1738</v>
      </c>
      <c r="AF875" t="s">
        <v>1738</v>
      </c>
      <c r="AG875" t="s">
        <v>1739</v>
      </c>
      <c r="AH875" t="s">
        <v>87</v>
      </c>
      <c r="AI875" t="s">
        <v>88</v>
      </c>
      <c r="AJ875" t="s">
        <v>89</v>
      </c>
      <c r="AK875" t="s">
        <v>90</v>
      </c>
      <c r="AL875" t="s">
        <v>432</v>
      </c>
      <c r="AM875" t="s">
        <v>424</v>
      </c>
      <c r="AN875" t="s">
        <v>433</v>
      </c>
    </row>
    <row r="876" spans="1:40" x14ac:dyDescent="0.2">
      <c r="A876">
        <v>42583.989583330003</v>
      </c>
      <c r="B876">
        <v>42584</v>
      </c>
      <c r="C876">
        <v>2016</v>
      </c>
      <c r="D876">
        <v>11</v>
      </c>
      <c r="E876">
        <v>2016</v>
      </c>
      <c r="F876" t="s">
        <v>78</v>
      </c>
      <c r="G876" t="s">
        <v>78</v>
      </c>
      <c r="H876" t="s">
        <v>78</v>
      </c>
      <c r="I876" t="s">
        <v>423</v>
      </c>
      <c r="J876" t="s">
        <v>424</v>
      </c>
      <c r="K876" s="52">
        <v>22.34</v>
      </c>
      <c r="L876" t="s">
        <v>1706</v>
      </c>
      <c r="O876" t="s">
        <v>108</v>
      </c>
      <c r="Q876" t="s">
        <v>1707</v>
      </c>
      <c r="R876" t="s">
        <v>1689</v>
      </c>
      <c r="U876" t="s">
        <v>1707</v>
      </c>
      <c r="V876" t="s">
        <v>32</v>
      </c>
      <c r="W876" t="s">
        <v>79</v>
      </c>
      <c r="X876" t="s">
        <v>961</v>
      </c>
      <c r="Z876" t="s">
        <v>223</v>
      </c>
      <c r="AA876" t="s">
        <v>82</v>
      </c>
      <c r="AB876" t="s">
        <v>38</v>
      </c>
      <c r="AC876" t="s">
        <v>224</v>
      </c>
      <c r="AD876" t="s">
        <v>225</v>
      </c>
      <c r="AE876" t="s">
        <v>1738</v>
      </c>
      <c r="AF876" t="s">
        <v>1738</v>
      </c>
      <c r="AG876" t="s">
        <v>1739</v>
      </c>
      <c r="AH876" t="s">
        <v>87</v>
      </c>
      <c r="AI876" t="s">
        <v>88</v>
      </c>
      <c r="AJ876" t="s">
        <v>89</v>
      </c>
      <c r="AK876" t="s">
        <v>90</v>
      </c>
      <c r="AL876" t="s">
        <v>432</v>
      </c>
      <c r="AM876" t="s">
        <v>424</v>
      </c>
      <c r="AN876" t="s">
        <v>433</v>
      </c>
    </row>
    <row r="877" spans="1:40" x14ac:dyDescent="0.2">
      <c r="A877">
        <v>42597.94097222</v>
      </c>
      <c r="B877">
        <v>42598</v>
      </c>
      <c r="C877">
        <v>2016</v>
      </c>
      <c r="D877">
        <v>11</v>
      </c>
      <c r="E877">
        <v>2016</v>
      </c>
      <c r="F877" t="s">
        <v>78</v>
      </c>
      <c r="G877" t="s">
        <v>78</v>
      </c>
      <c r="H877" t="s">
        <v>78</v>
      </c>
      <c r="I877" t="s">
        <v>423</v>
      </c>
      <c r="J877" t="s">
        <v>424</v>
      </c>
      <c r="K877" s="52">
        <v>22.34</v>
      </c>
      <c r="L877" t="s">
        <v>1708</v>
      </c>
      <c r="O877" t="s">
        <v>108</v>
      </c>
      <c r="Q877" t="s">
        <v>1709</v>
      </c>
      <c r="R877" t="s">
        <v>1689</v>
      </c>
      <c r="U877" t="s">
        <v>1709</v>
      </c>
      <c r="V877" t="s">
        <v>32</v>
      </c>
      <c r="W877" t="s">
        <v>79</v>
      </c>
      <c r="X877" t="s">
        <v>961</v>
      </c>
      <c r="Z877" t="s">
        <v>223</v>
      </c>
      <c r="AA877" t="s">
        <v>82</v>
      </c>
      <c r="AB877" t="s">
        <v>38</v>
      </c>
      <c r="AC877" t="s">
        <v>224</v>
      </c>
      <c r="AD877" t="s">
        <v>225</v>
      </c>
      <c r="AE877" t="s">
        <v>1738</v>
      </c>
      <c r="AF877" t="s">
        <v>1738</v>
      </c>
      <c r="AG877" t="s">
        <v>1739</v>
      </c>
      <c r="AH877" t="s">
        <v>87</v>
      </c>
      <c r="AI877" t="s">
        <v>88</v>
      </c>
      <c r="AJ877" t="s">
        <v>89</v>
      </c>
      <c r="AK877" t="s">
        <v>90</v>
      </c>
      <c r="AL877" t="s">
        <v>432</v>
      </c>
      <c r="AM877" t="s">
        <v>424</v>
      </c>
      <c r="AN877" t="s">
        <v>433</v>
      </c>
    </row>
    <row r="878" spans="1:40" x14ac:dyDescent="0.2">
      <c r="A878">
        <v>42611.957638879998</v>
      </c>
      <c r="B878">
        <v>42612</v>
      </c>
      <c r="C878">
        <v>2016</v>
      </c>
      <c r="D878">
        <v>11</v>
      </c>
      <c r="E878">
        <v>2016</v>
      </c>
      <c r="F878" t="s">
        <v>78</v>
      </c>
      <c r="G878" t="s">
        <v>78</v>
      </c>
      <c r="H878" t="s">
        <v>78</v>
      </c>
      <c r="I878" t="s">
        <v>423</v>
      </c>
      <c r="J878" t="s">
        <v>424</v>
      </c>
      <c r="K878" s="52">
        <v>22.34</v>
      </c>
      <c r="L878" t="s">
        <v>1710</v>
      </c>
      <c r="O878" t="s">
        <v>108</v>
      </c>
      <c r="Q878" t="s">
        <v>1711</v>
      </c>
      <c r="R878" t="s">
        <v>1689</v>
      </c>
      <c r="U878" t="s">
        <v>1711</v>
      </c>
      <c r="V878" t="s">
        <v>32</v>
      </c>
      <c r="W878" t="s">
        <v>79</v>
      </c>
      <c r="X878" t="s">
        <v>961</v>
      </c>
      <c r="Z878" t="s">
        <v>223</v>
      </c>
      <c r="AA878" t="s">
        <v>82</v>
      </c>
      <c r="AB878" t="s">
        <v>38</v>
      </c>
      <c r="AC878" t="s">
        <v>224</v>
      </c>
      <c r="AD878" t="s">
        <v>225</v>
      </c>
      <c r="AE878" t="s">
        <v>1738</v>
      </c>
      <c r="AF878" t="s">
        <v>1738</v>
      </c>
      <c r="AG878" t="s">
        <v>1739</v>
      </c>
      <c r="AH878" t="s">
        <v>87</v>
      </c>
      <c r="AI878" t="s">
        <v>88</v>
      </c>
      <c r="AJ878" t="s">
        <v>89</v>
      </c>
      <c r="AK878" t="s">
        <v>90</v>
      </c>
      <c r="AL878" t="s">
        <v>432</v>
      </c>
      <c r="AM878" t="s">
        <v>424</v>
      </c>
      <c r="AN878" t="s">
        <v>433</v>
      </c>
    </row>
    <row r="879" spans="1:40" x14ac:dyDescent="0.2">
      <c r="A879">
        <v>42626.014583329998</v>
      </c>
      <c r="B879">
        <v>42626</v>
      </c>
      <c r="C879">
        <v>2016</v>
      </c>
      <c r="D879">
        <v>12</v>
      </c>
      <c r="E879">
        <v>2016</v>
      </c>
      <c r="F879" t="s">
        <v>78</v>
      </c>
      <c r="G879" t="s">
        <v>78</v>
      </c>
      <c r="H879" t="s">
        <v>78</v>
      </c>
      <c r="I879" t="s">
        <v>423</v>
      </c>
      <c r="J879" t="s">
        <v>424</v>
      </c>
      <c r="K879" s="52">
        <v>22.34</v>
      </c>
      <c r="L879" t="s">
        <v>1712</v>
      </c>
      <c r="O879" t="s">
        <v>108</v>
      </c>
      <c r="Q879" t="s">
        <v>1713</v>
      </c>
      <c r="R879" t="s">
        <v>1689</v>
      </c>
      <c r="U879" t="s">
        <v>1713</v>
      </c>
      <c r="V879" t="s">
        <v>32</v>
      </c>
      <c r="W879" t="s">
        <v>79</v>
      </c>
      <c r="X879" t="s">
        <v>961</v>
      </c>
      <c r="Z879" t="s">
        <v>223</v>
      </c>
      <c r="AA879" t="s">
        <v>82</v>
      </c>
      <c r="AB879" t="s">
        <v>38</v>
      </c>
      <c r="AC879" t="s">
        <v>224</v>
      </c>
      <c r="AD879" t="s">
        <v>225</v>
      </c>
      <c r="AE879" t="s">
        <v>1738</v>
      </c>
      <c r="AF879" t="s">
        <v>1738</v>
      </c>
      <c r="AG879" t="s">
        <v>1739</v>
      </c>
      <c r="AH879" t="s">
        <v>87</v>
      </c>
      <c r="AI879" t="s">
        <v>88</v>
      </c>
      <c r="AJ879" t="s">
        <v>89</v>
      </c>
      <c r="AK879" t="s">
        <v>90</v>
      </c>
      <c r="AL879" t="s">
        <v>432</v>
      </c>
      <c r="AM879" t="s">
        <v>424</v>
      </c>
      <c r="AN879" t="s">
        <v>433</v>
      </c>
    </row>
    <row r="880" spans="1:40" x14ac:dyDescent="0.2">
      <c r="A880">
        <v>42641.136111109998</v>
      </c>
      <c r="B880">
        <v>42640</v>
      </c>
      <c r="C880">
        <v>2016</v>
      </c>
      <c r="D880">
        <v>12</v>
      </c>
      <c r="E880">
        <v>2016</v>
      </c>
      <c r="F880" t="s">
        <v>78</v>
      </c>
      <c r="G880" t="s">
        <v>78</v>
      </c>
      <c r="H880" t="s">
        <v>78</v>
      </c>
      <c r="I880" t="s">
        <v>423</v>
      </c>
      <c r="J880" t="s">
        <v>424</v>
      </c>
      <c r="K880" s="52">
        <v>22.34</v>
      </c>
      <c r="L880" t="s">
        <v>1714</v>
      </c>
      <c r="O880" t="s">
        <v>108</v>
      </c>
      <c r="Q880" t="s">
        <v>1715</v>
      </c>
      <c r="R880" t="s">
        <v>1689</v>
      </c>
      <c r="U880" t="s">
        <v>1715</v>
      </c>
      <c r="V880" t="s">
        <v>32</v>
      </c>
      <c r="W880" t="s">
        <v>79</v>
      </c>
      <c r="X880" t="s">
        <v>961</v>
      </c>
      <c r="Z880" t="s">
        <v>223</v>
      </c>
      <c r="AA880" t="s">
        <v>82</v>
      </c>
      <c r="AB880" t="s">
        <v>38</v>
      </c>
      <c r="AC880" t="s">
        <v>224</v>
      </c>
      <c r="AD880" t="s">
        <v>225</v>
      </c>
      <c r="AE880" t="s">
        <v>1738</v>
      </c>
      <c r="AF880" t="s">
        <v>1738</v>
      </c>
      <c r="AG880" t="s">
        <v>1739</v>
      </c>
      <c r="AH880" t="s">
        <v>87</v>
      </c>
      <c r="AI880" t="s">
        <v>88</v>
      </c>
      <c r="AJ880" t="s">
        <v>89</v>
      </c>
      <c r="AK880" t="s">
        <v>90</v>
      </c>
      <c r="AL880" t="s">
        <v>432</v>
      </c>
      <c r="AM880" t="s">
        <v>424</v>
      </c>
      <c r="AN880" t="s">
        <v>433</v>
      </c>
    </row>
    <row r="881" spans="1:40" x14ac:dyDescent="0.2">
      <c r="A881">
        <v>42493.083333330003</v>
      </c>
      <c r="B881">
        <v>42490</v>
      </c>
      <c r="C881">
        <v>2016</v>
      </c>
      <c r="D881">
        <v>7</v>
      </c>
      <c r="E881">
        <v>2016</v>
      </c>
      <c r="F881" t="s">
        <v>78</v>
      </c>
      <c r="G881" t="s">
        <v>78</v>
      </c>
      <c r="H881" t="s">
        <v>78</v>
      </c>
      <c r="I881" t="s">
        <v>423</v>
      </c>
      <c r="J881" t="s">
        <v>424</v>
      </c>
      <c r="K881" s="52">
        <v>22.82</v>
      </c>
      <c r="L881" t="s">
        <v>1687</v>
      </c>
      <c r="O881" t="s">
        <v>108</v>
      </c>
      <c r="Q881" t="s">
        <v>1716</v>
      </c>
      <c r="R881" t="s">
        <v>1689</v>
      </c>
      <c r="U881" t="s">
        <v>1716</v>
      </c>
      <c r="V881" t="s">
        <v>92</v>
      </c>
      <c r="W881" t="s">
        <v>93</v>
      </c>
      <c r="X881" t="s">
        <v>1717</v>
      </c>
      <c r="Z881" t="s">
        <v>223</v>
      </c>
      <c r="AA881" t="s">
        <v>82</v>
      </c>
      <c r="AB881" t="s">
        <v>38</v>
      </c>
      <c r="AC881" t="s">
        <v>224</v>
      </c>
      <c r="AD881" t="s">
        <v>225</v>
      </c>
      <c r="AE881" t="s">
        <v>1738</v>
      </c>
      <c r="AF881" t="s">
        <v>1738</v>
      </c>
      <c r="AG881" t="s">
        <v>1739</v>
      </c>
      <c r="AH881" t="s">
        <v>87</v>
      </c>
      <c r="AI881" t="s">
        <v>88</v>
      </c>
      <c r="AJ881" t="s">
        <v>89</v>
      </c>
      <c r="AK881" t="s">
        <v>90</v>
      </c>
      <c r="AL881" t="s">
        <v>432</v>
      </c>
      <c r="AM881" t="s">
        <v>424</v>
      </c>
      <c r="AN881" t="s">
        <v>433</v>
      </c>
    </row>
    <row r="882" spans="1:40" x14ac:dyDescent="0.2">
      <c r="A882">
        <v>42521.964583330002</v>
      </c>
      <c r="B882">
        <v>42521</v>
      </c>
      <c r="C882">
        <v>2016</v>
      </c>
      <c r="D882">
        <v>8</v>
      </c>
      <c r="E882">
        <v>2016</v>
      </c>
      <c r="F882" t="s">
        <v>78</v>
      </c>
      <c r="G882" t="s">
        <v>78</v>
      </c>
      <c r="H882" t="s">
        <v>78</v>
      </c>
      <c r="I882" t="s">
        <v>423</v>
      </c>
      <c r="J882" t="s">
        <v>424</v>
      </c>
      <c r="K882" s="52">
        <v>28.31</v>
      </c>
      <c r="L882" t="s">
        <v>1696</v>
      </c>
      <c r="O882" t="s">
        <v>108</v>
      </c>
      <c r="Q882" t="s">
        <v>1718</v>
      </c>
      <c r="R882" t="s">
        <v>1689</v>
      </c>
      <c r="U882" t="s">
        <v>1718</v>
      </c>
      <c r="V882" t="s">
        <v>92</v>
      </c>
      <c r="W882" t="s">
        <v>93</v>
      </c>
      <c r="X882" t="s">
        <v>1717</v>
      </c>
      <c r="Z882" t="s">
        <v>223</v>
      </c>
      <c r="AA882" t="s">
        <v>82</v>
      </c>
      <c r="AB882" t="s">
        <v>38</v>
      </c>
      <c r="AC882" t="s">
        <v>224</v>
      </c>
      <c r="AD882" t="s">
        <v>225</v>
      </c>
      <c r="AE882" t="s">
        <v>1738</v>
      </c>
      <c r="AF882" t="s">
        <v>1738</v>
      </c>
      <c r="AG882" t="s">
        <v>1739</v>
      </c>
      <c r="AH882" t="s">
        <v>87</v>
      </c>
      <c r="AI882" t="s">
        <v>88</v>
      </c>
      <c r="AJ882" t="s">
        <v>89</v>
      </c>
      <c r="AK882" t="s">
        <v>90</v>
      </c>
      <c r="AL882" t="s">
        <v>432</v>
      </c>
      <c r="AM882" t="s">
        <v>424</v>
      </c>
      <c r="AN882" t="s">
        <v>433</v>
      </c>
    </row>
    <row r="883" spans="1:40" x14ac:dyDescent="0.2">
      <c r="A883">
        <v>42551.042361109998</v>
      </c>
      <c r="B883">
        <v>42551</v>
      </c>
      <c r="C883">
        <v>2016</v>
      </c>
      <c r="D883">
        <v>9</v>
      </c>
      <c r="E883">
        <v>2016</v>
      </c>
      <c r="F883" t="s">
        <v>78</v>
      </c>
      <c r="G883" t="s">
        <v>78</v>
      </c>
      <c r="H883" t="s">
        <v>78</v>
      </c>
      <c r="I883" t="s">
        <v>423</v>
      </c>
      <c r="J883" t="s">
        <v>424</v>
      </c>
      <c r="K883" s="52">
        <v>31.63</v>
      </c>
      <c r="L883" t="s">
        <v>1700</v>
      </c>
      <c r="O883" t="s">
        <v>108</v>
      </c>
      <c r="Q883" t="s">
        <v>1719</v>
      </c>
      <c r="R883" t="s">
        <v>1689</v>
      </c>
      <c r="U883" t="s">
        <v>1719</v>
      </c>
      <c r="V883" t="s">
        <v>92</v>
      </c>
      <c r="W883" t="s">
        <v>93</v>
      </c>
      <c r="X883" t="s">
        <v>1717</v>
      </c>
      <c r="Z883" t="s">
        <v>223</v>
      </c>
      <c r="AA883" t="s">
        <v>82</v>
      </c>
      <c r="AB883" t="s">
        <v>38</v>
      </c>
      <c r="AC883" t="s">
        <v>224</v>
      </c>
      <c r="AD883" t="s">
        <v>225</v>
      </c>
      <c r="AE883" t="s">
        <v>1738</v>
      </c>
      <c r="AF883" t="s">
        <v>1738</v>
      </c>
      <c r="AG883" t="s">
        <v>1739</v>
      </c>
      <c r="AH883" t="s">
        <v>87</v>
      </c>
      <c r="AI883" t="s">
        <v>88</v>
      </c>
      <c r="AJ883" t="s">
        <v>89</v>
      </c>
      <c r="AK883" t="s">
        <v>90</v>
      </c>
      <c r="AL883" t="s">
        <v>432</v>
      </c>
      <c r="AM883" t="s">
        <v>424</v>
      </c>
      <c r="AN883" t="s">
        <v>433</v>
      </c>
    </row>
    <row r="884" spans="1:40" x14ac:dyDescent="0.2">
      <c r="A884">
        <v>42580.010416659999</v>
      </c>
      <c r="B884">
        <v>42582</v>
      </c>
      <c r="C884">
        <v>2016</v>
      </c>
      <c r="D884">
        <v>10</v>
      </c>
      <c r="E884">
        <v>2016</v>
      </c>
      <c r="F884" t="s">
        <v>78</v>
      </c>
      <c r="G884" t="s">
        <v>78</v>
      </c>
      <c r="H884" t="s">
        <v>78</v>
      </c>
      <c r="I884" t="s">
        <v>423</v>
      </c>
      <c r="J884" t="s">
        <v>424</v>
      </c>
      <c r="K884" s="52">
        <v>35.11</v>
      </c>
      <c r="L884" t="s">
        <v>1704</v>
      </c>
      <c r="O884" t="s">
        <v>108</v>
      </c>
      <c r="Q884" t="s">
        <v>1720</v>
      </c>
      <c r="R884" t="s">
        <v>1689</v>
      </c>
      <c r="U884" t="s">
        <v>1720</v>
      </c>
      <c r="V884" t="s">
        <v>92</v>
      </c>
      <c r="W884" t="s">
        <v>93</v>
      </c>
      <c r="X884" t="s">
        <v>1717</v>
      </c>
      <c r="Z884" t="s">
        <v>223</v>
      </c>
      <c r="AA884" t="s">
        <v>82</v>
      </c>
      <c r="AB884" t="s">
        <v>38</v>
      </c>
      <c r="AC884" t="s">
        <v>224</v>
      </c>
      <c r="AD884" t="s">
        <v>225</v>
      </c>
      <c r="AE884" t="s">
        <v>1738</v>
      </c>
      <c r="AF884" t="s">
        <v>1738</v>
      </c>
      <c r="AG884" t="s">
        <v>1739</v>
      </c>
      <c r="AH884" t="s">
        <v>87</v>
      </c>
      <c r="AI884" t="s">
        <v>88</v>
      </c>
      <c r="AJ884" t="s">
        <v>89</v>
      </c>
      <c r="AK884" t="s">
        <v>90</v>
      </c>
      <c r="AL884" t="s">
        <v>432</v>
      </c>
      <c r="AM884" t="s">
        <v>424</v>
      </c>
      <c r="AN884" t="s">
        <v>433</v>
      </c>
    </row>
    <row r="885" spans="1:40" x14ac:dyDescent="0.2">
      <c r="A885">
        <v>42614.040972219998</v>
      </c>
      <c r="B885">
        <v>42613</v>
      </c>
      <c r="C885">
        <v>2016</v>
      </c>
      <c r="D885">
        <v>11</v>
      </c>
      <c r="E885">
        <v>2016</v>
      </c>
      <c r="F885" t="s">
        <v>78</v>
      </c>
      <c r="G885" t="s">
        <v>78</v>
      </c>
      <c r="H885" t="s">
        <v>78</v>
      </c>
      <c r="I885" t="s">
        <v>423</v>
      </c>
      <c r="J885" t="s">
        <v>424</v>
      </c>
      <c r="K885" s="52">
        <v>17.55</v>
      </c>
      <c r="L885" t="s">
        <v>1710</v>
      </c>
      <c r="O885" t="s">
        <v>108</v>
      </c>
      <c r="Q885" t="s">
        <v>1721</v>
      </c>
      <c r="R885" t="s">
        <v>1689</v>
      </c>
      <c r="U885" t="s">
        <v>1721</v>
      </c>
      <c r="V885" t="s">
        <v>92</v>
      </c>
      <c r="W885" t="s">
        <v>93</v>
      </c>
      <c r="X885" t="s">
        <v>1717</v>
      </c>
      <c r="Z885" t="s">
        <v>223</v>
      </c>
      <c r="AA885" t="s">
        <v>82</v>
      </c>
      <c r="AB885" t="s">
        <v>38</v>
      </c>
      <c r="AC885" t="s">
        <v>224</v>
      </c>
      <c r="AD885" t="s">
        <v>225</v>
      </c>
      <c r="AE885" t="s">
        <v>1738</v>
      </c>
      <c r="AF885" t="s">
        <v>1738</v>
      </c>
      <c r="AG885" t="s">
        <v>1739</v>
      </c>
      <c r="AH885" t="s">
        <v>87</v>
      </c>
      <c r="AI885" t="s">
        <v>88</v>
      </c>
      <c r="AJ885" t="s">
        <v>89</v>
      </c>
      <c r="AK885" t="s">
        <v>90</v>
      </c>
      <c r="AL885" t="s">
        <v>432</v>
      </c>
      <c r="AM885" t="s">
        <v>424</v>
      </c>
      <c r="AN885" t="s">
        <v>433</v>
      </c>
    </row>
    <row r="886" spans="1:40" x14ac:dyDescent="0.2">
      <c r="A886">
        <v>42655.072916659999</v>
      </c>
      <c r="B886">
        <v>42643</v>
      </c>
      <c r="C886">
        <v>2016</v>
      </c>
      <c r="D886">
        <v>12</v>
      </c>
      <c r="E886">
        <v>2016</v>
      </c>
      <c r="F886" t="s">
        <v>78</v>
      </c>
      <c r="G886" t="s">
        <v>78</v>
      </c>
      <c r="H886" t="s">
        <v>78</v>
      </c>
      <c r="I886" t="s">
        <v>423</v>
      </c>
      <c r="J886" t="s">
        <v>424</v>
      </c>
      <c r="K886" s="52">
        <v>19.260000000000002</v>
      </c>
      <c r="L886" t="s">
        <v>1722</v>
      </c>
      <c r="O886" t="s">
        <v>108</v>
      </c>
      <c r="Q886" t="s">
        <v>1723</v>
      </c>
      <c r="R886" t="s">
        <v>1689</v>
      </c>
      <c r="U886" t="s">
        <v>1723</v>
      </c>
      <c r="V886" t="s">
        <v>92</v>
      </c>
      <c r="W886" t="s">
        <v>93</v>
      </c>
      <c r="X886" t="s">
        <v>1717</v>
      </c>
      <c r="Z886" t="s">
        <v>223</v>
      </c>
      <c r="AA886" t="s">
        <v>82</v>
      </c>
      <c r="AB886" t="s">
        <v>38</v>
      </c>
      <c r="AC886" t="s">
        <v>224</v>
      </c>
      <c r="AD886" t="s">
        <v>225</v>
      </c>
      <c r="AE886" t="s">
        <v>1738</v>
      </c>
      <c r="AF886" t="s">
        <v>1738</v>
      </c>
      <c r="AG886" t="s">
        <v>1739</v>
      </c>
      <c r="AH886" t="s">
        <v>87</v>
      </c>
      <c r="AI886" t="s">
        <v>88</v>
      </c>
      <c r="AJ886" t="s">
        <v>89</v>
      </c>
      <c r="AK886" t="s">
        <v>90</v>
      </c>
      <c r="AL886" t="s">
        <v>432</v>
      </c>
      <c r="AM886" t="s">
        <v>424</v>
      </c>
      <c r="AN886" t="s">
        <v>433</v>
      </c>
    </row>
    <row r="887" spans="1:40" x14ac:dyDescent="0.2">
      <c r="A887">
        <v>42493.959722220003</v>
      </c>
      <c r="B887">
        <v>42491</v>
      </c>
      <c r="C887">
        <v>2016</v>
      </c>
      <c r="D887">
        <v>8</v>
      </c>
      <c r="E887">
        <v>2016</v>
      </c>
      <c r="F887" t="s">
        <v>78</v>
      </c>
      <c r="G887" t="s">
        <v>78</v>
      </c>
      <c r="H887" t="s">
        <v>78</v>
      </c>
      <c r="I887" t="s">
        <v>423</v>
      </c>
      <c r="J887" t="s">
        <v>424</v>
      </c>
      <c r="K887" s="52">
        <v>-22.82</v>
      </c>
      <c r="L887" t="s">
        <v>1687</v>
      </c>
      <c r="O887" t="s">
        <v>108</v>
      </c>
      <c r="Q887" t="s">
        <v>1724</v>
      </c>
      <c r="R887" t="s">
        <v>1689</v>
      </c>
      <c r="U887" t="s">
        <v>1724</v>
      </c>
      <c r="V887" t="s">
        <v>92</v>
      </c>
      <c r="W887" t="s">
        <v>93</v>
      </c>
      <c r="X887" t="s">
        <v>1725</v>
      </c>
      <c r="Y887" t="s">
        <v>1716</v>
      </c>
      <c r="Z887" t="s">
        <v>223</v>
      </c>
      <c r="AA887" t="s">
        <v>82</v>
      </c>
      <c r="AB887" t="s">
        <v>38</v>
      </c>
      <c r="AC887" t="s">
        <v>224</v>
      </c>
      <c r="AD887" t="s">
        <v>225</v>
      </c>
      <c r="AE887" t="s">
        <v>1738</v>
      </c>
      <c r="AF887" t="s">
        <v>1738</v>
      </c>
      <c r="AG887" t="s">
        <v>1739</v>
      </c>
      <c r="AH887" t="s">
        <v>87</v>
      </c>
      <c r="AI887" t="s">
        <v>88</v>
      </c>
      <c r="AJ887" t="s">
        <v>89</v>
      </c>
      <c r="AK887" t="s">
        <v>90</v>
      </c>
      <c r="AL887" t="s">
        <v>432</v>
      </c>
      <c r="AM887" t="s">
        <v>424</v>
      </c>
      <c r="AN887" t="s">
        <v>433</v>
      </c>
    </row>
    <row r="888" spans="1:40" x14ac:dyDescent="0.2">
      <c r="A888">
        <v>42522.97222222</v>
      </c>
      <c r="B888">
        <v>42522</v>
      </c>
      <c r="C888">
        <v>2016</v>
      </c>
      <c r="D888">
        <v>9</v>
      </c>
      <c r="E888">
        <v>2016</v>
      </c>
      <c r="F888" t="s">
        <v>78</v>
      </c>
      <c r="G888" t="s">
        <v>78</v>
      </c>
      <c r="H888" t="s">
        <v>78</v>
      </c>
      <c r="I888" t="s">
        <v>423</v>
      </c>
      <c r="J888" t="s">
        <v>424</v>
      </c>
      <c r="K888" s="52">
        <v>-28.31</v>
      </c>
      <c r="L888" t="s">
        <v>1696</v>
      </c>
      <c r="O888" t="s">
        <v>108</v>
      </c>
      <c r="Q888" t="s">
        <v>1726</v>
      </c>
      <c r="R888" t="s">
        <v>1689</v>
      </c>
      <c r="U888" t="s">
        <v>1726</v>
      </c>
      <c r="V888" t="s">
        <v>92</v>
      </c>
      <c r="W888" t="s">
        <v>93</v>
      </c>
      <c r="X888" t="s">
        <v>1725</v>
      </c>
      <c r="Y888" t="s">
        <v>1718</v>
      </c>
      <c r="Z888" t="s">
        <v>223</v>
      </c>
      <c r="AA888" t="s">
        <v>82</v>
      </c>
      <c r="AB888" t="s">
        <v>38</v>
      </c>
      <c r="AC888" t="s">
        <v>224</v>
      </c>
      <c r="AD888" t="s">
        <v>225</v>
      </c>
      <c r="AE888" t="s">
        <v>1738</v>
      </c>
      <c r="AF888" t="s">
        <v>1738</v>
      </c>
      <c r="AG888" t="s">
        <v>1739</v>
      </c>
      <c r="AH888" t="s">
        <v>87</v>
      </c>
      <c r="AI888" t="s">
        <v>88</v>
      </c>
      <c r="AJ888" t="s">
        <v>89</v>
      </c>
      <c r="AK888" t="s">
        <v>90</v>
      </c>
      <c r="AL888" t="s">
        <v>432</v>
      </c>
      <c r="AM888" t="s">
        <v>424</v>
      </c>
      <c r="AN888" t="s">
        <v>433</v>
      </c>
    </row>
    <row r="889" spans="1:40" x14ac:dyDescent="0.2">
      <c r="A889">
        <v>42551.97430555</v>
      </c>
      <c r="B889">
        <v>42552</v>
      </c>
      <c r="C889">
        <v>2016</v>
      </c>
      <c r="D889">
        <v>10</v>
      </c>
      <c r="E889">
        <v>2016</v>
      </c>
      <c r="F889" t="s">
        <v>78</v>
      </c>
      <c r="G889" t="s">
        <v>78</v>
      </c>
      <c r="H889" t="s">
        <v>78</v>
      </c>
      <c r="I889" t="s">
        <v>423</v>
      </c>
      <c r="J889" t="s">
        <v>424</v>
      </c>
      <c r="K889" s="52">
        <v>-31.63</v>
      </c>
      <c r="L889" t="s">
        <v>1700</v>
      </c>
      <c r="O889" t="s">
        <v>108</v>
      </c>
      <c r="Q889" t="s">
        <v>1727</v>
      </c>
      <c r="R889" t="s">
        <v>1689</v>
      </c>
      <c r="U889" t="s">
        <v>1727</v>
      </c>
      <c r="V889" t="s">
        <v>92</v>
      </c>
      <c r="W889" t="s">
        <v>93</v>
      </c>
      <c r="X889" t="s">
        <v>1725</v>
      </c>
      <c r="Y889" t="s">
        <v>1719</v>
      </c>
      <c r="Z889" t="s">
        <v>223</v>
      </c>
      <c r="AA889" t="s">
        <v>82</v>
      </c>
      <c r="AB889" t="s">
        <v>38</v>
      </c>
      <c r="AC889" t="s">
        <v>224</v>
      </c>
      <c r="AD889" t="s">
        <v>225</v>
      </c>
      <c r="AE889" t="s">
        <v>1738</v>
      </c>
      <c r="AF889" t="s">
        <v>1738</v>
      </c>
      <c r="AG889" t="s">
        <v>1739</v>
      </c>
      <c r="AH889" t="s">
        <v>87</v>
      </c>
      <c r="AI889" t="s">
        <v>88</v>
      </c>
      <c r="AJ889" t="s">
        <v>89</v>
      </c>
      <c r="AK889" t="s">
        <v>90</v>
      </c>
      <c r="AL889" t="s">
        <v>432</v>
      </c>
      <c r="AM889" t="s">
        <v>424</v>
      </c>
      <c r="AN889" t="s">
        <v>433</v>
      </c>
    </row>
    <row r="890" spans="1:40" x14ac:dyDescent="0.2">
      <c r="A890">
        <v>42580.949305549999</v>
      </c>
      <c r="B890">
        <v>42583</v>
      </c>
      <c r="C890">
        <v>2016</v>
      </c>
      <c r="D890">
        <v>11</v>
      </c>
      <c r="E890">
        <v>2016</v>
      </c>
      <c r="F890" t="s">
        <v>78</v>
      </c>
      <c r="G890" t="s">
        <v>78</v>
      </c>
      <c r="H890" t="s">
        <v>78</v>
      </c>
      <c r="I890" t="s">
        <v>423</v>
      </c>
      <c r="J890" t="s">
        <v>424</v>
      </c>
      <c r="K890" s="52">
        <v>-35.11</v>
      </c>
      <c r="L890" t="s">
        <v>1704</v>
      </c>
      <c r="O890" t="s">
        <v>108</v>
      </c>
      <c r="Q890" t="s">
        <v>1728</v>
      </c>
      <c r="R890" t="s">
        <v>1689</v>
      </c>
      <c r="U890" t="s">
        <v>1728</v>
      </c>
      <c r="V890" t="s">
        <v>92</v>
      </c>
      <c r="W890" t="s">
        <v>93</v>
      </c>
      <c r="X890" t="s">
        <v>1725</v>
      </c>
      <c r="Y890" t="s">
        <v>1720</v>
      </c>
      <c r="Z890" t="s">
        <v>223</v>
      </c>
      <c r="AA890" t="s">
        <v>82</v>
      </c>
      <c r="AB890" t="s">
        <v>38</v>
      </c>
      <c r="AC890" t="s">
        <v>224</v>
      </c>
      <c r="AD890" t="s">
        <v>225</v>
      </c>
      <c r="AE890" t="s">
        <v>1738</v>
      </c>
      <c r="AF890" t="s">
        <v>1738</v>
      </c>
      <c r="AG890" t="s">
        <v>1739</v>
      </c>
      <c r="AH890" t="s">
        <v>87</v>
      </c>
      <c r="AI890" t="s">
        <v>88</v>
      </c>
      <c r="AJ890" t="s">
        <v>89</v>
      </c>
      <c r="AK890" t="s">
        <v>90</v>
      </c>
      <c r="AL890" t="s">
        <v>432</v>
      </c>
      <c r="AM890" t="s">
        <v>424</v>
      </c>
      <c r="AN890" t="s">
        <v>433</v>
      </c>
    </row>
    <row r="891" spans="1:40" x14ac:dyDescent="0.2">
      <c r="A891">
        <v>42615.008333329999</v>
      </c>
      <c r="B891">
        <v>42614</v>
      </c>
      <c r="C891">
        <v>2016</v>
      </c>
      <c r="D891">
        <v>12</v>
      </c>
      <c r="E891">
        <v>2016</v>
      </c>
      <c r="F891" t="s">
        <v>78</v>
      </c>
      <c r="G891" t="s">
        <v>78</v>
      </c>
      <c r="H891" t="s">
        <v>78</v>
      </c>
      <c r="I891" t="s">
        <v>423</v>
      </c>
      <c r="J891" t="s">
        <v>424</v>
      </c>
      <c r="K891" s="52">
        <v>-17.55</v>
      </c>
      <c r="L891" t="s">
        <v>1710</v>
      </c>
      <c r="O891" t="s">
        <v>108</v>
      </c>
      <c r="Q891" t="s">
        <v>1729</v>
      </c>
      <c r="R891" t="s">
        <v>1689</v>
      </c>
      <c r="U891" t="s">
        <v>1729</v>
      </c>
      <c r="V891" t="s">
        <v>92</v>
      </c>
      <c r="W891" t="s">
        <v>93</v>
      </c>
      <c r="X891" t="s">
        <v>1725</v>
      </c>
      <c r="Y891" t="s">
        <v>1721</v>
      </c>
      <c r="Z891" t="s">
        <v>223</v>
      </c>
      <c r="AA891" t="s">
        <v>82</v>
      </c>
      <c r="AB891" t="s">
        <v>38</v>
      </c>
      <c r="AC891" t="s">
        <v>224</v>
      </c>
      <c r="AD891" t="s">
        <v>225</v>
      </c>
      <c r="AE891" t="s">
        <v>1738</v>
      </c>
      <c r="AF891" t="s">
        <v>1738</v>
      </c>
      <c r="AG891" t="s">
        <v>1739</v>
      </c>
      <c r="AH891" t="s">
        <v>87</v>
      </c>
      <c r="AI891" t="s">
        <v>88</v>
      </c>
      <c r="AJ891" t="s">
        <v>89</v>
      </c>
      <c r="AK891" t="s">
        <v>90</v>
      </c>
      <c r="AL891" t="s">
        <v>432</v>
      </c>
      <c r="AM891" t="s">
        <v>424</v>
      </c>
      <c r="AN891" t="s">
        <v>433</v>
      </c>
    </row>
    <row r="892" spans="1:40" x14ac:dyDescent="0.2">
      <c r="A892">
        <v>42486.031944440001</v>
      </c>
      <c r="B892">
        <v>42486</v>
      </c>
      <c r="C892">
        <v>2016</v>
      </c>
      <c r="D892">
        <v>7</v>
      </c>
      <c r="E892">
        <v>2016</v>
      </c>
      <c r="F892" t="s">
        <v>78</v>
      </c>
      <c r="G892" t="s">
        <v>78</v>
      </c>
      <c r="H892" t="s">
        <v>78</v>
      </c>
      <c r="I892" t="s">
        <v>423</v>
      </c>
      <c r="J892" t="s">
        <v>424</v>
      </c>
      <c r="K892" s="52">
        <v>80.39</v>
      </c>
      <c r="L892" t="s">
        <v>1687</v>
      </c>
      <c r="O892" t="s">
        <v>108</v>
      </c>
      <c r="Q892" t="s">
        <v>1688</v>
      </c>
      <c r="R892" t="s">
        <v>1689</v>
      </c>
      <c r="U892" t="s">
        <v>1688</v>
      </c>
      <c r="V892" t="s">
        <v>32</v>
      </c>
      <c r="W892" t="s">
        <v>79</v>
      </c>
      <c r="X892" t="s">
        <v>961</v>
      </c>
      <c r="Z892" t="s">
        <v>223</v>
      </c>
      <c r="AA892" t="s">
        <v>82</v>
      </c>
      <c r="AB892" t="s">
        <v>38</v>
      </c>
      <c r="AC892" t="s">
        <v>224</v>
      </c>
      <c r="AD892" t="s">
        <v>225</v>
      </c>
      <c r="AE892" t="s">
        <v>1740</v>
      </c>
      <c r="AF892" t="s">
        <v>1740</v>
      </c>
      <c r="AG892" t="s">
        <v>1741</v>
      </c>
      <c r="AH892" t="s">
        <v>87</v>
      </c>
      <c r="AI892" t="s">
        <v>88</v>
      </c>
      <c r="AJ892" t="s">
        <v>89</v>
      </c>
      <c r="AK892" t="s">
        <v>90</v>
      </c>
      <c r="AL892" t="s">
        <v>432</v>
      </c>
      <c r="AM892" t="s">
        <v>424</v>
      </c>
      <c r="AN892" t="s">
        <v>433</v>
      </c>
    </row>
    <row r="893" spans="1:40" x14ac:dyDescent="0.2">
      <c r="A893">
        <v>42499.960416659997</v>
      </c>
      <c r="B893">
        <v>42500</v>
      </c>
      <c r="C893">
        <v>2016</v>
      </c>
      <c r="D893">
        <v>8</v>
      </c>
      <c r="E893">
        <v>2016</v>
      </c>
      <c r="F893" t="s">
        <v>78</v>
      </c>
      <c r="G893" t="s">
        <v>78</v>
      </c>
      <c r="H893" t="s">
        <v>78</v>
      </c>
      <c r="I893" t="s">
        <v>423</v>
      </c>
      <c r="J893" t="s">
        <v>424</v>
      </c>
      <c r="K893" s="52">
        <v>80.39</v>
      </c>
      <c r="L893" t="s">
        <v>1694</v>
      </c>
      <c r="O893" t="s">
        <v>108</v>
      </c>
      <c r="Q893" t="s">
        <v>1695</v>
      </c>
      <c r="R893" t="s">
        <v>1689</v>
      </c>
      <c r="U893" t="s">
        <v>1695</v>
      </c>
      <c r="V893" t="s">
        <v>32</v>
      </c>
      <c r="W893" t="s">
        <v>79</v>
      </c>
      <c r="X893" t="s">
        <v>961</v>
      </c>
      <c r="Z893" t="s">
        <v>223</v>
      </c>
      <c r="AA893" t="s">
        <v>82</v>
      </c>
      <c r="AB893" t="s">
        <v>38</v>
      </c>
      <c r="AC893" t="s">
        <v>224</v>
      </c>
      <c r="AD893" t="s">
        <v>225</v>
      </c>
      <c r="AE893" t="s">
        <v>1740</v>
      </c>
      <c r="AF893" t="s">
        <v>1740</v>
      </c>
      <c r="AG893" t="s">
        <v>1741</v>
      </c>
      <c r="AH893" t="s">
        <v>87</v>
      </c>
      <c r="AI893" t="s">
        <v>88</v>
      </c>
      <c r="AJ893" t="s">
        <v>89</v>
      </c>
      <c r="AK893" t="s">
        <v>90</v>
      </c>
      <c r="AL893" t="s">
        <v>432</v>
      </c>
      <c r="AM893" t="s">
        <v>424</v>
      </c>
      <c r="AN893" t="s">
        <v>433</v>
      </c>
    </row>
    <row r="894" spans="1:40" x14ac:dyDescent="0.2">
      <c r="A894">
        <v>42513.967361110001</v>
      </c>
      <c r="B894">
        <v>42514</v>
      </c>
      <c r="C894">
        <v>2016</v>
      </c>
      <c r="D894">
        <v>8</v>
      </c>
      <c r="E894">
        <v>2016</v>
      </c>
      <c r="F894" t="s">
        <v>78</v>
      </c>
      <c r="G894" t="s">
        <v>78</v>
      </c>
      <c r="H894" t="s">
        <v>78</v>
      </c>
      <c r="I894" t="s">
        <v>423</v>
      </c>
      <c r="J894" t="s">
        <v>424</v>
      </c>
      <c r="K894" s="52">
        <v>80.400000000000006</v>
      </c>
      <c r="L894" t="s">
        <v>1696</v>
      </c>
      <c r="O894" t="s">
        <v>108</v>
      </c>
      <c r="Q894" t="s">
        <v>1697</v>
      </c>
      <c r="R894" t="s">
        <v>1689</v>
      </c>
      <c r="U894" t="s">
        <v>1697</v>
      </c>
      <c r="V894" t="s">
        <v>32</v>
      </c>
      <c r="W894" t="s">
        <v>79</v>
      </c>
      <c r="X894" t="s">
        <v>961</v>
      </c>
      <c r="Z894" t="s">
        <v>223</v>
      </c>
      <c r="AA894" t="s">
        <v>82</v>
      </c>
      <c r="AB894" t="s">
        <v>38</v>
      </c>
      <c r="AC894" t="s">
        <v>224</v>
      </c>
      <c r="AD894" t="s">
        <v>225</v>
      </c>
      <c r="AE894" t="s">
        <v>1740</v>
      </c>
      <c r="AF894" t="s">
        <v>1740</v>
      </c>
      <c r="AG894" t="s">
        <v>1741</v>
      </c>
      <c r="AH894" t="s">
        <v>87</v>
      </c>
      <c r="AI894" t="s">
        <v>88</v>
      </c>
      <c r="AJ894" t="s">
        <v>89</v>
      </c>
      <c r="AK894" t="s">
        <v>90</v>
      </c>
      <c r="AL894" t="s">
        <v>432</v>
      </c>
      <c r="AM894" t="s">
        <v>424</v>
      </c>
      <c r="AN894" t="s">
        <v>433</v>
      </c>
    </row>
    <row r="895" spans="1:40" x14ac:dyDescent="0.2">
      <c r="A895">
        <v>42527.97777777</v>
      </c>
      <c r="B895">
        <v>42528</v>
      </c>
      <c r="C895">
        <v>2016</v>
      </c>
      <c r="D895">
        <v>9</v>
      </c>
      <c r="E895">
        <v>2016</v>
      </c>
      <c r="F895" t="s">
        <v>78</v>
      </c>
      <c r="G895" t="s">
        <v>78</v>
      </c>
      <c r="H895" t="s">
        <v>78</v>
      </c>
      <c r="I895" t="s">
        <v>423</v>
      </c>
      <c r="J895" t="s">
        <v>424</v>
      </c>
      <c r="K895" s="52">
        <v>80.400000000000006</v>
      </c>
      <c r="L895" t="s">
        <v>1698</v>
      </c>
      <c r="O895" t="s">
        <v>108</v>
      </c>
      <c r="Q895" t="s">
        <v>1699</v>
      </c>
      <c r="R895" t="s">
        <v>1689</v>
      </c>
      <c r="U895" t="s">
        <v>1699</v>
      </c>
      <c r="V895" t="s">
        <v>32</v>
      </c>
      <c r="W895" t="s">
        <v>79</v>
      </c>
      <c r="X895" t="s">
        <v>961</v>
      </c>
      <c r="Z895" t="s">
        <v>223</v>
      </c>
      <c r="AA895" t="s">
        <v>82</v>
      </c>
      <c r="AB895" t="s">
        <v>38</v>
      </c>
      <c r="AC895" t="s">
        <v>224</v>
      </c>
      <c r="AD895" t="s">
        <v>225</v>
      </c>
      <c r="AE895" t="s">
        <v>1740</v>
      </c>
      <c r="AF895" t="s">
        <v>1740</v>
      </c>
      <c r="AG895" t="s">
        <v>1741</v>
      </c>
      <c r="AH895" t="s">
        <v>87</v>
      </c>
      <c r="AI895" t="s">
        <v>88</v>
      </c>
      <c r="AJ895" t="s">
        <v>89</v>
      </c>
      <c r="AK895" t="s">
        <v>90</v>
      </c>
      <c r="AL895" t="s">
        <v>432</v>
      </c>
      <c r="AM895" t="s">
        <v>424</v>
      </c>
      <c r="AN895" t="s">
        <v>433</v>
      </c>
    </row>
    <row r="896" spans="1:40" x14ac:dyDescent="0.2">
      <c r="A896">
        <v>42541.966666660002</v>
      </c>
      <c r="B896">
        <v>42542</v>
      </c>
      <c r="C896">
        <v>2016</v>
      </c>
      <c r="D896">
        <v>9</v>
      </c>
      <c r="E896">
        <v>2016</v>
      </c>
      <c r="F896" t="s">
        <v>78</v>
      </c>
      <c r="G896" t="s">
        <v>78</v>
      </c>
      <c r="H896" t="s">
        <v>78</v>
      </c>
      <c r="I896" t="s">
        <v>423</v>
      </c>
      <c r="J896" t="s">
        <v>424</v>
      </c>
      <c r="K896" s="52">
        <v>80.39</v>
      </c>
      <c r="L896" t="s">
        <v>1700</v>
      </c>
      <c r="O896" t="s">
        <v>108</v>
      </c>
      <c r="Q896" t="s">
        <v>1701</v>
      </c>
      <c r="R896" t="s">
        <v>1689</v>
      </c>
      <c r="U896" t="s">
        <v>1701</v>
      </c>
      <c r="V896" t="s">
        <v>32</v>
      </c>
      <c r="W896" t="s">
        <v>79</v>
      </c>
      <c r="X896" t="s">
        <v>961</v>
      </c>
      <c r="Z896" t="s">
        <v>223</v>
      </c>
      <c r="AA896" t="s">
        <v>82</v>
      </c>
      <c r="AB896" t="s">
        <v>38</v>
      </c>
      <c r="AC896" t="s">
        <v>224</v>
      </c>
      <c r="AD896" t="s">
        <v>225</v>
      </c>
      <c r="AE896" t="s">
        <v>1740</v>
      </c>
      <c r="AF896" t="s">
        <v>1740</v>
      </c>
      <c r="AG896" t="s">
        <v>1741</v>
      </c>
      <c r="AH896" t="s">
        <v>87</v>
      </c>
      <c r="AI896" t="s">
        <v>88</v>
      </c>
      <c r="AJ896" t="s">
        <v>89</v>
      </c>
      <c r="AK896" t="s">
        <v>90</v>
      </c>
      <c r="AL896" t="s">
        <v>432</v>
      </c>
      <c r="AM896" t="s">
        <v>424</v>
      </c>
      <c r="AN896" t="s">
        <v>433</v>
      </c>
    </row>
    <row r="897" spans="1:40" x14ac:dyDescent="0.2">
      <c r="A897">
        <v>42552.97222222</v>
      </c>
      <c r="B897">
        <v>42556</v>
      </c>
      <c r="C897">
        <v>2016</v>
      </c>
      <c r="D897">
        <v>10</v>
      </c>
      <c r="E897">
        <v>2016</v>
      </c>
      <c r="F897" t="s">
        <v>78</v>
      </c>
      <c r="G897" t="s">
        <v>78</v>
      </c>
      <c r="H897" t="s">
        <v>78</v>
      </c>
      <c r="I897" t="s">
        <v>423</v>
      </c>
      <c r="J897" t="s">
        <v>424</v>
      </c>
      <c r="K897" s="52">
        <v>80.39</v>
      </c>
      <c r="L897" t="s">
        <v>1702</v>
      </c>
      <c r="O897" t="s">
        <v>108</v>
      </c>
      <c r="Q897" t="s">
        <v>1703</v>
      </c>
      <c r="R897" t="s">
        <v>1689</v>
      </c>
      <c r="U897" t="s">
        <v>1703</v>
      </c>
      <c r="V897" t="s">
        <v>32</v>
      </c>
      <c r="W897" t="s">
        <v>79</v>
      </c>
      <c r="X897" t="s">
        <v>961</v>
      </c>
      <c r="Z897" t="s">
        <v>223</v>
      </c>
      <c r="AA897" t="s">
        <v>82</v>
      </c>
      <c r="AB897" t="s">
        <v>38</v>
      </c>
      <c r="AC897" t="s">
        <v>224</v>
      </c>
      <c r="AD897" t="s">
        <v>225</v>
      </c>
      <c r="AE897" t="s">
        <v>1740</v>
      </c>
      <c r="AF897" t="s">
        <v>1740</v>
      </c>
      <c r="AG897" t="s">
        <v>1741</v>
      </c>
      <c r="AH897" t="s">
        <v>87</v>
      </c>
      <c r="AI897" t="s">
        <v>88</v>
      </c>
      <c r="AJ897" t="s">
        <v>89</v>
      </c>
      <c r="AK897" t="s">
        <v>90</v>
      </c>
      <c r="AL897" t="s">
        <v>432</v>
      </c>
      <c r="AM897" t="s">
        <v>424</v>
      </c>
      <c r="AN897" t="s">
        <v>433</v>
      </c>
    </row>
    <row r="898" spans="1:40" x14ac:dyDescent="0.2">
      <c r="A898">
        <v>42569.988888879998</v>
      </c>
      <c r="B898">
        <v>42570</v>
      </c>
      <c r="C898">
        <v>2016</v>
      </c>
      <c r="D898">
        <v>10</v>
      </c>
      <c r="E898">
        <v>2016</v>
      </c>
      <c r="F898" t="s">
        <v>78</v>
      </c>
      <c r="G898" t="s">
        <v>78</v>
      </c>
      <c r="H898" t="s">
        <v>78</v>
      </c>
      <c r="I898" t="s">
        <v>423</v>
      </c>
      <c r="J898" t="s">
        <v>424</v>
      </c>
      <c r="K898" s="52">
        <v>80.39</v>
      </c>
      <c r="L898" t="s">
        <v>1704</v>
      </c>
      <c r="O898" t="s">
        <v>108</v>
      </c>
      <c r="Q898" t="s">
        <v>1705</v>
      </c>
      <c r="R898" t="s">
        <v>1689</v>
      </c>
      <c r="U898" t="s">
        <v>1705</v>
      </c>
      <c r="V898" t="s">
        <v>32</v>
      </c>
      <c r="W898" t="s">
        <v>79</v>
      </c>
      <c r="X898" t="s">
        <v>961</v>
      </c>
      <c r="Z898" t="s">
        <v>223</v>
      </c>
      <c r="AA898" t="s">
        <v>82</v>
      </c>
      <c r="AB898" t="s">
        <v>38</v>
      </c>
      <c r="AC898" t="s">
        <v>224</v>
      </c>
      <c r="AD898" t="s">
        <v>225</v>
      </c>
      <c r="AE898" t="s">
        <v>1740</v>
      </c>
      <c r="AF898" t="s">
        <v>1740</v>
      </c>
      <c r="AG898" t="s">
        <v>1741</v>
      </c>
      <c r="AH898" t="s">
        <v>87</v>
      </c>
      <c r="AI898" t="s">
        <v>88</v>
      </c>
      <c r="AJ898" t="s">
        <v>89</v>
      </c>
      <c r="AK898" t="s">
        <v>90</v>
      </c>
      <c r="AL898" t="s">
        <v>432</v>
      </c>
      <c r="AM898" t="s">
        <v>424</v>
      </c>
      <c r="AN898" t="s">
        <v>433</v>
      </c>
    </row>
    <row r="899" spans="1:40" x14ac:dyDescent="0.2">
      <c r="A899">
        <v>42583.989583330003</v>
      </c>
      <c r="B899">
        <v>42584</v>
      </c>
      <c r="C899">
        <v>2016</v>
      </c>
      <c r="D899">
        <v>11</v>
      </c>
      <c r="E899">
        <v>2016</v>
      </c>
      <c r="F899" t="s">
        <v>78</v>
      </c>
      <c r="G899" t="s">
        <v>78</v>
      </c>
      <c r="H899" t="s">
        <v>78</v>
      </c>
      <c r="I899" t="s">
        <v>423</v>
      </c>
      <c r="J899" t="s">
        <v>424</v>
      </c>
      <c r="K899" s="52">
        <v>80.39</v>
      </c>
      <c r="L899" t="s">
        <v>1706</v>
      </c>
      <c r="O899" t="s">
        <v>108</v>
      </c>
      <c r="Q899" t="s">
        <v>1707</v>
      </c>
      <c r="R899" t="s">
        <v>1689</v>
      </c>
      <c r="U899" t="s">
        <v>1707</v>
      </c>
      <c r="V899" t="s">
        <v>32</v>
      </c>
      <c r="W899" t="s">
        <v>79</v>
      </c>
      <c r="X899" t="s">
        <v>961</v>
      </c>
      <c r="Z899" t="s">
        <v>223</v>
      </c>
      <c r="AA899" t="s">
        <v>82</v>
      </c>
      <c r="AB899" t="s">
        <v>38</v>
      </c>
      <c r="AC899" t="s">
        <v>224</v>
      </c>
      <c r="AD899" t="s">
        <v>225</v>
      </c>
      <c r="AE899" t="s">
        <v>1740</v>
      </c>
      <c r="AF899" t="s">
        <v>1740</v>
      </c>
      <c r="AG899" t="s">
        <v>1741</v>
      </c>
      <c r="AH899" t="s">
        <v>87</v>
      </c>
      <c r="AI899" t="s">
        <v>88</v>
      </c>
      <c r="AJ899" t="s">
        <v>89</v>
      </c>
      <c r="AK899" t="s">
        <v>90</v>
      </c>
      <c r="AL899" t="s">
        <v>432</v>
      </c>
      <c r="AM899" t="s">
        <v>424</v>
      </c>
      <c r="AN899" t="s">
        <v>433</v>
      </c>
    </row>
    <row r="900" spans="1:40" x14ac:dyDescent="0.2">
      <c r="A900">
        <v>42597.94097222</v>
      </c>
      <c r="B900">
        <v>42598</v>
      </c>
      <c r="C900">
        <v>2016</v>
      </c>
      <c r="D900">
        <v>11</v>
      </c>
      <c r="E900">
        <v>2016</v>
      </c>
      <c r="F900" t="s">
        <v>78</v>
      </c>
      <c r="G900" t="s">
        <v>78</v>
      </c>
      <c r="H900" t="s">
        <v>78</v>
      </c>
      <c r="I900" t="s">
        <v>423</v>
      </c>
      <c r="J900" t="s">
        <v>424</v>
      </c>
      <c r="K900" s="52">
        <v>80.39</v>
      </c>
      <c r="L900" t="s">
        <v>1708</v>
      </c>
      <c r="O900" t="s">
        <v>108</v>
      </c>
      <c r="Q900" t="s">
        <v>1709</v>
      </c>
      <c r="R900" t="s">
        <v>1689</v>
      </c>
      <c r="U900" t="s">
        <v>1709</v>
      </c>
      <c r="V900" t="s">
        <v>32</v>
      </c>
      <c r="W900" t="s">
        <v>79</v>
      </c>
      <c r="X900" t="s">
        <v>961</v>
      </c>
      <c r="Z900" t="s">
        <v>223</v>
      </c>
      <c r="AA900" t="s">
        <v>82</v>
      </c>
      <c r="AB900" t="s">
        <v>38</v>
      </c>
      <c r="AC900" t="s">
        <v>224</v>
      </c>
      <c r="AD900" t="s">
        <v>225</v>
      </c>
      <c r="AE900" t="s">
        <v>1740</v>
      </c>
      <c r="AF900" t="s">
        <v>1740</v>
      </c>
      <c r="AG900" t="s">
        <v>1741</v>
      </c>
      <c r="AH900" t="s">
        <v>87</v>
      </c>
      <c r="AI900" t="s">
        <v>88</v>
      </c>
      <c r="AJ900" t="s">
        <v>89</v>
      </c>
      <c r="AK900" t="s">
        <v>90</v>
      </c>
      <c r="AL900" t="s">
        <v>432</v>
      </c>
      <c r="AM900" t="s">
        <v>424</v>
      </c>
      <c r="AN900" t="s">
        <v>433</v>
      </c>
    </row>
    <row r="901" spans="1:40" x14ac:dyDescent="0.2">
      <c r="A901">
        <v>42611.957638879998</v>
      </c>
      <c r="B901">
        <v>42612</v>
      </c>
      <c r="C901">
        <v>2016</v>
      </c>
      <c r="D901">
        <v>11</v>
      </c>
      <c r="E901">
        <v>2016</v>
      </c>
      <c r="F901" t="s">
        <v>78</v>
      </c>
      <c r="G901" t="s">
        <v>78</v>
      </c>
      <c r="H901" t="s">
        <v>78</v>
      </c>
      <c r="I901" t="s">
        <v>423</v>
      </c>
      <c r="J901" t="s">
        <v>424</v>
      </c>
      <c r="K901" s="52">
        <v>80.39</v>
      </c>
      <c r="L901" t="s">
        <v>1710</v>
      </c>
      <c r="O901" t="s">
        <v>108</v>
      </c>
      <c r="Q901" t="s">
        <v>1711</v>
      </c>
      <c r="R901" t="s">
        <v>1689</v>
      </c>
      <c r="U901" t="s">
        <v>1711</v>
      </c>
      <c r="V901" t="s">
        <v>32</v>
      </c>
      <c r="W901" t="s">
        <v>79</v>
      </c>
      <c r="X901" t="s">
        <v>961</v>
      </c>
      <c r="Z901" t="s">
        <v>223</v>
      </c>
      <c r="AA901" t="s">
        <v>82</v>
      </c>
      <c r="AB901" t="s">
        <v>38</v>
      </c>
      <c r="AC901" t="s">
        <v>224</v>
      </c>
      <c r="AD901" t="s">
        <v>225</v>
      </c>
      <c r="AE901" t="s">
        <v>1740</v>
      </c>
      <c r="AF901" t="s">
        <v>1740</v>
      </c>
      <c r="AG901" t="s">
        <v>1741</v>
      </c>
      <c r="AH901" t="s">
        <v>87</v>
      </c>
      <c r="AI901" t="s">
        <v>88</v>
      </c>
      <c r="AJ901" t="s">
        <v>89</v>
      </c>
      <c r="AK901" t="s">
        <v>90</v>
      </c>
      <c r="AL901" t="s">
        <v>432</v>
      </c>
      <c r="AM901" t="s">
        <v>424</v>
      </c>
      <c r="AN901" t="s">
        <v>433</v>
      </c>
    </row>
    <row r="902" spans="1:40" x14ac:dyDescent="0.2">
      <c r="A902">
        <v>42626.014583329998</v>
      </c>
      <c r="B902">
        <v>42626</v>
      </c>
      <c r="C902">
        <v>2016</v>
      </c>
      <c r="D902">
        <v>12</v>
      </c>
      <c r="E902">
        <v>2016</v>
      </c>
      <c r="F902" t="s">
        <v>78</v>
      </c>
      <c r="G902" t="s">
        <v>78</v>
      </c>
      <c r="H902" t="s">
        <v>78</v>
      </c>
      <c r="I902" t="s">
        <v>423</v>
      </c>
      <c r="J902" t="s">
        <v>424</v>
      </c>
      <c r="K902" s="52">
        <v>80.39</v>
      </c>
      <c r="L902" t="s">
        <v>1712</v>
      </c>
      <c r="O902" t="s">
        <v>108</v>
      </c>
      <c r="Q902" t="s">
        <v>1713</v>
      </c>
      <c r="R902" t="s">
        <v>1689</v>
      </c>
      <c r="U902" t="s">
        <v>1713</v>
      </c>
      <c r="V902" t="s">
        <v>32</v>
      </c>
      <c r="W902" t="s">
        <v>79</v>
      </c>
      <c r="X902" t="s">
        <v>961</v>
      </c>
      <c r="Z902" t="s">
        <v>223</v>
      </c>
      <c r="AA902" t="s">
        <v>82</v>
      </c>
      <c r="AB902" t="s">
        <v>38</v>
      </c>
      <c r="AC902" t="s">
        <v>224</v>
      </c>
      <c r="AD902" t="s">
        <v>225</v>
      </c>
      <c r="AE902" t="s">
        <v>1740</v>
      </c>
      <c r="AF902" t="s">
        <v>1740</v>
      </c>
      <c r="AG902" t="s">
        <v>1741</v>
      </c>
      <c r="AH902" t="s">
        <v>87</v>
      </c>
      <c r="AI902" t="s">
        <v>88</v>
      </c>
      <c r="AJ902" t="s">
        <v>89</v>
      </c>
      <c r="AK902" t="s">
        <v>90</v>
      </c>
      <c r="AL902" t="s">
        <v>432</v>
      </c>
      <c r="AM902" t="s">
        <v>424</v>
      </c>
      <c r="AN902" t="s">
        <v>433</v>
      </c>
    </row>
    <row r="903" spans="1:40" x14ac:dyDescent="0.2">
      <c r="A903">
        <v>42641.136111109998</v>
      </c>
      <c r="B903">
        <v>42640</v>
      </c>
      <c r="C903">
        <v>2016</v>
      </c>
      <c r="D903">
        <v>12</v>
      </c>
      <c r="E903">
        <v>2016</v>
      </c>
      <c r="F903" t="s">
        <v>78</v>
      </c>
      <c r="G903" t="s">
        <v>78</v>
      </c>
      <c r="H903" t="s">
        <v>78</v>
      </c>
      <c r="I903" t="s">
        <v>423</v>
      </c>
      <c r="J903" t="s">
        <v>424</v>
      </c>
      <c r="K903" s="52">
        <v>80.39</v>
      </c>
      <c r="L903" t="s">
        <v>1714</v>
      </c>
      <c r="O903" t="s">
        <v>108</v>
      </c>
      <c r="Q903" t="s">
        <v>1715</v>
      </c>
      <c r="R903" t="s">
        <v>1689</v>
      </c>
      <c r="U903" t="s">
        <v>1715</v>
      </c>
      <c r="V903" t="s">
        <v>32</v>
      </c>
      <c r="W903" t="s">
        <v>79</v>
      </c>
      <c r="X903" t="s">
        <v>961</v>
      </c>
      <c r="Z903" t="s">
        <v>223</v>
      </c>
      <c r="AA903" t="s">
        <v>82</v>
      </c>
      <c r="AB903" t="s">
        <v>38</v>
      </c>
      <c r="AC903" t="s">
        <v>224</v>
      </c>
      <c r="AD903" t="s">
        <v>225</v>
      </c>
      <c r="AE903" t="s">
        <v>1740</v>
      </c>
      <c r="AF903" t="s">
        <v>1740</v>
      </c>
      <c r="AG903" t="s">
        <v>1741</v>
      </c>
      <c r="AH903" t="s">
        <v>87</v>
      </c>
      <c r="AI903" t="s">
        <v>88</v>
      </c>
      <c r="AJ903" t="s">
        <v>89</v>
      </c>
      <c r="AK903" t="s">
        <v>90</v>
      </c>
      <c r="AL903" t="s">
        <v>432</v>
      </c>
      <c r="AM903" t="s">
        <v>424</v>
      </c>
      <c r="AN903" t="s">
        <v>433</v>
      </c>
    </row>
    <row r="904" spans="1:40" x14ac:dyDescent="0.2">
      <c r="A904">
        <v>42493.083333330003</v>
      </c>
      <c r="B904">
        <v>42490</v>
      </c>
      <c r="C904">
        <v>2016</v>
      </c>
      <c r="D904">
        <v>7</v>
      </c>
      <c r="E904">
        <v>2016</v>
      </c>
      <c r="F904" t="s">
        <v>78</v>
      </c>
      <c r="G904" t="s">
        <v>78</v>
      </c>
      <c r="H904" t="s">
        <v>78</v>
      </c>
      <c r="I904" t="s">
        <v>423</v>
      </c>
      <c r="J904" t="s">
        <v>424</v>
      </c>
      <c r="K904" s="52">
        <v>80.39</v>
      </c>
      <c r="L904" t="s">
        <v>1687</v>
      </c>
      <c r="O904" t="s">
        <v>108</v>
      </c>
      <c r="Q904" t="s">
        <v>1716</v>
      </c>
      <c r="R904" t="s">
        <v>1689</v>
      </c>
      <c r="U904" t="s">
        <v>1716</v>
      </c>
      <c r="V904" t="s">
        <v>92</v>
      </c>
      <c r="W904" t="s">
        <v>93</v>
      </c>
      <c r="X904" t="s">
        <v>1717</v>
      </c>
      <c r="Z904" t="s">
        <v>223</v>
      </c>
      <c r="AA904" t="s">
        <v>82</v>
      </c>
      <c r="AB904" t="s">
        <v>38</v>
      </c>
      <c r="AC904" t="s">
        <v>224</v>
      </c>
      <c r="AD904" t="s">
        <v>225</v>
      </c>
      <c r="AE904" t="s">
        <v>1740</v>
      </c>
      <c r="AF904" t="s">
        <v>1740</v>
      </c>
      <c r="AG904" t="s">
        <v>1741</v>
      </c>
      <c r="AH904" t="s">
        <v>87</v>
      </c>
      <c r="AI904" t="s">
        <v>88</v>
      </c>
      <c r="AJ904" t="s">
        <v>89</v>
      </c>
      <c r="AK904" t="s">
        <v>90</v>
      </c>
      <c r="AL904" t="s">
        <v>432</v>
      </c>
      <c r="AM904" t="s">
        <v>424</v>
      </c>
      <c r="AN904" t="s">
        <v>433</v>
      </c>
    </row>
    <row r="905" spans="1:40" x14ac:dyDescent="0.2">
      <c r="A905">
        <v>42521.964583330002</v>
      </c>
      <c r="B905">
        <v>42521</v>
      </c>
      <c r="C905">
        <v>2016</v>
      </c>
      <c r="D905">
        <v>8</v>
      </c>
      <c r="E905">
        <v>2016</v>
      </c>
      <c r="F905" t="s">
        <v>78</v>
      </c>
      <c r="G905" t="s">
        <v>78</v>
      </c>
      <c r="H905" t="s">
        <v>78</v>
      </c>
      <c r="I905" t="s">
        <v>423</v>
      </c>
      <c r="J905" t="s">
        <v>424</v>
      </c>
      <c r="K905" s="52">
        <v>97.63</v>
      </c>
      <c r="L905" t="s">
        <v>1696</v>
      </c>
      <c r="O905" t="s">
        <v>108</v>
      </c>
      <c r="Q905" t="s">
        <v>1718</v>
      </c>
      <c r="R905" t="s">
        <v>1689</v>
      </c>
      <c r="U905" t="s">
        <v>1718</v>
      </c>
      <c r="V905" t="s">
        <v>92</v>
      </c>
      <c r="W905" t="s">
        <v>93</v>
      </c>
      <c r="X905" t="s">
        <v>1717</v>
      </c>
      <c r="Z905" t="s">
        <v>223</v>
      </c>
      <c r="AA905" t="s">
        <v>82</v>
      </c>
      <c r="AB905" t="s">
        <v>38</v>
      </c>
      <c r="AC905" t="s">
        <v>224</v>
      </c>
      <c r="AD905" t="s">
        <v>225</v>
      </c>
      <c r="AE905" t="s">
        <v>1740</v>
      </c>
      <c r="AF905" t="s">
        <v>1740</v>
      </c>
      <c r="AG905" t="s">
        <v>1741</v>
      </c>
      <c r="AH905" t="s">
        <v>87</v>
      </c>
      <c r="AI905" t="s">
        <v>88</v>
      </c>
      <c r="AJ905" t="s">
        <v>89</v>
      </c>
      <c r="AK905" t="s">
        <v>90</v>
      </c>
      <c r="AL905" t="s">
        <v>432</v>
      </c>
      <c r="AM905" t="s">
        <v>424</v>
      </c>
      <c r="AN905" t="s">
        <v>433</v>
      </c>
    </row>
    <row r="906" spans="1:40" x14ac:dyDescent="0.2">
      <c r="A906">
        <v>42551.042361109998</v>
      </c>
      <c r="B906">
        <v>42551</v>
      </c>
      <c r="C906">
        <v>2016</v>
      </c>
      <c r="D906">
        <v>9</v>
      </c>
      <c r="E906">
        <v>2016</v>
      </c>
      <c r="F906" t="s">
        <v>78</v>
      </c>
      <c r="G906" t="s">
        <v>78</v>
      </c>
      <c r="H906" t="s">
        <v>78</v>
      </c>
      <c r="I906" t="s">
        <v>423</v>
      </c>
      <c r="J906" t="s">
        <v>424</v>
      </c>
      <c r="K906" s="52">
        <v>109.1</v>
      </c>
      <c r="L906" t="s">
        <v>1700</v>
      </c>
      <c r="O906" t="s">
        <v>108</v>
      </c>
      <c r="Q906" t="s">
        <v>1719</v>
      </c>
      <c r="R906" t="s">
        <v>1689</v>
      </c>
      <c r="U906" t="s">
        <v>1719</v>
      </c>
      <c r="V906" t="s">
        <v>92</v>
      </c>
      <c r="W906" t="s">
        <v>93</v>
      </c>
      <c r="X906" t="s">
        <v>1717</v>
      </c>
      <c r="Z906" t="s">
        <v>223</v>
      </c>
      <c r="AA906" t="s">
        <v>82</v>
      </c>
      <c r="AB906" t="s">
        <v>38</v>
      </c>
      <c r="AC906" t="s">
        <v>224</v>
      </c>
      <c r="AD906" t="s">
        <v>225</v>
      </c>
      <c r="AE906" t="s">
        <v>1740</v>
      </c>
      <c r="AF906" t="s">
        <v>1740</v>
      </c>
      <c r="AG906" t="s">
        <v>1741</v>
      </c>
      <c r="AH906" t="s">
        <v>87</v>
      </c>
      <c r="AI906" t="s">
        <v>88</v>
      </c>
      <c r="AJ906" t="s">
        <v>89</v>
      </c>
      <c r="AK906" t="s">
        <v>90</v>
      </c>
      <c r="AL906" t="s">
        <v>432</v>
      </c>
      <c r="AM906" t="s">
        <v>424</v>
      </c>
      <c r="AN906" t="s">
        <v>433</v>
      </c>
    </row>
    <row r="907" spans="1:40" x14ac:dyDescent="0.2">
      <c r="A907">
        <v>42580.010416659999</v>
      </c>
      <c r="B907">
        <v>42582</v>
      </c>
      <c r="C907">
        <v>2016</v>
      </c>
      <c r="D907">
        <v>10</v>
      </c>
      <c r="E907">
        <v>2016</v>
      </c>
      <c r="F907" t="s">
        <v>78</v>
      </c>
      <c r="G907" t="s">
        <v>78</v>
      </c>
      <c r="H907" t="s">
        <v>78</v>
      </c>
      <c r="I907" t="s">
        <v>423</v>
      </c>
      <c r="J907" t="s">
        <v>424</v>
      </c>
      <c r="K907" s="52">
        <v>126.32</v>
      </c>
      <c r="L907" t="s">
        <v>1704</v>
      </c>
      <c r="O907" t="s">
        <v>108</v>
      </c>
      <c r="Q907" t="s">
        <v>1720</v>
      </c>
      <c r="R907" t="s">
        <v>1689</v>
      </c>
      <c r="U907" t="s">
        <v>1720</v>
      </c>
      <c r="V907" t="s">
        <v>92</v>
      </c>
      <c r="W907" t="s">
        <v>93</v>
      </c>
      <c r="X907" t="s">
        <v>1717</v>
      </c>
      <c r="Z907" t="s">
        <v>223</v>
      </c>
      <c r="AA907" t="s">
        <v>82</v>
      </c>
      <c r="AB907" t="s">
        <v>38</v>
      </c>
      <c r="AC907" t="s">
        <v>224</v>
      </c>
      <c r="AD907" t="s">
        <v>225</v>
      </c>
      <c r="AE907" t="s">
        <v>1740</v>
      </c>
      <c r="AF907" t="s">
        <v>1740</v>
      </c>
      <c r="AG907" t="s">
        <v>1741</v>
      </c>
      <c r="AH907" t="s">
        <v>87</v>
      </c>
      <c r="AI907" t="s">
        <v>88</v>
      </c>
      <c r="AJ907" t="s">
        <v>89</v>
      </c>
      <c r="AK907" t="s">
        <v>90</v>
      </c>
      <c r="AL907" t="s">
        <v>432</v>
      </c>
      <c r="AM907" t="s">
        <v>424</v>
      </c>
      <c r="AN907" t="s">
        <v>433</v>
      </c>
    </row>
    <row r="908" spans="1:40" x14ac:dyDescent="0.2">
      <c r="A908">
        <v>42614.040972219998</v>
      </c>
      <c r="B908">
        <v>42613</v>
      </c>
      <c r="C908">
        <v>2016</v>
      </c>
      <c r="D908">
        <v>11</v>
      </c>
      <c r="E908">
        <v>2016</v>
      </c>
      <c r="F908" t="s">
        <v>78</v>
      </c>
      <c r="G908" t="s">
        <v>78</v>
      </c>
      <c r="H908" t="s">
        <v>78</v>
      </c>
      <c r="I908" t="s">
        <v>423</v>
      </c>
      <c r="J908" t="s">
        <v>424</v>
      </c>
      <c r="K908" s="52">
        <v>63.16</v>
      </c>
      <c r="L908" t="s">
        <v>1710</v>
      </c>
      <c r="O908" t="s">
        <v>108</v>
      </c>
      <c r="Q908" t="s">
        <v>1721</v>
      </c>
      <c r="R908" t="s">
        <v>1689</v>
      </c>
      <c r="U908" t="s">
        <v>1721</v>
      </c>
      <c r="V908" t="s">
        <v>92</v>
      </c>
      <c r="W908" t="s">
        <v>93</v>
      </c>
      <c r="X908" t="s">
        <v>1717</v>
      </c>
      <c r="Z908" t="s">
        <v>223</v>
      </c>
      <c r="AA908" t="s">
        <v>82</v>
      </c>
      <c r="AB908" t="s">
        <v>38</v>
      </c>
      <c r="AC908" t="s">
        <v>224</v>
      </c>
      <c r="AD908" t="s">
        <v>225</v>
      </c>
      <c r="AE908" t="s">
        <v>1740</v>
      </c>
      <c r="AF908" t="s">
        <v>1740</v>
      </c>
      <c r="AG908" t="s">
        <v>1741</v>
      </c>
      <c r="AH908" t="s">
        <v>87</v>
      </c>
      <c r="AI908" t="s">
        <v>88</v>
      </c>
      <c r="AJ908" t="s">
        <v>89</v>
      </c>
      <c r="AK908" t="s">
        <v>90</v>
      </c>
      <c r="AL908" t="s">
        <v>432</v>
      </c>
      <c r="AM908" t="s">
        <v>424</v>
      </c>
      <c r="AN908" t="s">
        <v>433</v>
      </c>
    </row>
    <row r="909" spans="1:40" x14ac:dyDescent="0.2">
      <c r="A909">
        <v>42655.072916659999</v>
      </c>
      <c r="B909">
        <v>42643</v>
      </c>
      <c r="C909">
        <v>2016</v>
      </c>
      <c r="D909">
        <v>12</v>
      </c>
      <c r="E909">
        <v>2016</v>
      </c>
      <c r="F909" t="s">
        <v>78</v>
      </c>
      <c r="G909" t="s">
        <v>78</v>
      </c>
      <c r="H909" t="s">
        <v>78</v>
      </c>
      <c r="I909" t="s">
        <v>423</v>
      </c>
      <c r="J909" t="s">
        <v>424</v>
      </c>
      <c r="K909" s="52">
        <v>69.319999999999993</v>
      </c>
      <c r="L909" t="s">
        <v>1722</v>
      </c>
      <c r="O909" t="s">
        <v>108</v>
      </c>
      <c r="Q909" t="s">
        <v>1723</v>
      </c>
      <c r="R909" t="s">
        <v>1689</v>
      </c>
      <c r="U909" t="s">
        <v>1723</v>
      </c>
      <c r="V909" t="s">
        <v>92</v>
      </c>
      <c r="W909" t="s">
        <v>93</v>
      </c>
      <c r="X909" t="s">
        <v>1717</v>
      </c>
      <c r="Z909" t="s">
        <v>223</v>
      </c>
      <c r="AA909" t="s">
        <v>82</v>
      </c>
      <c r="AB909" t="s">
        <v>38</v>
      </c>
      <c r="AC909" t="s">
        <v>224</v>
      </c>
      <c r="AD909" t="s">
        <v>225</v>
      </c>
      <c r="AE909" t="s">
        <v>1740</v>
      </c>
      <c r="AF909" t="s">
        <v>1740</v>
      </c>
      <c r="AG909" t="s">
        <v>1741</v>
      </c>
      <c r="AH909" t="s">
        <v>87</v>
      </c>
      <c r="AI909" t="s">
        <v>88</v>
      </c>
      <c r="AJ909" t="s">
        <v>89</v>
      </c>
      <c r="AK909" t="s">
        <v>90</v>
      </c>
      <c r="AL909" t="s">
        <v>432</v>
      </c>
      <c r="AM909" t="s">
        <v>424</v>
      </c>
      <c r="AN909" t="s">
        <v>433</v>
      </c>
    </row>
    <row r="910" spans="1:40" x14ac:dyDescent="0.2">
      <c r="A910">
        <v>42493.959722220003</v>
      </c>
      <c r="B910">
        <v>42491</v>
      </c>
      <c r="C910">
        <v>2016</v>
      </c>
      <c r="D910">
        <v>8</v>
      </c>
      <c r="E910">
        <v>2016</v>
      </c>
      <c r="F910" t="s">
        <v>78</v>
      </c>
      <c r="G910" t="s">
        <v>78</v>
      </c>
      <c r="H910" t="s">
        <v>78</v>
      </c>
      <c r="I910" t="s">
        <v>423</v>
      </c>
      <c r="J910" t="s">
        <v>424</v>
      </c>
      <c r="K910" s="52">
        <v>-80.39</v>
      </c>
      <c r="L910" t="s">
        <v>1687</v>
      </c>
      <c r="O910" t="s">
        <v>108</v>
      </c>
      <c r="Q910" t="s">
        <v>1724</v>
      </c>
      <c r="R910" t="s">
        <v>1689</v>
      </c>
      <c r="U910" t="s">
        <v>1724</v>
      </c>
      <c r="V910" t="s">
        <v>92</v>
      </c>
      <c r="W910" t="s">
        <v>93</v>
      </c>
      <c r="X910" t="s">
        <v>1725</v>
      </c>
      <c r="Y910" t="s">
        <v>1716</v>
      </c>
      <c r="Z910" t="s">
        <v>223</v>
      </c>
      <c r="AA910" t="s">
        <v>82</v>
      </c>
      <c r="AB910" t="s">
        <v>38</v>
      </c>
      <c r="AC910" t="s">
        <v>224</v>
      </c>
      <c r="AD910" t="s">
        <v>225</v>
      </c>
      <c r="AE910" t="s">
        <v>1740</v>
      </c>
      <c r="AF910" t="s">
        <v>1740</v>
      </c>
      <c r="AG910" t="s">
        <v>1741</v>
      </c>
      <c r="AH910" t="s">
        <v>87</v>
      </c>
      <c r="AI910" t="s">
        <v>88</v>
      </c>
      <c r="AJ910" t="s">
        <v>89</v>
      </c>
      <c r="AK910" t="s">
        <v>90</v>
      </c>
      <c r="AL910" t="s">
        <v>432</v>
      </c>
      <c r="AM910" t="s">
        <v>424</v>
      </c>
      <c r="AN910" t="s">
        <v>433</v>
      </c>
    </row>
    <row r="911" spans="1:40" x14ac:dyDescent="0.2">
      <c r="A911">
        <v>42522.97222222</v>
      </c>
      <c r="B911">
        <v>42522</v>
      </c>
      <c r="C911">
        <v>2016</v>
      </c>
      <c r="D911">
        <v>9</v>
      </c>
      <c r="E911">
        <v>2016</v>
      </c>
      <c r="F911" t="s">
        <v>78</v>
      </c>
      <c r="G911" t="s">
        <v>78</v>
      </c>
      <c r="H911" t="s">
        <v>78</v>
      </c>
      <c r="I911" t="s">
        <v>423</v>
      </c>
      <c r="J911" t="s">
        <v>424</v>
      </c>
      <c r="K911" s="52">
        <v>-97.63</v>
      </c>
      <c r="L911" t="s">
        <v>1696</v>
      </c>
      <c r="O911" t="s">
        <v>108</v>
      </c>
      <c r="Q911" t="s">
        <v>1726</v>
      </c>
      <c r="R911" t="s">
        <v>1689</v>
      </c>
      <c r="U911" t="s">
        <v>1726</v>
      </c>
      <c r="V911" t="s">
        <v>92</v>
      </c>
      <c r="W911" t="s">
        <v>93</v>
      </c>
      <c r="X911" t="s">
        <v>1725</v>
      </c>
      <c r="Y911" t="s">
        <v>1718</v>
      </c>
      <c r="Z911" t="s">
        <v>223</v>
      </c>
      <c r="AA911" t="s">
        <v>82</v>
      </c>
      <c r="AB911" t="s">
        <v>38</v>
      </c>
      <c r="AC911" t="s">
        <v>224</v>
      </c>
      <c r="AD911" t="s">
        <v>225</v>
      </c>
      <c r="AE911" t="s">
        <v>1740</v>
      </c>
      <c r="AF911" t="s">
        <v>1740</v>
      </c>
      <c r="AG911" t="s">
        <v>1741</v>
      </c>
      <c r="AH911" t="s">
        <v>87</v>
      </c>
      <c r="AI911" t="s">
        <v>88</v>
      </c>
      <c r="AJ911" t="s">
        <v>89</v>
      </c>
      <c r="AK911" t="s">
        <v>90</v>
      </c>
      <c r="AL911" t="s">
        <v>432</v>
      </c>
      <c r="AM911" t="s">
        <v>424</v>
      </c>
      <c r="AN911" t="s">
        <v>433</v>
      </c>
    </row>
    <row r="912" spans="1:40" x14ac:dyDescent="0.2">
      <c r="A912">
        <v>42551.97430555</v>
      </c>
      <c r="B912">
        <v>42552</v>
      </c>
      <c r="C912">
        <v>2016</v>
      </c>
      <c r="D912">
        <v>10</v>
      </c>
      <c r="E912">
        <v>2016</v>
      </c>
      <c r="F912" t="s">
        <v>78</v>
      </c>
      <c r="G912" t="s">
        <v>78</v>
      </c>
      <c r="H912" t="s">
        <v>78</v>
      </c>
      <c r="I912" t="s">
        <v>423</v>
      </c>
      <c r="J912" t="s">
        <v>424</v>
      </c>
      <c r="K912" s="52">
        <v>-109.1</v>
      </c>
      <c r="L912" t="s">
        <v>1700</v>
      </c>
      <c r="O912" t="s">
        <v>108</v>
      </c>
      <c r="Q912" t="s">
        <v>1727</v>
      </c>
      <c r="R912" t="s">
        <v>1689</v>
      </c>
      <c r="U912" t="s">
        <v>1727</v>
      </c>
      <c r="V912" t="s">
        <v>92</v>
      </c>
      <c r="W912" t="s">
        <v>93</v>
      </c>
      <c r="X912" t="s">
        <v>1725</v>
      </c>
      <c r="Y912" t="s">
        <v>1719</v>
      </c>
      <c r="Z912" t="s">
        <v>223</v>
      </c>
      <c r="AA912" t="s">
        <v>82</v>
      </c>
      <c r="AB912" t="s">
        <v>38</v>
      </c>
      <c r="AC912" t="s">
        <v>224</v>
      </c>
      <c r="AD912" t="s">
        <v>225</v>
      </c>
      <c r="AE912" t="s">
        <v>1740</v>
      </c>
      <c r="AF912" t="s">
        <v>1740</v>
      </c>
      <c r="AG912" t="s">
        <v>1741</v>
      </c>
      <c r="AH912" t="s">
        <v>87</v>
      </c>
      <c r="AI912" t="s">
        <v>88</v>
      </c>
      <c r="AJ912" t="s">
        <v>89</v>
      </c>
      <c r="AK912" t="s">
        <v>90</v>
      </c>
      <c r="AL912" t="s">
        <v>432</v>
      </c>
      <c r="AM912" t="s">
        <v>424</v>
      </c>
      <c r="AN912" t="s">
        <v>433</v>
      </c>
    </row>
    <row r="913" spans="1:40" x14ac:dyDescent="0.2">
      <c r="A913">
        <v>42580.949305549999</v>
      </c>
      <c r="B913">
        <v>42583</v>
      </c>
      <c r="C913">
        <v>2016</v>
      </c>
      <c r="D913">
        <v>11</v>
      </c>
      <c r="E913">
        <v>2016</v>
      </c>
      <c r="F913" t="s">
        <v>78</v>
      </c>
      <c r="G913" t="s">
        <v>78</v>
      </c>
      <c r="H913" t="s">
        <v>78</v>
      </c>
      <c r="I913" t="s">
        <v>423</v>
      </c>
      <c r="J913" t="s">
        <v>424</v>
      </c>
      <c r="K913" s="52">
        <v>-126.32</v>
      </c>
      <c r="L913" t="s">
        <v>1704</v>
      </c>
      <c r="O913" t="s">
        <v>108</v>
      </c>
      <c r="Q913" t="s">
        <v>1728</v>
      </c>
      <c r="R913" t="s">
        <v>1689</v>
      </c>
      <c r="U913" t="s">
        <v>1728</v>
      </c>
      <c r="V913" t="s">
        <v>92</v>
      </c>
      <c r="W913" t="s">
        <v>93</v>
      </c>
      <c r="X913" t="s">
        <v>1725</v>
      </c>
      <c r="Y913" t="s">
        <v>1720</v>
      </c>
      <c r="Z913" t="s">
        <v>223</v>
      </c>
      <c r="AA913" t="s">
        <v>82</v>
      </c>
      <c r="AB913" t="s">
        <v>38</v>
      </c>
      <c r="AC913" t="s">
        <v>224</v>
      </c>
      <c r="AD913" t="s">
        <v>225</v>
      </c>
      <c r="AE913" t="s">
        <v>1740</v>
      </c>
      <c r="AF913" t="s">
        <v>1740</v>
      </c>
      <c r="AG913" t="s">
        <v>1741</v>
      </c>
      <c r="AH913" t="s">
        <v>87</v>
      </c>
      <c r="AI913" t="s">
        <v>88</v>
      </c>
      <c r="AJ913" t="s">
        <v>89</v>
      </c>
      <c r="AK913" t="s">
        <v>90</v>
      </c>
      <c r="AL913" t="s">
        <v>432</v>
      </c>
      <c r="AM913" t="s">
        <v>424</v>
      </c>
      <c r="AN913" t="s">
        <v>433</v>
      </c>
    </row>
    <row r="914" spans="1:40" x14ac:dyDescent="0.2">
      <c r="A914">
        <v>42615.008333329999</v>
      </c>
      <c r="B914">
        <v>42614</v>
      </c>
      <c r="C914">
        <v>2016</v>
      </c>
      <c r="D914">
        <v>12</v>
      </c>
      <c r="E914">
        <v>2016</v>
      </c>
      <c r="F914" t="s">
        <v>78</v>
      </c>
      <c r="G914" t="s">
        <v>78</v>
      </c>
      <c r="H914" t="s">
        <v>78</v>
      </c>
      <c r="I914" t="s">
        <v>423</v>
      </c>
      <c r="J914" t="s">
        <v>424</v>
      </c>
      <c r="K914" s="52">
        <v>-63.16</v>
      </c>
      <c r="L914" t="s">
        <v>1710</v>
      </c>
      <c r="O914" t="s">
        <v>108</v>
      </c>
      <c r="Q914" t="s">
        <v>1729</v>
      </c>
      <c r="R914" t="s">
        <v>1689</v>
      </c>
      <c r="U914" t="s">
        <v>1729</v>
      </c>
      <c r="V914" t="s">
        <v>92</v>
      </c>
      <c r="W914" t="s">
        <v>93</v>
      </c>
      <c r="X914" t="s">
        <v>1725</v>
      </c>
      <c r="Y914" t="s">
        <v>1721</v>
      </c>
      <c r="Z914" t="s">
        <v>223</v>
      </c>
      <c r="AA914" t="s">
        <v>82</v>
      </c>
      <c r="AB914" t="s">
        <v>38</v>
      </c>
      <c r="AC914" t="s">
        <v>224</v>
      </c>
      <c r="AD914" t="s">
        <v>225</v>
      </c>
      <c r="AE914" t="s">
        <v>1740</v>
      </c>
      <c r="AF914" t="s">
        <v>1740</v>
      </c>
      <c r="AG914" t="s">
        <v>1741</v>
      </c>
      <c r="AH914" t="s">
        <v>87</v>
      </c>
      <c r="AI914" t="s">
        <v>88</v>
      </c>
      <c r="AJ914" t="s">
        <v>89</v>
      </c>
      <c r="AK914" t="s">
        <v>90</v>
      </c>
      <c r="AL914" t="s">
        <v>432</v>
      </c>
      <c r="AM914" t="s">
        <v>424</v>
      </c>
      <c r="AN914" t="s">
        <v>433</v>
      </c>
    </row>
    <row r="915" spans="1:40" x14ac:dyDescent="0.2">
      <c r="A915">
        <v>42486.031944440001</v>
      </c>
      <c r="B915">
        <v>42486</v>
      </c>
      <c r="C915">
        <v>2016</v>
      </c>
      <c r="D915">
        <v>7</v>
      </c>
      <c r="E915">
        <v>2016</v>
      </c>
      <c r="F915" t="s">
        <v>78</v>
      </c>
      <c r="G915" t="s">
        <v>78</v>
      </c>
      <c r="H915" t="s">
        <v>78</v>
      </c>
      <c r="I915" t="s">
        <v>423</v>
      </c>
      <c r="J915" t="s">
        <v>424</v>
      </c>
      <c r="K915" s="52">
        <v>5.0999999999999996</v>
      </c>
      <c r="L915" t="s">
        <v>1687</v>
      </c>
      <c r="O915" t="s">
        <v>108</v>
      </c>
      <c r="Q915" t="s">
        <v>1688</v>
      </c>
      <c r="R915" t="s">
        <v>1689</v>
      </c>
      <c r="U915" t="s">
        <v>1688</v>
      </c>
      <c r="V915" t="s">
        <v>32</v>
      </c>
      <c r="W915" t="s">
        <v>79</v>
      </c>
      <c r="X915" t="s">
        <v>961</v>
      </c>
      <c r="Z915" t="s">
        <v>223</v>
      </c>
      <c r="AA915" t="s">
        <v>82</v>
      </c>
      <c r="AB915" t="s">
        <v>38</v>
      </c>
      <c r="AC915" t="s">
        <v>224</v>
      </c>
      <c r="AD915" t="s">
        <v>225</v>
      </c>
      <c r="AE915" t="s">
        <v>1742</v>
      </c>
      <c r="AF915" t="s">
        <v>1742</v>
      </c>
      <c r="AG915" t="s">
        <v>1743</v>
      </c>
      <c r="AH915" t="s">
        <v>87</v>
      </c>
      <c r="AI915" t="s">
        <v>88</v>
      </c>
      <c r="AJ915" t="s">
        <v>89</v>
      </c>
      <c r="AK915" t="s">
        <v>90</v>
      </c>
      <c r="AL915" t="s">
        <v>432</v>
      </c>
      <c r="AM915" t="s">
        <v>424</v>
      </c>
      <c r="AN915" t="s">
        <v>433</v>
      </c>
    </row>
    <row r="916" spans="1:40" x14ac:dyDescent="0.2">
      <c r="A916">
        <v>42499.960416659997</v>
      </c>
      <c r="B916">
        <v>42500</v>
      </c>
      <c r="C916">
        <v>2016</v>
      </c>
      <c r="D916">
        <v>8</v>
      </c>
      <c r="E916">
        <v>2016</v>
      </c>
      <c r="F916" t="s">
        <v>78</v>
      </c>
      <c r="G916" t="s">
        <v>78</v>
      </c>
      <c r="H916" t="s">
        <v>78</v>
      </c>
      <c r="I916" t="s">
        <v>423</v>
      </c>
      <c r="J916" t="s">
        <v>424</v>
      </c>
      <c r="K916" s="52">
        <v>5.0999999999999996</v>
      </c>
      <c r="L916" t="s">
        <v>1694</v>
      </c>
      <c r="O916" t="s">
        <v>108</v>
      </c>
      <c r="Q916" t="s">
        <v>1695</v>
      </c>
      <c r="R916" t="s">
        <v>1689</v>
      </c>
      <c r="U916" t="s">
        <v>1695</v>
      </c>
      <c r="V916" t="s">
        <v>32</v>
      </c>
      <c r="W916" t="s">
        <v>79</v>
      </c>
      <c r="X916" t="s">
        <v>961</v>
      </c>
      <c r="Z916" t="s">
        <v>223</v>
      </c>
      <c r="AA916" t="s">
        <v>82</v>
      </c>
      <c r="AB916" t="s">
        <v>38</v>
      </c>
      <c r="AC916" t="s">
        <v>224</v>
      </c>
      <c r="AD916" t="s">
        <v>225</v>
      </c>
      <c r="AE916" t="s">
        <v>1742</v>
      </c>
      <c r="AF916" t="s">
        <v>1742</v>
      </c>
      <c r="AG916" t="s">
        <v>1743</v>
      </c>
      <c r="AH916" t="s">
        <v>87</v>
      </c>
      <c r="AI916" t="s">
        <v>88</v>
      </c>
      <c r="AJ916" t="s">
        <v>89</v>
      </c>
      <c r="AK916" t="s">
        <v>90</v>
      </c>
      <c r="AL916" t="s">
        <v>432</v>
      </c>
      <c r="AM916" t="s">
        <v>424</v>
      </c>
      <c r="AN916" t="s">
        <v>433</v>
      </c>
    </row>
    <row r="917" spans="1:40" x14ac:dyDescent="0.2">
      <c r="A917">
        <v>42513.967361110001</v>
      </c>
      <c r="B917">
        <v>42514</v>
      </c>
      <c r="C917">
        <v>2016</v>
      </c>
      <c r="D917">
        <v>8</v>
      </c>
      <c r="E917">
        <v>2016</v>
      </c>
      <c r="F917" t="s">
        <v>78</v>
      </c>
      <c r="G917" t="s">
        <v>78</v>
      </c>
      <c r="H917" t="s">
        <v>78</v>
      </c>
      <c r="I917" t="s">
        <v>423</v>
      </c>
      <c r="J917" t="s">
        <v>424</v>
      </c>
      <c r="K917" s="52">
        <v>5.0999999999999996</v>
      </c>
      <c r="L917" t="s">
        <v>1696</v>
      </c>
      <c r="O917" t="s">
        <v>108</v>
      </c>
      <c r="Q917" t="s">
        <v>1697</v>
      </c>
      <c r="R917" t="s">
        <v>1689</v>
      </c>
      <c r="U917" t="s">
        <v>1697</v>
      </c>
      <c r="V917" t="s">
        <v>32</v>
      </c>
      <c r="W917" t="s">
        <v>79</v>
      </c>
      <c r="X917" t="s">
        <v>961</v>
      </c>
      <c r="Z917" t="s">
        <v>223</v>
      </c>
      <c r="AA917" t="s">
        <v>82</v>
      </c>
      <c r="AB917" t="s">
        <v>38</v>
      </c>
      <c r="AC917" t="s">
        <v>224</v>
      </c>
      <c r="AD917" t="s">
        <v>225</v>
      </c>
      <c r="AE917" t="s">
        <v>1742</v>
      </c>
      <c r="AF917" t="s">
        <v>1742</v>
      </c>
      <c r="AG917" t="s">
        <v>1743</v>
      </c>
      <c r="AH917" t="s">
        <v>87</v>
      </c>
      <c r="AI917" t="s">
        <v>88</v>
      </c>
      <c r="AJ917" t="s">
        <v>89</v>
      </c>
      <c r="AK917" t="s">
        <v>90</v>
      </c>
      <c r="AL917" t="s">
        <v>432</v>
      </c>
      <c r="AM917" t="s">
        <v>424</v>
      </c>
      <c r="AN917" t="s">
        <v>433</v>
      </c>
    </row>
    <row r="918" spans="1:40" x14ac:dyDescent="0.2">
      <c r="A918">
        <v>42527.97777777</v>
      </c>
      <c r="B918">
        <v>42528</v>
      </c>
      <c r="C918">
        <v>2016</v>
      </c>
      <c r="D918">
        <v>9</v>
      </c>
      <c r="E918">
        <v>2016</v>
      </c>
      <c r="F918" t="s">
        <v>78</v>
      </c>
      <c r="G918" t="s">
        <v>78</v>
      </c>
      <c r="H918" t="s">
        <v>78</v>
      </c>
      <c r="I918" t="s">
        <v>423</v>
      </c>
      <c r="J918" t="s">
        <v>424</v>
      </c>
      <c r="K918" s="52">
        <v>5.0999999999999996</v>
      </c>
      <c r="L918" t="s">
        <v>1698</v>
      </c>
      <c r="O918" t="s">
        <v>108</v>
      </c>
      <c r="Q918" t="s">
        <v>1699</v>
      </c>
      <c r="R918" t="s">
        <v>1689</v>
      </c>
      <c r="U918" t="s">
        <v>1699</v>
      </c>
      <c r="V918" t="s">
        <v>32</v>
      </c>
      <c r="W918" t="s">
        <v>79</v>
      </c>
      <c r="X918" t="s">
        <v>961</v>
      </c>
      <c r="Z918" t="s">
        <v>223</v>
      </c>
      <c r="AA918" t="s">
        <v>82</v>
      </c>
      <c r="AB918" t="s">
        <v>38</v>
      </c>
      <c r="AC918" t="s">
        <v>224</v>
      </c>
      <c r="AD918" t="s">
        <v>225</v>
      </c>
      <c r="AE918" t="s">
        <v>1742</v>
      </c>
      <c r="AF918" t="s">
        <v>1742</v>
      </c>
      <c r="AG918" t="s">
        <v>1743</v>
      </c>
      <c r="AH918" t="s">
        <v>87</v>
      </c>
      <c r="AI918" t="s">
        <v>88</v>
      </c>
      <c r="AJ918" t="s">
        <v>89</v>
      </c>
      <c r="AK918" t="s">
        <v>90</v>
      </c>
      <c r="AL918" t="s">
        <v>432</v>
      </c>
      <c r="AM918" t="s">
        <v>424</v>
      </c>
      <c r="AN918" t="s">
        <v>433</v>
      </c>
    </row>
    <row r="919" spans="1:40" x14ac:dyDescent="0.2">
      <c r="A919">
        <v>42541.966666660002</v>
      </c>
      <c r="B919">
        <v>42542</v>
      </c>
      <c r="C919">
        <v>2016</v>
      </c>
      <c r="D919">
        <v>9</v>
      </c>
      <c r="E919">
        <v>2016</v>
      </c>
      <c r="F919" t="s">
        <v>78</v>
      </c>
      <c r="G919" t="s">
        <v>78</v>
      </c>
      <c r="H919" t="s">
        <v>78</v>
      </c>
      <c r="I919" t="s">
        <v>423</v>
      </c>
      <c r="J919" t="s">
        <v>424</v>
      </c>
      <c r="K919" s="52">
        <v>5.0999999999999996</v>
      </c>
      <c r="L919" t="s">
        <v>1700</v>
      </c>
      <c r="O919" t="s">
        <v>108</v>
      </c>
      <c r="Q919" t="s">
        <v>1701</v>
      </c>
      <c r="R919" t="s">
        <v>1689</v>
      </c>
      <c r="U919" t="s">
        <v>1701</v>
      </c>
      <c r="V919" t="s">
        <v>32</v>
      </c>
      <c r="W919" t="s">
        <v>79</v>
      </c>
      <c r="X919" t="s">
        <v>961</v>
      </c>
      <c r="Z919" t="s">
        <v>223</v>
      </c>
      <c r="AA919" t="s">
        <v>82</v>
      </c>
      <c r="AB919" t="s">
        <v>38</v>
      </c>
      <c r="AC919" t="s">
        <v>224</v>
      </c>
      <c r="AD919" t="s">
        <v>225</v>
      </c>
      <c r="AE919" t="s">
        <v>1742</v>
      </c>
      <c r="AF919" t="s">
        <v>1742</v>
      </c>
      <c r="AG919" t="s">
        <v>1743</v>
      </c>
      <c r="AH919" t="s">
        <v>87</v>
      </c>
      <c r="AI919" t="s">
        <v>88</v>
      </c>
      <c r="AJ919" t="s">
        <v>89</v>
      </c>
      <c r="AK919" t="s">
        <v>90</v>
      </c>
      <c r="AL919" t="s">
        <v>432</v>
      </c>
      <c r="AM919" t="s">
        <v>424</v>
      </c>
      <c r="AN919" t="s">
        <v>433</v>
      </c>
    </row>
    <row r="920" spans="1:40" x14ac:dyDescent="0.2">
      <c r="A920">
        <v>42552.97222222</v>
      </c>
      <c r="B920">
        <v>42556</v>
      </c>
      <c r="C920">
        <v>2016</v>
      </c>
      <c r="D920">
        <v>10</v>
      </c>
      <c r="E920">
        <v>2016</v>
      </c>
      <c r="F920" t="s">
        <v>78</v>
      </c>
      <c r="G920" t="s">
        <v>78</v>
      </c>
      <c r="H920" t="s">
        <v>78</v>
      </c>
      <c r="I920" t="s">
        <v>423</v>
      </c>
      <c r="J920" t="s">
        <v>424</v>
      </c>
      <c r="K920" s="52">
        <v>10.78</v>
      </c>
      <c r="L920" t="s">
        <v>1702</v>
      </c>
      <c r="O920" t="s">
        <v>108</v>
      </c>
      <c r="Q920" t="s">
        <v>1703</v>
      </c>
      <c r="R920" t="s">
        <v>1689</v>
      </c>
      <c r="U920" t="s">
        <v>1703</v>
      </c>
      <c r="V920" t="s">
        <v>32</v>
      </c>
      <c r="W920" t="s">
        <v>79</v>
      </c>
      <c r="X920" t="s">
        <v>961</v>
      </c>
      <c r="Z920" t="s">
        <v>223</v>
      </c>
      <c r="AA920" t="s">
        <v>82</v>
      </c>
      <c r="AB920" t="s">
        <v>38</v>
      </c>
      <c r="AC920" t="s">
        <v>224</v>
      </c>
      <c r="AD920" t="s">
        <v>225</v>
      </c>
      <c r="AE920" t="s">
        <v>1742</v>
      </c>
      <c r="AF920" t="s">
        <v>1742</v>
      </c>
      <c r="AG920" t="s">
        <v>1743</v>
      </c>
      <c r="AH920" t="s">
        <v>87</v>
      </c>
      <c r="AI920" t="s">
        <v>88</v>
      </c>
      <c r="AJ920" t="s">
        <v>89</v>
      </c>
      <c r="AK920" t="s">
        <v>90</v>
      </c>
      <c r="AL920" t="s">
        <v>432</v>
      </c>
      <c r="AM920" t="s">
        <v>424</v>
      </c>
      <c r="AN920" t="s">
        <v>433</v>
      </c>
    </row>
    <row r="921" spans="1:40" x14ac:dyDescent="0.2">
      <c r="A921">
        <v>42569.988888879998</v>
      </c>
      <c r="B921">
        <v>42570</v>
      </c>
      <c r="C921">
        <v>2016</v>
      </c>
      <c r="D921">
        <v>10</v>
      </c>
      <c r="E921">
        <v>2016</v>
      </c>
      <c r="F921" t="s">
        <v>78</v>
      </c>
      <c r="G921" t="s">
        <v>78</v>
      </c>
      <c r="H921" t="s">
        <v>78</v>
      </c>
      <c r="I921" t="s">
        <v>423</v>
      </c>
      <c r="J921" t="s">
        <v>424</v>
      </c>
      <c r="K921" s="52">
        <v>10.78</v>
      </c>
      <c r="L921" t="s">
        <v>1704</v>
      </c>
      <c r="O921" t="s">
        <v>108</v>
      </c>
      <c r="Q921" t="s">
        <v>1705</v>
      </c>
      <c r="R921" t="s">
        <v>1689</v>
      </c>
      <c r="U921" t="s">
        <v>1705</v>
      </c>
      <c r="V921" t="s">
        <v>32</v>
      </c>
      <c r="W921" t="s">
        <v>79</v>
      </c>
      <c r="X921" t="s">
        <v>961</v>
      </c>
      <c r="Z921" t="s">
        <v>223</v>
      </c>
      <c r="AA921" t="s">
        <v>82</v>
      </c>
      <c r="AB921" t="s">
        <v>38</v>
      </c>
      <c r="AC921" t="s">
        <v>224</v>
      </c>
      <c r="AD921" t="s">
        <v>225</v>
      </c>
      <c r="AE921" t="s">
        <v>1742</v>
      </c>
      <c r="AF921" t="s">
        <v>1742</v>
      </c>
      <c r="AG921" t="s">
        <v>1743</v>
      </c>
      <c r="AH921" t="s">
        <v>87</v>
      </c>
      <c r="AI921" t="s">
        <v>88</v>
      </c>
      <c r="AJ921" t="s">
        <v>89</v>
      </c>
      <c r="AK921" t="s">
        <v>90</v>
      </c>
      <c r="AL921" t="s">
        <v>432</v>
      </c>
      <c r="AM921" t="s">
        <v>424</v>
      </c>
      <c r="AN921" t="s">
        <v>433</v>
      </c>
    </row>
    <row r="922" spans="1:40" x14ac:dyDescent="0.2">
      <c r="A922">
        <v>42583.989583330003</v>
      </c>
      <c r="B922">
        <v>42584</v>
      </c>
      <c r="C922">
        <v>2016</v>
      </c>
      <c r="D922">
        <v>11</v>
      </c>
      <c r="E922">
        <v>2016</v>
      </c>
      <c r="F922" t="s">
        <v>78</v>
      </c>
      <c r="G922" t="s">
        <v>78</v>
      </c>
      <c r="H922" t="s">
        <v>78</v>
      </c>
      <c r="I922" t="s">
        <v>423</v>
      </c>
      <c r="J922" t="s">
        <v>424</v>
      </c>
      <c r="K922" s="52">
        <v>10.78</v>
      </c>
      <c r="L922" t="s">
        <v>1706</v>
      </c>
      <c r="O922" t="s">
        <v>108</v>
      </c>
      <c r="Q922" t="s">
        <v>1707</v>
      </c>
      <c r="R922" t="s">
        <v>1689</v>
      </c>
      <c r="U922" t="s">
        <v>1707</v>
      </c>
      <c r="V922" t="s">
        <v>32</v>
      </c>
      <c r="W922" t="s">
        <v>79</v>
      </c>
      <c r="X922" t="s">
        <v>961</v>
      </c>
      <c r="Z922" t="s">
        <v>223</v>
      </c>
      <c r="AA922" t="s">
        <v>82</v>
      </c>
      <c r="AB922" t="s">
        <v>38</v>
      </c>
      <c r="AC922" t="s">
        <v>224</v>
      </c>
      <c r="AD922" t="s">
        <v>225</v>
      </c>
      <c r="AE922" t="s">
        <v>1742</v>
      </c>
      <c r="AF922" t="s">
        <v>1742</v>
      </c>
      <c r="AG922" t="s">
        <v>1743</v>
      </c>
      <c r="AH922" t="s">
        <v>87</v>
      </c>
      <c r="AI922" t="s">
        <v>88</v>
      </c>
      <c r="AJ922" t="s">
        <v>89</v>
      </c>
      <c r="AK922" t="s">
        <v>90</v>
      </c>
      <c r="AL922" t="s">
        <v>432</v>
      </c>
      <c r="AM922" t="s">
        <v>424</v>
      </c>
      <c r="AN922" t="s">
        <v>433</v>
      </c>
    </row>
    <row r="923" spans="1:40" x14ac:dyDescent="0.2">
      <c r="A923">
        <v>42597.94097222</v>
      </c>
      <c r="B923">
        <v>42598</v>
      </c>
      <c r="C923">
        <v>2016</v>
      </c>
      <c r="D923">
        <v>11</v>
      </c>
      <c r="E923">
        <v>2016</v>
      </c>
      <c r="F923" t="s">
        <v>78</v>
      </c>
      <c r="G923" t="s">
        <v>78</v>
      </c>
      <c r="H923" t="s">
        <v>78</v>
      </c>
      <c r="I923" t="s">
        <v>423</v>
      </c>
      <c r="J923" t="s">
        <v>424</v>
      </c>
      <c r="K923" s="52">
        <v>10.78</v>
      </c>
      <c r="L923" t="s">
        <v>1708</v>
      </c>
      <c r="O923" t="s">
        <v>108</v>
      </c>
      <c r="Q923" t="s">
        <v>1709</v>
      </c>
      <c r="R923" t="s">
        <v>1689</v>
      </c>
      <c r="U923" t="s">
        <v>1709</v>
      </c>
      <c r="V923" t="s">
        <v>32</v>
      </c>
      <c r="W923" t="s">
        <v>79</v>
      </c>
      <c r="X923" t="s">
        <v>961</v>
      </c>
      <c r="Z923" t="s">
        <v>223</v>
      </c>
      <c r="AA923" t="s">
        <v>82</v>
      </c>
      <c r="AB923" t="s">
        <v>38</v>
      </c>
      <c r="AC923" t="s">
        <v>224</v>
      </c>
      <c r="AD923" t="s">
        <v>225</v>
      </c>
      <c r="AE923" t="s">
        <v>1742</v>
      </c>
      <c r="AF923" t="s">
        <v>1742</v>
      </c>
      <c r="AG923" t="s">
        <v>1743</v>
      </c>
      <c r="AH923" t="s">
        <v>87</v>
      </c>
      <c r="AI923" t="s">
        <v>88</v>
      </c>
      <c r="AJ923" t="s">
        <v>89</v>
      </c>
      <c r="AK923" t="s">
        <v>90</v>
      </c>
      <c r="AL923" t="s">
        <v>432</v>
      </c>
      <c r="AM923" t="s">
        <v>424</v>
      </c>
      <c r="AN923" t="s">
        <v>433</v>
      </c>
    </row>
    <row r="924" spans="1:40" x14ac:dyDescent="0.2">
      <c r="A924">
        <v>42611.957638879998</v>
      </c>
      <c r="B924">
        <v>42612</v>
      </c>
      <c r="C924">
        <v>2016</v>
      </c>
      <c r="D924">
        <v>11</v>
      </c>
      <c r="E924">
        <v>2016</v>
      </c>
      <c r="F924" t="s">
        <v>78</v>
      </c>
      <c r="G924" t="s">
        <v>78</v>
      </c>
      <c r="H924" t="s">
        <v>78</v>
      </c>
      <c r="I924" t="s">
        <v>423</v>
      </c>
      <c r="J924" t="s">
        <v>424</v>
      </c>
      <c r="K924" s="52">
        <v>10.78</v>
      </c>
      <c r="L924" t="s">
        <v>1710</v>
      </c>
      <c r="O924" t="s">
        <v>108</v>
      </c>
      <c r="Q924" t="s">
        <v>1711</v>
      </c>
      <c r="R924" t="s">
        <v>1689</v>
      </c>
      <c r="U924" t="s">
        <v>1711</v>
      </c>
      <c r="V924" t="s">
        <v>32</v>
      </c>
      <c r="W924" t="s">
        <v>79</v>
      </c>
      <c r="X924" t="s">
        <v>961</v>
      </c>
      <c r="Z924" t="s">
        <v>223</v>
      </c>
      <c r="AA924" t="s">
        <v>82</v>
      </c>
      <c r="AB924" t="s">
        <v>38</v>
      </c>
      <c r="AC924" t="s">
        <v>224</v>
      </c>
      <c r="AD924" t="s">
        <v>225</v>
      </c>
      <c r="AE924" t="s">
        <v>1742</v>
      </c>
      <c r="AF924" t="s">
        <v>1742</v>
      </c>
      <c r="AG924" t="s">
        <v>1743</v>
      </c>
      <c r="AH924" t="s">
        <v>87</v>
      </c>
      <c r="AI924" t="s">
        <v>88</v>
      </c>
      <c r="AJ924" t="s">
        <v>89</v>
      </c>
      <c r="AK924" t="s">
        <v>90</v>
      </c>
      <c r="AL924" t="s">
        <v>432</v>
      </c>
      <c r="AM924" t="s">
        <v>424</v>
      </c>
      <c r="AN924" t="s">
        <v>433</v>
      </c>
    </row>
    <row r="925" spans="1:40" x14ac:dyDescent="0.2">
      <c r="A925">
        <v>42626.014583329998</v>
      </c>
      <c r="B925">
        <v>42626</v>
      </c>
      <c r="C925">
        <v>2016</v>
      </c>
      <c r="D925">
        <v>12</v>
      </c>
      <c r="E925">
        <v>2016</v>
      </c>
      <c r="F925" t="s">
        <v>78</v>
      </c>
      <c r="G925" t="s">
        <v>78</v>
      </c>
      <c r="H925" t="s">
        <v>78</v>
      </c>
      <c r="I925" t="s">
        <v>423</v>
      </c>
      <c r="J925" t="s">
        <v>424</v>
      </c>
      <c r="K925" s="52">
        <v>10.78</v>
      </c>
      <c r="L925" t="s">
        <v>1712</v>
      </c>
      <c r="O925" t="s">
        <v>108</v>
      </c>
      <c r="Q925" t="s">
        <v>1713</v>
      </c>
      <c r="R925" t="s">
        <v>1689</v>
      </c>
      <c r="U925" t="s">
        <v>1713</v>
      </c>
      <c r="V925" t="s">
        <v>32</v>
      </c>
      <c r="W925" t="s">
        <v>79</v>
      </c>
      <c r="X925" t="s">
        <v>961</v>
      </c>
      <c r="Z925" t="s">
        <v>223</v>
      </c>
      <c r="AA925" t="s">
        <v>82</v>
      </c>
      <c r="AB925" t="s">
        <v>38</v>
      </c>
      <c r="AC925" t="s">
        <v>224</v>
      </c>
      <c r="AD925" t="s">
        <v>225</v>
      </c>
      <c r="AE925" t="s">
        <v>1742</v>
      </c>
      <c r="AF925" t="s">
        <v>1742</v>
      </c>
      <c r="AG925" t="s">
        <v>1743</v>
      </c>
      <c r="AH925" t="s">
        <v>87</v>
      </c>
      <c r="AI925" t="s">
        <v>88</v>
      </c>
      <c r="AJ925" t="s">
        <v>89</v>
      </c>
      <c r="AK925" t="s">
        <v>90</v>
      </c>
      <c r="AL925" t="s">
        <v>432</v>
      </c>
      <c r="AM925" t="s">
        <v>424</v>
      </c>
      <c r="AN925" t="s">
        <v>433</v>
      </c>
    </row>
    <row r="926" spans="1:40" x14ac:dyDescent="0.2">
      <c r="A926">
        <v>42641.136111109998</v>
      </c>
      <c r="B926">
        <v>42640</v>
      </c>
      <c r="C926">
        <v>2016</v>
      </c>
      <c r="D926">
        <v>12</v>
      </c>
      <c r="E926">
        <v>2016</v>
      </c>
      <c r="F926" t="s">
        <v>78</v>
      </c>
      <c r="G926" t="s">
        <v>78</v>
      </c>
      <c r="H926" t="s">
        <v>78</v>
      </c>
      <c r="I926" t="s">
        <v>423</v>
      </c>
      <c r="J926" t="s">
        <v>424</v>
      </c>
      <c r="K926" s="52">
        <v>10.78</v>
      </c>
      <c r="L926" t="s">
        <v>1714</v>
      </c>
      <c r="O926" t="s">
        <v>108</v>
      </c>
      <c r="Q926" t="s">
        <v>1715</v>
      </c>
      <c r="R926" t="s">
        <v>1689</v>
      </c>
      <c r="U926" t="s">
        <v>1715</v>
      </c>
      <c r="V926" t="s">
        <v>32</v>
      </c>
      <c r="W926" t="s">
        <v>79</v>
      </c>
      <c r="X926" t="s">
        <v>961</v>
      </c>
      <c r="Z926" t="s">
        <v>223</v>
      </c>
      <c r="AA926" t="s">
        <v>82</v>
      </c>
      <c r="AB926" t="s">
        <v>38</v>
      </c>
      <c r="AC926" t="s">
        <v>224</v>
      </c>
      <c r="AD926" t="s">
        <v>225</v>
      </c>
      <c r="AE926" t="s">
        <v>1742</v>
      </c>
      <c r="AF926" t="s">
        <v>1742</v>
      </c>
      <c r="AG926" t="s">
        <v>1743</v>
      </c>
      <c r="AH926" t="s">
        <v>87</v>
      </c>
      <c r="AI926" t="s">
        <v>88</v>
      </c>
      <c r="AJ926" t="s">
        <v>89</v>
      </c>
      <c r="AK926" t="s">
        <v>90</v>
      </c>
      <c r="AL926" t="s">
        <v>432</v>
      </c>
      <c r="AM926" t="s">
        <v>424</v>
      </c>
      <c r="AN926" t="s">
        <v>433</v>
      </c>
    </row>
    <row r="927" spans="1:40" x14ac:dyDescent="0.2">
      <c r="A927">
        <v>42493.083333330003</v>
      </c>
      <c r="B927">
        <v>42490</v>
      </c>
      <c r="C927">
        <v>2016</v>
      </c>
      <c r="D927">
        <v>7</v>
      </c>
      <c r="E927">
        <v>2016</v>
      </c>
      <c r="F927" t="s">
        <v>78</v>
      </c>
      <c r="G927" t="s">
        <v>78</v>
      </c>
      <c r="H927" t="s">
        <v>78</v>
      </c>
      <c r="I927" t="s">
        <v>423</v>
      </c>
      <c r="J927" t="s">
        <v>424</v>
      </c>
      <c r="K927" s="52">
        <v>5.0999999999999996</v>
      </c>
      <c r="L927" t="s">
        <v>1687</v>
      </c>
      <c r="O927" t="s">
        <v>108</v>
      </c>
      <c r="Q927" t="s">
        <v>1716</v>
      </c>
      <c r="R927" t="s">
        <v>1689</v>
      </c>
      <c r="U927" t="s">
        <v>1716</v>
      </c>
      <c r="V927" t="s">
        <v>92</v>
      </c>
      <c r="W927" t="s">
        <v>93</v>
      </c>
      <c r="X927" t="s">
        <v>1717</v>
      </c>
      <c r="Z927" t="s">
        <v>223</v>
      </c>
      <c r="AA927" t="s">
        <v>82</v>
      </c>
      <c r="AB927" t="s">
        <v>38</v>
      </c>
      <c r="AC927" t="s">
        <v>224</v>
      </c>
      <c r="AD927" t="s">
        <v>225</v>
      </c>
      <c r="AE927" t="s">
        <v>1742</v>
      </c>
      <c r="AF927" t="s">
        <v>1742</v>
      </c>
      <c r="AG927" t="s">
        <v>1743</v>
      </c>
      <c r="AH927" t="s">
        <v>87</v>
      </c>
      <c r="AI927" t="s">
        <v>88</v>
      </c>
      <c r="AJ927" t="s">
        <v>89</v>
      </c>
      <c r="AK927" t="s">
        <v>90</v>
      </c>
      <c r="AL927" t="s">
        <v>432</v>
      </c>
      <c r="AM927" t="s">
        <v>424</v>
      </c>
      <c r="AN927" t="s">
        <v>433</v>
      </c>
    </row>
    <row r="928" spans="1:40" x14ac:dyDescent="0.2">
      <c r="A928">
        <v>42521.964583330002</v>
      </c>
      <c r="B928">
        <v>42521</v>
      </c>
      <c r="C928">
        <v>2016</v>
      </c>
      <c r="D928">
        <v>8</v>
      </c>
      <c r="E928">
        <v>2016</v>
      </c>
      <c r="F928" t="s">
        <v>78</v>
      </c>
      <c r="G928" t="s">
        <v>78</v>
      </c>
      <c r="H928" t="s">
        <v>78</v>
      </c>
      <c r="I928" t="s">
        <v>423</v>
      </c>
      <c r="J928" t="s">
        <v>424</v>
      </c>
      <c r="K928" s="52">
        <v>6.19</v>
      </c>
      <c r="L928" t="s">
        <v>1696</v>
      </c>
      <c r="O928" t="s">
        <v>108</v>
      </c>
      <c r="Q928" t="s">
        <v>1718</v>
      </c>
      <c r="R928" t="s">
        <v>1689</v>
      </c>
      <c r="U928" t="s">
        <v>1718</v>
      </c>
      <c r="V928" t="s">
        <v>92</v>
      </c>
      <c r="W928" t="s">
        <v>93</v>
      </c>
      <c r="X928" t="s">
        <v>1717</v>
      </c>
      <c r="Z928" t="s">
        <v>223</v>
      </c>
      <c r="AA928" t="s">
        <v>82</v>
      </c>
      <c r="AB928" t="s">
        <v>38</v>
      </c>
      <c r="AC928" t="s">
        <v>224</v>
      </c>
      <c r="AD928" t="s">
        <v>225</v>
      </c>
      <c r="AE928" t="s">
        <v>1742</v>
      </c>
      <c r="AF928" t="s">
        <v>1742</v>
      </c>
      <c r="AG928" t="s">
        <v>1743</v>
      </c>
      <c r="AH928" t="s">
        <v>87</v>
      </c>
      <c r="AI928" t="s">
        <v>88</v>
      </c>
      <c r="AJ928" t="s">
        <v>89</v>
      </c>
      <c r="AK928" t="s">
        <v>90</v>
      </c>
      <c r="AL928" t="s">
        <v>432</v>
      </c>
      <c r="AM928" t="s">
        <v>424</v>
      </c>
      <c r="AN928" t="s">
        <v>433</v>
      </c>
    </row>
    <row r="929" spans="1:40" x14ac:dyDescent="0.2">
      <c r="A929">
        <v>42551.042361109998</v>
      </c>
      <c r="B929">
        <v>42551</v>
      </c>
      <c r="C929">
        <v>2016</v>
      </c>
      <c r="D929">
        <v>9</v>
      </c>
      <c r="E929">
        <v>2016</v>
      </c>
      <c r="F929" t="s">
        <v>78</v>
      </c>
      <c r="G929" t="s">
        <v>78</v>
      </c>
      <c r="H929" t="s">
        <v>78</v>
      </c>
      <c r="I929" t="s">
        <v>423</v>
      </c>
      <c r="J929" t="s">
        <v>424</v>
      </c>
      <c r="K929" s="52">
        <v>6.92</v>
      </c>
      <c r="L929" t="s">
        <v>1700</v>
      </c>
      <c r="O929" t="s">
        <v>108</v>
      </c>
      <c r="Q929" t="s">
        <v>1719</v>
      </c>
      <c r="R929" t="s">
        <v>1689</v>
      </c>
      <c r="U929" t="s">
        <v>1719</v>
      </c>
      <c r="V929" t="s">
        <v>92</v>
      </c>
      <c r="W929" t="s">
        <v>93</v>
      </c>
      <c r="X929" t="s">
        <v>1717</v>
      </c>
      <c r="Z929" t="s">
        <v>223</v>
      </c>
      <c r="AA929" t="s">
        <v>82</v>
      </c>
      <c r="AB929" t="s">
        <v>38</v>
      </c>
      <c r="AC929" t="s">
        <v>224</v>
      </c>
      <c r="AD929" t="s">
        <v>225</v>
      </c>
      <c r="AE929" t="s">
        <v>1742</v>
      </c>
      <c r="AF929" t="s">
        <v>1742</v>
      </c>
      <c r="AG929" t="s">
        <v>1743</v>
      </c>
      <c r="AH929" t="s">
        <v>87</v>
      </c>
      <c r="AI929" t="s">
        <v>88</v>
      </c>
      <c r="AJ929" t="s">
        <v>89</v>
      </c>
      <c r="AK929" t="s">
        <v>90</v>
      </c>
      <c r="AL929" t="s">
        <v>432</v>
      </c>
      <c r="AM929" t="s">
        <v>424</v>
      </c>
      <c r="AN929" t="s">
        <v>433</v>
      </c>
    </row>
    <row r="930" spans="1:40" x14ac:dyDescent="0.2">
      <c r="A930">
        <v>42580.010416659999</v>
      </c>
      <c r="B930">
        <v>42582</v>
      </c>
      <c r="C930">
        <v>2016</v>
      </c>
      <c r="D930">
        <v>10</v>
      </c>
      <c r="E930">
        <v>2016</v>
      </c>
      <c r="F930" t="s">
        <v>78</v>
      </c>
      <c r="G930" t="s">
        <v>78</v>
      </c>
      <c r="H930" t="s">
        <v>78</v>
      </c>
      <c r="I930" t="s">
        <v>423</v>
      </c>
      <c r="J930" t="s">
        <v>424</v>
      </c>
      <c r="K930" s="52">
        <v>16.940000000000001</v>
      </c>
      <c r="L930" t="s">
        <v>1704</v>
      </c>
      <c r="O930" t="s">
        <v>108</v>
      </c>
      <c r="Q930" t="s">
        <v>1720</v>
      </c>
      <c r="R930" t="s">
        <v>1689</v>
      </c>
      <c r="U930" t="s">
        <v>1720</v>
      </c>
      <c r="V930" t="s">
        <v>92</v>
      </c>
      <c r="W930" t="s">
        <v>93</v>
      </c>
      <c r="X930" t="s">
        <v>1717</v>
      </c>
      <c r="Z930" t="s">
        <v>223</v>
      </c>
      <c r="AA930" t="s">
        <v>82</v>
      </c>
      <c r="AB930" t="s">
        <v>38</v>
      </c>
      <c r="AC930" t="s">
        <v>224</v>
      </c>
      <c r="AD930" t="s">
        <v>225</v>
      </c>
      <c r="AE930" t="s">
        <v>1742</v>
      </c>
      <c r="AF930" t="s">
        <v>1742</v>
      </c>
      <c r="AG930" t="s">
        <v>1743</v>
      </c>
      <c r="AH930" t="s">
        <v>87</v>
      </c>
      <c r="AI930" t="s">
        <v>88</v>
      </c>
      <c r="AJ930" t="s">
        <v>89</v>
      </c>
      <c r="AK930" t="s">
        <v>90</v>
      </c>
      <c r="AL930" t="s">
        <v>432</v>
      </c>
      <c r="AM930" t="s">
        <v>424</v>
      </c>
      <c r="AN930" t="s">
        <v>433</v>
      </c>
    </row>
    <row r="931" spans="1:40" x14ac:dyDescent="0.2">
      <c r="A931">
        <v>42614.040972219998</v>
      </c>
      <c r="B931">
        <v>42613</v>
      </c>
      <c r="C931">
        <v>2016</v>
      </c>
      <c r="D931">
        <v>11</v>
      </c>
      <c r="E931">
        <v>2016</v>
      </c>
      <c r="F931" t="s">
        <v>78</v>
      </c>
      <c r="G931" t="s">
        <v>78</v>
      </c>
      <c r="H931" t="s">
        <v>78</v>
      </c>
      <c r="I931" t="s">
        <v>423</v>
      </c>
      <c r="J931" t="s">
        <v>424</v>
      </c>
      <c r="K931" s="52">
        <v>8.4700000000000006</v>
      </c>
      <c r="L931" t="s">
        <v>1710</v>
      </c>
      <c r="O931" t="s">
        <v>108</v>
      </c>
      <c r="Q931" t="s">
        <v>1721</v>
      </c>
      <c r="R931" t="s">
        <v>1689</v>
      </c>
      <c r="U931" t="s">
        <v>1721</v>
      </c>
      <c r="V931" t="s">
        <v>92</v>
      </c>
      <c r="W931" t="s">
        <v>93</v>
      </c>
      <c r="X931" t="s">
        <v>1717</v>
      </c>
      <c r="Z931" t="s">
        <v>223</v>
      </c>
      <c r="AA931" t="s">
        <v>82</v>
      </c>
      <c r="AB931" t="s">
        <v>38</v>
      </c>
      <c r="AC931" t="s">
        <v>224</v>
      </c>
      <c r="AD931" t="s">
        <v>225</v>
      </c>
      <c r="AE931" t="s">
        <v>1742</v>
      </c>
      <c r="AF931" t="s">
        <v>1742</v>
      </c>
      <c r="AG931" t="s">
        <v>1743</v>
      </c>
      <c r="AH931" t="s">
        <v>87</v>
      </c>
      <c r="AI931" t="s">
        <v>88</v>
      </c>
      <c r="AJ931" t="s">
        <v>89</v>
      </c>
      <c r="AK931" t="s">
        <v>90</v>
      </c>
      <c r="AL931" t="s">
        <v>432</v>
      </c>
      <c r="AM931" t="s">
        <v>424</v>
      </c>
      <c r="AN931" t="s">
        <v>433</v>
      </c>
    </row>
    <row r="932" spans="1:40" x14ac:dyDescent="0.2">
      <c r="A932">
        <v>42655.072916659999</v>
      </c>
      <c r="B932">
        <v>42643</v>
      </c>
      <c r="C932">
        <v>2016</v>
      </c>
      <c r="D932">
        <v>12</v>
      </c>
      <c r="E932">
        <v>2016</v>
      </c>
      <c r="F932" t="s">
        <v>78</v>
      </c>
      <c r="G932" t="s">
        <v>78</v>
      </c>
      <c r="H932" t="s">
        <v>78</v>
      </c>
      <c r="I932" t="s">
        <v>423</v>
      </c>
      <c r="J932" t="s">
        <v>424</v>
      </c>
      <c r="K932" s="52">
        <v>9.3000000000000007</v>
      </c>
      <c r="L932" t="s">
        <v>1722</v>
      </c>
      <c r="O932" t="s">
        <v>108</v>
      </c>
      <c r="Q932" t="s">
        <v>1723</v>
      </c>
      <c r="R932" t="s">
        <v>1689</v>
      </c>
      <c r="U932" t="s">
        <v>1723</v>
      </c>
      <c r="V932" t="s">
        <v>92</v>
      </c>
      <c r="W932" t="s">
        <v>93</v>
      </c>
      <c r="X932" t="s">
        <v>1717</v>
      </c>
      <c r="Z932" t="s">
        <v>223</v>
      </c>
      <c r="AA932" t="s">
        <v>82</v>
      </c>
      <c r="AB932" t="s">
        <v>38</v>
      </c>
      <c r="AC932" t="s">
        <v>224</v>
      </c>
      <c r="AD932" t="s">
        <v>225</v>
      </c>
      <c r="AE932" t="s">
        <v>1742</v>
      </c>
      <c r="AF932" t="s">
        <v>1742</v>
      </c>
      <c r="AG932" t="s">
        <v>1743</v>
      </c>
      <c r="AH932" t="s">
        <v>87</v>
      </c>
      <c r="AI932" t="s">
        <v>88</v>
      </c>
      <c r="AJ932" t="s">
        <v>89</v>
      </c>
      <c r="AK932" t="s">
        <v>90</v>
      </c>
      <c r="AL932" t="s">
        <v>432</v>
      </c>
      <c r="AM932" t="s">
        <v>424</v>
      </c>
      <c r="AN932" t="s">
        <v>433</v>
      </c>
    </row>
    <row r="933" spans="1:40" x14ac:dyDescent="0.2">
      <c r="A933">
        <v>42493.959722220003</v>
      </c>
      <c r="B933">
        <v>42491</v>
      </c>
      <c r="C933">
        <v>2016</v>
      </c>
      <c r="D933">
        <v>8</v>
      </c>
      <c r="E933">
        <v>2016</v>
      </c>
      <c r="F933" t="s">
        <v>78</v>
      </c>
      <c r="G933" t="s">
        <v>78</v>
      </c>
      <c r="H933" t="s">
        <v>78</v>
      </c>
      <c r="I933" t="s">
        <v>423</v>
      </c>
      <c r="J933" t="s">
        <v>424</v>
      </c>
      <c r="K933" s="52">
        <v>-5.0999999999999996</v>
      </c>
      <c r="L933" t="s">
        <v>1687</v>
      </c>
      <c r="O933" t="s">
        <v>108</v>
      </c>
      <c r="Q933" t="s">
        <v>1724</v>
      </c>
      <c r="R933" t="s">
        <v>1689</v>
      </c>
      <c r="U933" t="s">
        <v>1724</v>
      </c>
      <c r="V933" t="s">
        <v>92</v>
      </c>
      <c r="W933" t="s">
        <v>93</v>
      </c>
      <c r="X933" t="s">
        <v>1725</v>
      </c>
      <c r="Y933" t="s">
        <v>1716</v>
      </c>
      <c r="Z933" t="s">
        <v>223</v>
      </c>
      <c r="AA933" t="s">
        <v>82</v>
      </c>
      <c r="AB933" t="s">
        <v>38</v>
      </c>
      <c r="AC933" t="s">
        <v>224</v>
      </c>
      <c r="AD933" t="s">
        <v>225</v>
      </c>
      <c r="AE933" t="s">
        <v>1742</v>
      </c>
      <c r="AF933" t="s">
        <v>1742</v>
      </c>
      <c r="AG933" t="s">
        <v>1743</v>
      </c>
      <c r="AH933" t="s">
        <v>87</v>
      </c>
      <c r="AI933" t="s">
        <v>88</v>
      </c>
      <c r="AJ933" t="s">
        <v>89</v>
      </c>
      <c r="AK933" t="s">
        <v>90</v>
      </c>
      <c r="AL933" t="s">
        <v>432</v>
      </c>
      <c r="AM933" t="s">
        <v>424</v>
      </c>
      <c r="AN933" t="s">
        <v>433</v>
      </c>
    </row>
    <row r="934" spans="1:40" x14ac:dyDescent="0.2">
      <c r="A934">
        <v>42522.97222222</v>
      </c>
      <c r="B934">
        <v>42522</v>
      </c>
      <c r="C934">
        <v>2016</v>
      </c>
      <c r="D934">
        <v>9</v>
      </c>
      <c r="E934">
        <v>2016</v>
      </c>
      <c r="F934" t="s">
        <v>78</v>
      </c>
      <c r="G934" t="s">
        <v>78</v>
      </c>
      <c r="H934" t="s">
        <v>78</v>
      </c>
      <c r="I934" t="s">
        <v>423</v>
      </c>
      <c r="J934" t="s">
        <v>424</v>
      </c>
      <c r="K934" s="52">
        <v>-6.19</v>
      </c>
      <c r="L934" t="s">
        <v>1696</v>
      </c>
      <c r="O934" t="s">
        <v>108</v>
      </c>
      <c r="Q934" t="s">
        <v>1726</v>
      </c>
      <c r="R934" t="s">
        <v>1689</v>
      </c>
      <c r="U934" t="s">
        <v>1726</v>
      </c>
      <c r="V934" t="s">
        <v>92</v>
      </c>
      <c r="W934" t="s">
        <v>93</v>
      </c>
      <c r="X934" t="s">
        <v>1725</v>
      </c>
      <c r="Y934" t="s">
        <v>1718</v>
      </c>
      <c r="Z934" t="s">
        <v>223</v>
      </c>
      <c r="AA934" t="s">
        <v>82</v>
      </c>
      <c r="AB934" t="s">
        <v>38</v>
      </c>
      <c r="AC934" t="s">
        <v>224</v>
      </c>
      <c r="AD934" t="s">
        <v>225</v>
      </c>
      <c r="AE934" t="s">
        <v>1742</v>
      </c>
      <c r="AF934" t="s">
        <v>1742</v>
      </c>
      <c r="AG934" t="s">
        <v>1743</v>
      </c>
      <c r="AH934" t="s">
        <v>87</v>
      </c>
      <c r="AI934" t="s">
        <v>88</v>
      </c>
      <c r="AJ934" t="s">
        <v>89</v>
      </c>
      <c r="AK934" t="s">
        <v>90</v>
      </c>
      <c r="AL934" t="s">
        <v>432</v>
      </c>
      <c r="AM934" t="s">
        <v>424</v>
      </c>
      <c r="AN934" t="s">
        <v>433</v>
      </c>
    </row>
    <row r="935" spans="1:40" x14ac:dyDescent="0.2">
      <c r="A935">
        <v>42551.97430555</v>
      </c>
      <c r="B935">
        <v>42552</v>
      </c>
      <c r="C935">
        <v>2016</v>
      </c>
      <c r="D935">
        <v>10</v>
      </c>
      <c r="E935">
        <v>2016</v>
      </c>
      <c r="F935" t="s">
        <v>78</v>
      </c>
      <c r="G935" t="s">
        <v>78</v>
      </c>
      <c r="H935" t="s">
        <v>78</v>
      </c>
      <c r="I935" t="s">
        <v>423</v>
      </c>
      <c r="J935" t="s">
        <v>424</v>
      </c>
      <c r="K935" s="52">
        <v>-6.92</v>
      </c>
      <c r="L935" t="s">
        <v>1700</v>
      </c>
      <c r="O935" t="s">
        <v>108</v>
      </c>
      <c r="Q935" t="s">
        <v>1727</v>
      </c>
      <c r="R935" t="s">
        <v>1689</v>
      </c>
      <c r="U935" t="s">
        <v>1727</v>
      </c>
      <c r="V935" t="s">
        <v>92</v>
      </c>
      <c r="W935" t="s">
        <v>93</v>
      </c>
      <c r="X935" t="s">
        <v>1725</v>
      </c>
      <c r="Y935" t="s">
        <v>1719</v>
      </c>
      <c r="Z935" t="s">
        <v>223</v>
      </c>
      <c r="AA935" t="s">
        <v>82</v>
      </c>
      <c r="AB935" t="s">
        <v>38</v>
      </c>
      <c r="AC935" t="s">
        <v>224</v>
      </c>
      <c r="AD935" t="s">
        <v>225</v>
      </c>
      <c r="AE935" t="s">
        <v>1742</v>
      </c>
      <c r="AF935" t="s">
        <v>1742</v>
      </c>
      <c r="AG935" t="s">
        <v>1743</v>
      </c>
      <c r="AH935" t="s">
        <v>87</v>
      </c>
      <c r="AI935" t="s">
        <v>88</v>
      </c>
      <c r="AJ935" t="s">
        <v>89</v>
      </c>
      <c r="AK935" t="s">
        <v>90</v>
      </c>
      <c r="AL935" t="s">
        <v>432</v>
      </c>
      <c r="AM935" t="s">
        <v>424</v>
      </c>
      <c r="AN935" t="s">
        <v>433</v>
      </c>
    </row>
    <row r="936" spans="1:40" x14ac:dyDescent="0.2">
      <c r="A936">
        <v>42580.949305549999</v>
      </c>
      <c r="B936">
        <v>42583</v>
      </c>
      <c r="C936">
        <v>2016</v>
      </c>
      <c r="D936">
        <v>11</v>
      </c>
      <c r="E936">
        <v>2016</v>
      </c>
      <c r="F936" t="s">
        <v>78</v>
      </c>
      <c r="G936" t="s">
        <v>78</v>
      </c>
      <c r="H936" t="s">
        <v>78</v>
      </c>
      <c r="I936" t="s">
        <v>423</v>
      </c>
      <c r="J936" t="s">
        <v>424</v>
      </c>
      <c r="K936" s="52">
        <v>-16.940000000000001</v>
      </c>
      <c r="L936" t="s">
        <v>1704</v>
      </c>
      <c r="O936" t="s">
        <v>108</v>
      </c>
      <c r="Q936" t="s">
        <v>1728</v>
      </c>
      <c r="R936" t="s">
        <v>1689</v>
      </c>
      <c r="U936" t="s">
        <v>1728</v>
      </c>
      <c r="V936" t="s">
        <v>92</v>
      </c>
      <c r="W936" t="s">
        <v>93</v>
      </c>
      <c r="X936" t="s">
        <v>1725</v>
      </c>
      <c r="Y936" t="s">
        <v>1720</v>
      </c>
      <c r="Z936" t="s">
        <v>223</v>
      </c>
      <c r="AA936" t="s">
        <v>82</v>
      </c>
      <c r="AB936" t="s">
        <v>38</v>
      </c>
      <c r="AC936" t="s">
        <v>224</v>
      </c>
      <c r="AD936" t="s">
        <v>225</v>
      </c>
      <c r="AE936" t="s">
        <v>1742</v>
      </c>
      <c r="AF936" t="s">
        <v>1742</v>
      </c>
      <c r="AG936" t="s">
        <v>1743</v>
      </c>
      <c r="AH936" t="s">
        <v>87</v>
      </c>
      <c r="AI936" t="s">
        <v>88</v>
      </c>
      <c r="AJ936" t="s">
        <v>89</v>
      </c>
      <c r="AK936" t="s">
        <v>90</v>
      </c>
      <c r="AL936" t="s">
        <v>432</v>
      </c>
      <c r="AM936" t="s">
        <v>424</v>
      </c>
      <c r="AN936" t="s">
        <v>433</v>
      </c>
    </row>
    <row r="937" spans="1:40" x14ac:dyDescent="0.2">
      <c r="A937">
        <v>42615.008333329999</v>
      </c>
      <c r="B937">
        <v>42614</v>
      </c>
      <c r="C937">
        <v>2016</v>
      </c>
      <c r="D937">
        <v>12</v>
      </c>
      <c r="E937">
        <v>2016</v>
      </c>
      <c r="F937" t="s">
        <v>78</v>
      </c>
      <c r="G937" t="s">
        <v>78</v>
      </c>
      <c r="H937" t="s">
        <v>78</v>
      </c>
      <c r="I937" t="s">
        <v>423</v>
      </c>
      <c r="J937" t="s">
        <v>424</v>
      </c>
      <c r="K937" s="52">
        <v>-8.4700000000000006</v>
      </c>
      <c r="L937" t="s">
        <v>1710</v>
      </c>
      <c r="O937" t="s">
        <v>108</v>
      </c>
      <c r="Q937" t="s">
        <v>1729</v>
      </c>
      <c r="R937" t="s">
        <v>1689</v>
      </c>
      <c r="U937" t="s">
        <v>1729</v>
      </c>
      <c r="V937" t="s">
        <v>92</v>
      </c>
      <c r="W937" t="s">
        <v>93</v>
      </c>
      <c r="X937" t="s">
        <v>1725</v>
      </c>
      <c r="Y937" t="s">
        <v>1721</v>
      </c>
      <c r="Z937" t="s">
        <v>223</v>
      </c>
      <c r="AA937" t="s">
        <v>82</v>
      </c>
      <c r="AB937" t="s">
        <v>38</v>
      </c>
      <c r="AC937" t="s">
        <v>224</v>
      </c>
      <c r="AD937" t="s">
        <v>225</v>
      </c>
      <c r="AE937" t="s">
        <v>1742</v>
      </c>
      <c r="AF937" t="s">
        <v>1742</v>
      </c>
      <c r="AG937" t="s">
        <v>1743</v>
      </c>
      <c r="AH937" t="s">
        <v>87</v>
      </c>
      <c r="AI937" t="s">
        <v>88</v>
      </c>
      <c r="AJ937" t="s">
        <v>89</v>
      </c>
      <c r="AK937" t="s">
        <v>90</v>
      </c>
      <c r="AL937" t="s">
        <v>432</v>
      </c>
      <c r="AM937" t="s">
        <v>424</v>
      </c>
      <c r="AN937" t="s">
        <v>433</v>
      </c>
    </row>
    <row r="938" spans="1:40" x14ac:dyDescent="0.2">
      <c r="A938">
        <v>42423.708333330003</v>
      </c>
      <c r="B938">
        <v>42401</v>
      </c>
      <c r="C938">
        <v>2016</v>
      </c>
      <c r="D938">
        <v>5</v>
      </c>
      <c r="E938">
        <v>2016</v>
      </c>
      <c r="F938" t="s">
        <v>78</v>
      </c>
      <c r="G938" t="s">
        <v>78</v>
      </c>
      <c r="H938" t="s">
        <v>78</v>
      </c>
      <c r="I938" t="s">
        <v>423</v>
      </c>
      <c r="J938" t="s">
        <v>424</v>
      </c>
      <c r="K938" s="52">
        <v>66.84</v>
      </c>
      <c r="O938" t="s">
        <v>108</v>
      </c>
      <c r="Q938" t="s">
        <v>1320</v>
      </c>
      <c r="R938" t="s">
        <v>1321</v>
      </c>
      <c r="U938" t="s">
        <v>1320</v>
      </c>
      <c r="V938" t="s">
        <v>32</v>
      </c>
      <c r="W938" t="s">
        <v>79</v>
      </c>
      <c r="X938" t="s">
        <v>171</v>
      </c>
      <c r="Z938" t="s">
        <v>81</v>
      </c>
      <c r="AA938" t="s">
        <v>82</v>
      </c>
      <c r="AB938" t="s">
        <v>38</v>
      </c>
      <c r="AC938" t="s">
        <v>159</v>
      </c>
      <c r="AD938" t="s">
        <v>160</v>
      </c>
      <c r="AE938" t="s">
        <v>161</v>
      </c>
      <c r="AF938" t="s">
        <v>161</v>
      </c>
      <c r="AG938" t="s">
        <v>162</v>
      </c>
      <c r="AH938" t="s">
        <v>87</v>
      </c>
      <c r="AI938" t="s">
        <v>88</v>
      </c>
      <c r="AJ938" t="s">
        <v>89</v>
      </c>
      <c r="AK938" t="s">
        <v>90</v>
      </c>
      <c r="AL938" t="s">
        <v>432</v>
      </c>
      <c r="AM938" t="s">
        <v>424</v>
      </c>
      <c r="AN938" t="s">
        <v>433</v>
      </c>
    </row>
    <row r="939" spans="1:40" x14ac:dyDescent="0.2">
      <c r="A939">
        <v>42423.425000000003</v>
      </c>
      <c r="B939">
        <v>42401</v>
      </c>
      <c r="C939">
        <v>2016</v>
      </c>
      <c r="D939">
        <v>5</v>
      </c>
      <c r="E939">
        <v>2016</v>
      </c>
      <c r="F939" t="s">
        <v>78</v>
      </c>
      <c r="G939" t="s">
        <v>78</v>
      </c>
      <c r="H939" t="s">
        <v>78</v>
      </c>
      <c r="I939" t="s">
        <v>423</v>
      </c>
      <c r="J939" t="s">
        <v>424</v>
      </c>
      <c r="K939" s="52">
        <v>215</v>
      </c>
      <c r="O939" t="s">
        <v>108</v>
      </c>
      <c r="Q939" t="s">
        <v>1322</v>
      </c>
      <c r="R939" t="s">
        <v>1323</v>
      </c>
      <c r="U939" t="s">
        <v>1322</v>
      </c>
      <c r="V939" t="s">
        <v>32</v>
      </c>
      <c r="W939" t="s">
        <v>79</v>
      </c>
      <c r="X939" t="s">
        <v>171</v>
      </c>
      <c r="Z939" t="s">
        <v>81</v>
      </c>
      <c r="AA939" t="s">
        <v>82</v>
      </c>
      <c r="AB939" t="s">
        <v>38</v>
      </c>
      <c r="AC939" t="s">
        <v>159</v>
      </c>
      <c r="AD939" t="s">
        <v>160</v>
      </c>
      <c r="AE939" t="s">
        <v>161</v>
      </c>
      <c r="AF939" t="s">
        <v>161</v>
      </c>
      <c r="AG939" t="s">
        <v>162</v>
      </c>
      <c r="AH939" t="s">
        <v>87</v>
      </c>
      <c r="AI939" t="s">
        <v>88</v>
      </c>
      <c r="AJ939" t="s">
        <v>89</v>
      </c>
      <c r="AK939" t="s">
        <v>90</v>
      </c>
      <c r="AL939" t="s">
        <v>432</v>
      </c>
      <c r="AM939" t="s">
        <v>424</v>
      </c>
      <c r="AN939" t="s">
        <v>433</v>
      </c>
    </row>
    <row r="940" spans="1:40" x14ac:dyDescent="0.2">
      <c r="A940">
        <v>42423.429861110002</v>
      </c>
      <c r="B940">
        <v>42401</v>
      </c>
      <c r="C940">
        <v>2016</v>
      </c>
      <c r="D940">
        <v>5</v>
      </c>
      <c r="E940">
        <v>2016</v>
      </c>
      <c r="F940" t="s">
        <v>78</v>
      </c>
      <c r="G940" t="s">
        <v>78</v>
      </c>
      <c r="H940" t="s">
        <v>78</v>
      </c>
      <c r="I940" t="s">
        <v>423</v>
      </c>
      <c r="J940" t="s">
        <v>424</v>
      </c>
      <c r="K940" s="52">
        <v>914.52</v>
      </c>
      <c r="O940" t="s">
        <v>108</v>
      </c>
      <c r="Q940" t="s">
        <v>1322</v>
      </c>
      <c r="R940" t="s">
        <v>1323</v>
      </c>
      <c r="U940" t="s">
        <v>1322</v>
      </c>
      <c r="V940" t="s">
        <v>32</v>
      </c>
      <c r="W940" t="s">
        <v>79</v>
      </c>
      <c r="X940" t="s">
        <v>171</v>
      </c>
      <c r="Z940" t="s">
        <v>81</v>
      </c>
      <c r="AA940" t="s">
        <v>82</v>
      </c>
      <c r="AB940" t="s">
        <v>38</v>
      </c>
      <c r="AC940" t="s">
        <v>159</v>
      </c>
      <c r="AD940" t="s">
        <v>160</v>
      </c>
      <c r="AE940" t="s">
        <v>161</v>
      </c>
      <c r="AF940" t="s">
        <v>161</v>
      </c>
      <c r="AG940" t="s">
        <v>162</v>
      </c>
      <c r="AH940" t="s">
        <v>87</v>
      </c>
      <c r="AI940" t="s">
        <v>88</v>
      </c>
      <c r="AJ940" t="s">
        <v>89</v>
      </c>
      <c r="AK940" t="s">
        <v>90</v>
      </c>
      <c r="AL940" t="s">
        <v>432</v>
      </c>
      <c r="AM940" t="s">
        <v>424</v>
      </c>
      <c r="AN940" t="s">
        <v>433</v>
      </c>
    </row>
    <row r="941" spans="1:40" x14ac:dyDescent="0.2">
      <c r="A941">
        <v>42430.386111109998</v>
      </c>
      <c r="B941">
        <v>42424</v>
      </c>
      <c r="C941">
        <v>2016</v>
      </c>
      <c r="D941">
        <v>5</v>
      </c>
      <c r="E941">
        <v>2016</v>
      </c>
      <c r="F941" t="s">
        <v>78</v>
      </c>
      <c r="G941" t="s">
        <v>78</v>
      </c>
      <c r="H941" t="s">
        <v>78</v>
      </c>
      <c r="I941" t="s">
        <v>423</v>
      </c>
      <c r="J941" t="s">
        <v>424</v>
      </c>
      <c r="K941" s="52">
        <v>557.99</v>
      </c>
      <c r="O941" t="s">
        <v>108</v>
      </c>
      <c r="Q941" t="s">
        <v>1313</v>
      </c>
      <c r="R941" t="s">
        <v>1314</v>
      </c>
      <c r="U941" t="s">
        <v>1313</v>
      </c>
      <c r="V941" t="s">
        <v>32</v>
      </c>
      <c r="W941" t="s">
        <v>79</v>
      </c>
      <c r="X941" t="s">
        <v>171</v>
      </c>
      <c r="Z941" t="s">
        <v>81</v>
      </c>
      <c r="AA941" t="s">
        <v>82</v>
      </c>
      <c r="AB941" t="s">
        <v>38</v>
      </c>
      <c r="AC941" t="s">
        <v>159</v>
      </c>
      <c r="AD941" t="s">
        <v>160</v>
      </c>
      <c r="AE941" t="s">
        <v>161</v>
      </c>
      <c r="AF941" t="s">
        <v>161</v>
      </c>
      <c r="AG941" t="s">
        <v>162</v>
      </c>
      <c r="AH941" t="s">
        <v>87</v>
      </c>
      <c r="AI941" t="s">
        <v>88</v>
      </c>
      <c r="AJ941" t="s">
        <v>89</v>
      </c>
      <c r="AK941" t="s">
        <v>90</v>
      </c>
      <c r="AL941" t="s">
        <v>432</v>
      </c>
      <c r="AM941" t="s">
        <v>424</v>
      </c>
      <c r="AN941" t="s">
        <v>433</v>
      </c>
    </row>
    <row r="942" spans="1:40" x14ac:dyDescent="0.2">
      <c r="A942">
        <v>42515.602083329999</v>
      </c>
      <c r="B942">
        <v>42515</v>
      </c>
      <c r="C942">
        <v>2016</v>
      </c>
      <c r="D942">
        <v>8</v>
      </c>
      <c r="E942">
        <v>2016</v>
      </c>
      <c r="F942" t="s">
        <v>78</v>
      </c>
      <c r="G942" t="s">
        <v>78</v>
      </c>
      <c r="H942" t="s">
        <v>78</v>
      </c>
      <c r="I942" t="s">
        <v>423</v>
      </c>
      <c r="J942" t="s">
        <v>424</v>
      </c>
      <c r="K942" s="52">
        <v>77.069999999999993</v>
      </c>
      <c r="O942" t="s">
        <v>108</v>
      </c>
      <c r="Q942" t="s">
        <v>1744</v>
      </c>
      <c r="R942" t="s">
        <v>1745</v>
      </c>
      <c r="U942" t="s">
        <v>1744</v>
      </c>
      <c r="V942" t="s">
        <v>32</v>
      </c>
      <c r="W942" t="s">
        <v>79</v>
      </c>
      <c r="X942" t="s">
        <v>171</v>
      </c>
      <c r="Z942" t="s">
        <v>81</v>
      </c>
      <c r="AA942" t="s">
        <v>82</v>
      </c>
      <c r="AB942" t="s">
        <v>38</v>
      </c>
      <c r="AC942" t="s">
        <v>159</v>
      </c>
      <c r="AD942" t="s">
        <v>160</v>
      </c>
      <c r="AE942" t="s">
        <v>161</v>
      </c>
      <c r="AF942" t="s">
        <v>161</v>
      </c>
      <c r="AG942" t="s">
        <v>162</v>
      </c>
      <c r="AH942" t="s">
        <v>87</v>
      </c>
      <c r="AI942" t="s">
        <v>88</v>
      </c>
      <c r="AJ942" t="s">
        <v>89</v>
      </c>
      <c r="AK942" t="s">
        <v>90</v>
      </c>
      <c r="AL942" t="s">
        <v>432</v>
      </c>
      <c r="AM942" t="s">
        <v>424</v>
      </c>
      <c r="AN942" t="s">
        <v>433</v>
      </c>
    </row>
    <row r="943" spans="1:40" x14ac:dyDescent="0.2">
      <c r="A943">
        <v>42549.636111109998</v>
      </c>
      <c r="B943">
        <v>42549</v>
      </c>
      <c r="C943">
        <v>2016</v>
      </c>
      <c r="D943">
        <v>9</v>
      </c>
      <c r="E943">
        <v>2016</v>
      </c>
      <c r="F943" t="s">
        <v>78</v>
      </c>
      <c r="G943" t="s">
        <v>78</v>
      </c>
      <c r="H943" t="s">
        <v>78</v>
      </c>
      <c r="I943" t="s">
        <v>423</v>
      </c>
      <c r="J943" t="s">
        <v>424</v>
      </c>
      <c r="K943" s="52">
        <v>1639.27</v>
      </c>
      <c r="O943" t="s">
        <v>108</v>
      </c>
      <c r="Q943" t="s">
        <v>1309</v>
      </c>
      <c r="R943" t="s">
        <v>1310</v>
      </c>
      <c r="U943" t="s">
        <v>1309</v>
      </c>
      <c r="V943" t="s">
        <v>32</v>
      </c>
      <c r="W943" t="s">
        <v>79</v>
      </c>
      <c r="X943" t="s">
        <v>171</v>
      </c>
      <c r="Z943" t="s">
        <v>81</v>
      </c>
      <c r="AA943" t="s">
        <v>82</v>
      </c>
      <c r="AB943" t="s">
        <v>38</v>
      </c>
      <c r="AC943" t="s">
        <v>159</v>
      </c>
      <c r="AD943" t="s">
        <v>160</v>
      </c>
      <c r="AE943" t="s">
        <v>161</v>
      </c>
      <c r="AF943" t="s">
        <v>161</v>
      </c>
      <c r="AG943" t="s">
        <v>162</v>
      </c>
      <c r="AH943" t="s">
        <v>87</v>
      </c>
      <c r="AI943" t="s">
        <v>88</v>
      </c>
      <c r="AJ943" t="s">
        <v>89</v>
      </c>
      <c r="AK943" t="s">
        <v>90</v>
      </c>
      <c r="AL943" t="s">
        <v>432</v>
      </c>
      <c r="AM943" t="s">
        <v>424</v>
      </c>
      <c r="AN943" t="s">
        <v>433</v>
      </c>
    </row>
    <row r="944" spans="1:40" x14ac:dyDescent="0.2">
      <c r="A944">
        <v>42549.652777770003</v>
      </c>
      <c r="B944">
        <v>42549</v>
      </c>
      <c r="C944">
        <v>2016</v>
      </c>
      <c r="D944">
        <v>9</v>
      </c>
      <c r="E944">
        <v>2016</v>
      </c>
      <c r="F944" t="s">
        <v>78</v>
      </c>
      <c r="G944" t="s">
        <v>78</v>
      </c>
      <c r="H944" t="s">
        <v>78</v>
      </c>
      <c r="I944" t="s">
        <v>423</v>
      </c>
      <c r="J944" t="s">
        <v>424</v>
      </c>
      <c r="K944" s="52">
        <v>244</v>
      </c>
      <c r="O944" t="s">
        <v>108</v>
      </c>
      <c r="Q944" t="s">
        <v>1309</v>
      </c>
      <c r="R944" t="s">
        <v>1310</v>
      </c>
      <c r="U944" t="s">
        <v>1309</v>
      </c>
      <c r="V944" t="s">
        <v>32</v>
      </c>
      <c r="W944" t="s">
        <v>79</v>
      </c>
      <c r="X944" t="s">
        <v>171</v>
      </c>
      <c r="Z944" t="s">
        <v>81</v>
      </c>
      <c r="AA944" t="s">
        <v>82</v>
      </c>
      <c r="AB944" t="s">
        <v>38</v>
      </c>
      <c r="AC944" t="s">
        <v>159</v>
      </c>
      <c r="AD944" t="s">
        <v>160</v>
      </c>
      <c r="AE944" t="s">
        <v>161</v>
      </c>
      <c r="AF944" t="s">
        <v>161</v>
      </c>
      <c r="AG944" t="s">
        <v>162</v>
      </c>
      <c r="AH944" t="s">
        <v>87</v>
      </c>
      <c r="AI944" t="s">
        <v>88</v>
      </c>
      <c r="AJ944" t="s">
        <v>89</v>
      </c>
      <c r="AK944" t="s">
        <v>90</v>
      </c>
      <c r="AL944" t="s">
        <v>432</v>
      </c>
      <c r="AM944" t="s">
        <v>424</v>
      </c>
      <c r="AN944" t="s">
        <v>433</v>
      </c>
    </row>
    <row r="945" spans="1:40" x14ac:dyDescent="0.2">
      <c r="A945">
        <v>42633.43958333</v>
      </c>
      <c r="B945">
        <v>42633</v>
      </c>
      <c r="C945">
        <v>2016</v>
      </c>
      <c r="D945">
        <v>12</v>
      </c>
      <c r="E945">
        <v>2016</v>
      </c>
      <c r="F945" t="s">
        <v>78</v>
      </c>
      <c r="G945" t="s">
        <v>78</v>
      </c>
      <c r="H945" t="s">
        <v>78</v>
      </c>
      <c r="I945" t="s">
        <v>423</v>
      </c>
      <c r="J945" t="s">
        <v>424</v>
      </c>
      <c r="K945" s="52">
        <v>182.6</v>
      </c>
      <c r="O945" t="s">
        <v>108</v>
      </c>
      <c r="Q945" t="s">
        <v>1746</v>
      </c>
      <c r="R945" t="s">
        <v>1747</v>
      </c>
      <c r="U945" t="s">
        <v>1746</v>
      </c>
      <c r="V945" t="s">
        <v>32</v>
      </c>
      <c r="W945" t="s">
        <v>79</v>
      </c>
      <c r="X945" t="s">
        <v>171</v>
      </c>
      <c r="Z945" t="s">
        <v>81</v>
      </c>
      <c r="AA945" t="s">
        <v>82</v>
      </c>
      <c r="AB945" t="s">
        <v>38</v>
      </c>
      <c r="AC945" t="s">
        <v>159</v>
      </c>
      <c r="AD945" t="s">
        <v>160</v>
      </c>
      <c r="AE945" t="s">
        <v>161</v>
      </c>
      <c r="AF945" t="s">
        <v>161</v>
      </c>
      <c r="AG945" t="s">
        <v>162</v>
      </c>
      <c r="AH945" t="s">
        <v>87</v>
      </c>
      <c r="AI945" t="s">
        <v>88</v>
      </c>
      <c r="AJ945" t="s">
        <v>89</v>
      </c>
      <c r="AK945" t="s">
        <v>90</v>
      </c>
      <c r="AL945" t="s">
        <v>432</v>
      </c>
      <c r="AM945" t="s">
        <v>424</v>
      </c>
      <c r="AN945" t="s">
        <v>433</v>
      </c>
    </row>
    <row r="946" spans="1:40" x14ac:dyDescent="0.2">
      <c r="A946">
        <v>42633.440277770002</v>
      </c>
      <c r="B946">
        <v>42633</v>
      </c>
      <c r="C946">
        <v>2016</v>
      </c>
      <c r="D946">
        <v>12</v>
      </c>
      <c r="E946">
        <v>2016</v>
      </c>
      <c r="F946" t="s">
        <v>78</v>
      </c>
      <c r="G946" t="s">
        <v>78</v>
      </c>
      <c r="H946" t="s">
        <v>78</v>
      </c>
      <c r="I946" t="s">
        <v>423</v>
      </c>
      <c r="J946" t="s">
        <v>424</v>
      </c>
      <c r="K946" s="52">
        <v>955.12</v>
      </c>
      <c r="O946" t="s">
        <v>108</v>
      </c>
      <c r="Q946" t="s">
        <v>1746</v>
      </c>
      <c r="R946" t="s">
        <v>1747</v>
      </c>
      <c r="U946" t="s">
        <v>1746</v>
      </c>
      <c r="V946" t="s">
        <v>32</v>
      </c>
      <c r="W946" t="s">
        <v>79</v>
      </c>
      <c r="X946" t="s">
        <v>171</v>
      </c>
      <c r="Z946" t="s">
        <v>81</v>
      </c>
      <c r="AA946" t="s">
        <v>82</v>
      </c>
      <c r="AB946" t="s">
        <v>38</v>
      </c>
      <c r="AC946" t="s">
        <v>159</v>
      </c>
      <c r="AD946" t="s">
        <v>160</v>
      </c>
      <c r="AE946" t="s">
        <v>161</v>
      </c>
      <c r="AF946" t="s">
        <v>161</v>
      </c>
      <c r="AG946" t="s">
        <v>162</v>
      </c>
      <c r="AH946" t="s">
        <v>87</v>
      </c>
      <c r="AI946" t="s">
        <v>88</v>
      </c>
      <c r="AJ946" t="s">
        <v>89</v>
      </c>
      <c r="AK946" t="s">
        <v>90</v>
      </c>
      <c r="AL946" t="s">
        <v>432</v>
      </c>
      <c r="AM946" t="s">
        <v>424</v>
      </c>
      <c r="AN946" t="s">
        <v>433</v>
      </c>
    </row>
    <row r="947" spans="1:40" x14ac:dyDescent="0.2">
      <c r="A947">
        <v>42461.636111109998</v>
      </c>
      <c r="B947">
        <v>42460</v>
      </c>
      <c r="C947">
        <v>2016</v>
      </c>
      <c r="D947">
        <v>6</v>
      </c>
      <c r="E947">
        <v>2016</v>
      </c>
      <c r="F947" t="s">
        <v>78</v>
      </c>
      <c r="G947" t="s">
        <v>78</v>
      </c>
      <c r="H947" t="s">
        <v>78</v>
      </c>
      <c r="I947" t="s">
        <v>423</v>
      </c>
      <c r="J947" t="s">
        <v>424</v>
      </c>
      <c r="K947" s="52">
        <v>320</v>
      </c>
      <c r="O947" t="s">
        <v>108</v>
      </c>
      <c r="Q947" t="s">
        <v>1748</v>
      </c>
      <c r="R947" t="s">
        <v>1749</v>
      </c>
      <c r="U947" t="s">
        <v>1748</v>
      </c>
      <c r="V947" t="s">
        <v>32</v>
      </c>
      <c r="W947" t="s">
        <v>79</v>
      </c>
      <c r="X947" t="s">
        <v>171</v>
      </c>
      <c r="Z947" t="s">
        <v>81</v>
      </c>
      <c r="AA947" t="s">
        <v>82</v>
      </c>
      <c r="AB947" t="s">
        <v>38</v>
      </c>
      <c r="AC947" t="s">
        <v>83</v>
      </c>
      <c r="AD947" t="s">
        <v>84</v>
      </c>
      <c r="AE947" t="s">
        <v>180</v>
      </c>
      <c r="AF947" t="s">
        <v>180</v>
      </c>
      <c r="AG947" t="s">
        <v>181</v>
      </c>
      <c r="AH947" t="s">
        <v>87</v>
      </c>
      <c r="AI947" t="s">
        <v>88</v>
      </c>
      <c r="AJ947" t="s">
        <v>89</v>
      </c>
      <c r="AK947" t="s">
        <v>90</v>
      </c>
      <c r="AL947" t="s">
        <v>432</v>
      </c>
      <c r="AM947" t="s">
        <v>424</v>
      </c>
      <c r="AN947" t="s">
        <v>433</v>
      </c>
    </row>
    <row r="948" spans="1:40" x14ac:dyDescent="0.2">
      <c r="A948">
        <v>42612.510416659999</v>
      </c>
      <c r="B948">
        <v>42610</v>
      </c>
      <c r="C948">
        <v>2016</v>
      </c>
      <c r="D948">
        <v>11</v>
      </c>
      <c r="E948">
        <v>2016</v>
      </c>
      <c r="F948" t="s">
        <v>78</v>
      </c>
      <c r="G948" t="s">
        <v>78</v>
      </c>
      <c r="H948" t="s">
        <v>78</v>
      </c>
      <c r="I948" t="s">
        <v>423</v>
      </c>
      <c r="J948" t="s">
        <v>424</v>
      </c>
      <c r="K948" s="52">
        <v>150</v>
      </c>
      <c r="O948" t="s">
        <v>108</v>
      </c>
      <c r="Q948" t="s">
        <v>1311</v>
      </c>
      <c r="R948" t="s">
        <v>1312</v>
      </c>
      <c r="U948" t="s">
        <v>1311</v>
      </c>
      <c r="V948" t="s">
        <v>32</v>
      </c>
      <c r="W948" t="s">
        <v>79</v>
      </c>
      <c r="X948" t="s">
        <v>171</v>
      </c>
      <c r="Z948" t="s">
        <v>81</v>
      </c>
      <c r="AA948" t="s">
        <v>82</v>
      </c>
      <c r="AB948" t="s">
        <v>38</v>
      </c>
      <c r="AC948" t="s">
        <v>83</v>
      </c>
      <c r="AD948" t="s">
        <v>84</v>
      </c>
      <c r="AE948" t="s">
        <v>180</v>
      </c>
      <c r="AF948" t="s">
        <v>180</v>
      </c>
      <c r="AG948" t="s">
        <v>181</v>
      </c>
      <c r="AH948" t="s">
        <v>87</v>
      </c>
      <c r="AI948" t="s">
        <v>88</v>
      </c>
      <c r="AJ948" t="s">
        <v>89</v>
      </c>
      <c r="AK948" t="s">
        <v>90</v>
      </c>
      <c r="AL948" t="s">
        <v>432</v>
      </c>
      <c r="AM948" t="s">
        <v>424</v>
      </c>
      <c r="AN948" t="s">
        <v>433</v>
      </c>
    </row>
    <row r="949" spans="1:40" x14ac:dyDescent="0.2">
      <c r="A949">
        <v>42612.511111109998</v>
      </c>
      <c r="B949">
        <v>42610</v>
      </c>
      <c r="C949">
        <v>2016</v>
      </c>
      <c r="D949">
        <v>11</v>
      </c>
      <c r="E949">
        <v>2016</v>
      </c>
      <c r="F949" t="s">
        <v>78</v>
      </c>
      <c r="G949" t="s">
        <v>78</v>
      </c>
      <c r="H949" t="s">
        <v>78</v>
      </c>
      <c r="I949" t="s">
        <v>423</v>
      </c>
      <c r="J949" t="s">
        <v>424</v>
      </c>
      <c r="K949" s="52">
        <v>150</v>
      </c>
      <c r="O949" t="s">
        <v>108</v>
      </c>
      <c r="Q949" t="s">
        <v>1311</v>
      </c>
      <c r="R949" t="s">
        <v>1312</v>
      </c>
      <c r="U949" t="s">
        <v>1311</v>
      </c>
      <c r="V949" t="s">
        <v>32</v>
      </c>
      <c r="W949" t="s">
        <v>79</v>
      </c>
      <c r="X949" t="s">
        <v>171</v>
      </c>
      <c r="Z949" t="s">
        <v>81</v>
      </c>
      <c r="AA949" t="s">
        <v>82</v>
      </c>
      <c r="AB949" t="s">
        <v>38</v>
      </c>
      <c r="AC949" t="s">
        <v>83</v>
      </c>
      <c r="AD949" t="s">
        <v>84</v>
      </c>
      <c r="AE949" t="s">
        <v>180</v>
      </c>
      <c r="AF949" t="s">
        <v>180</v>
      </c>
      <c r="AG949" t="s">
        <v>181</v>
      </c>
      <c r="AH949" t="s">
        <v>87</v>
      </c>
      <c r="AI949" t="s">
        <v>88</v>
      </c>
      <c r="AJ949" t="s">
        <v>89</v>
      </c>
      <c r="AK949" t="s">
        <v>90</v>
      </c>
      <c r="AL949" t="s">
        <v>432</v>
      </c>
      <c r="AM949" t="s">
        <v>424</v>
      </c>
      <c r="AN949" t="s">
        <v>433</v>
      </c>
    </row>
    <row r="950" spans="1:40" x14ac:dyDescent="0.2">
      <c r="A950">
        <v>42620.434027770003</v>
      </c>
      <c r="B950">
        <v>42610</v>
      </c>
      <c r="C950">
        <v>2016</v>
      </c>
      <c r="D950">
        <v>11</v>
      </c>
      <c r="E950">
        <v>2016</v>
      </c>
      <c r="F950" t="s">
        <v>78</v>
      </c>
      <c r="G950" t="s">
        <v>78</v>
      </c>
      <c r="H950" t="s">
        <v>78</v>
      </c>
      <c r="I950" t="s">
        <v>423</v>
      </c>
      <c r="J950" t="s">
        <v>424</v>
      </c>
      <c r="K950" s="52">
        <v>150</v>
      </c>
      <c r="O950" t="s">
        <v>108</v>
      </c>
      <c r="Q950" t="s">
        <v>1311</v>
      </c>
      <c r="R950" t="s">
        <v>1312</v>
      </c>
      <c r="U950" t="s">
        <v>1311</v>
      </c>
      <c r="V950" t="s">
        <v>32</v>
      </c>
      <c r="W950" t="s">
        <v>79</v>
      </c>
      <c r="X950" t="s">
        <v>171</v>
      </c>
      <c r="Z950" t="s">
        <v>81</v>
      </c>
      <c r="AA950" t="s">
        <v>82</v>
      </c>
      <c r="AB950" t="s">
        <v>38</v>
      </c>
      <c r="AC950" t="s">
        <v>83</v>
      </c>
      <c r="AD950" t="s">
        <v>84</v>
      </c>
      <c r="AE950" t="s">
        <v>180</v>
      </c>
      <c r="AF950" t="s">
        <v>180</v>
      </c>
      <c r="AG950" t="s">
        <v>181</v>
      </c>
      <c r="AH950" t="s">
        <v>87</v>
      </c>
      <c r="AI950" t="s">
        <v>88</v>
      </c>
      <c r="AJ950" t="s">
        <v>89</v>
      </c>
      <c r="AK950" t="s">
        <v>90</v>
      </c>
      <c r="AL950" t="s">
        <v>432</v>
      </c>
      <c r="AM950" t="s">
        <v>424</v>
      </c>
      <c r="AN950" t="s">
        <v>433</v>
      </c>
    </row>
    <row r="951" spans="1:40" x14ac:dyDescent="0.2">
      <c r="A951">
        <v>42620.44097222</v>
      </c>
      <c r="B951">
        <v>42610</v>
      </c>
      <c r="C951">
        <v>2016</v>
      </c>
      <c r="D951">
        <v>11</v>
      </c>
      <c r="E951">
        <v>2016</v>
      </c>
      <c r="F951" t="s">
        <v>78</v>
      </c>
      <c r="G951" t="s">
        <v>78</v>
      </c>
      <c r="H951" t="s">
        <v>78</v>
      </c>
      <c r="I951" t="s">
        <v>423</v>
      </c>
      <c r="J951" t="s">
        <v>424</v>
      </c>
      <c r="K951" s="52">
        <v>50</v>
      </c>
      <c r="O951" t="s">
        <v>108</v>
      </c>
      <c r="Q951" t="s">
        <v>1311</v>
      </c>
      <c r="R951" t="s">
        <v>1312</v>
      </c>
      <c r="U951" t="s">
        <v>1311</v>
      </c>
      <c r="V951" t="s">
        <v>32</v>
      </c>
      <c r="W951" t="s">
        <v>79</v>
      </c>
      <c r="X951" t="s">
        <v>171</v>
      </c>
      <c r="Z951" t="s">
        <v>81</v>
      </c>
      <c r="AA951" t="s">
        <v>82</v>
      </c>
      <c r="AB951" t="s">
        <v>38</v>
      </c>
      <c r="AC951" t="s">
        <v>83</v>
      </c>
      <c r="AD951" t="s">
        <v>84</v>
      </c>
      <c r="AE951" t="s">
        <v>180</v>
      </c>
      <c r="AF951" t="s">
        <v>180</v>
      </c>
      <c r="AG951" t="s">
        <v>181</v>
      </c>
      <c r="AH951" t="s">
        <v>87</v>
      </c>
      <c r="AI951" t="s">
        <v>88</v>
      </c>
      <c r="AJ951" t="s">
        <v>89</v>
      </c>
      <c r="AK951" t="s">
        <v>90</v>
      </c>
      <c r="AL951" t="s">
        <v>432</v>
      </c>
      <c r="AM951" t="s">
        <v>424</v>
      </c>
      <c r="AN951" t="s">
        <v>433</v>
      </c>
    </row>
    <row r="952" spans="1:40" x14ac:dyDescent="0.2">
      <c r="A952">
        <v>42591.606249999997</v>
      </c>
      <c r="B952">
        <v>42591</v>
      </c>
      <c r="C952">
        <v>2016</v>
      </c>
      <c r="D952">
        <v>11</v>
      </c>
      <c r="E952">
        <v>2016</v>
      </c>
      <c r="F952" t="s">
        <v>78</v>
      </c>
      <c r="G952" t="s">
        <v>78</v>
      </c>
      <c r="H952" t="s">
        <v>78</v>
      </c>
      <c r="I952" t="s">
        <v>423</v>
      </c>
      <c r="J952" t="s">
        <v>424</v>
      </c>
      <c r="K952" s="52">
        <v>-246</v>
      </c>
      <c r="L952" t="s">
        <v>1750</v>
      </c>
      <c r="O952" t="s">
        <v>108</v>
      </c>
      <c r="Q952" t="s">
        <v>1751</v>
      </c>
      <c r="R952" t="s">
        <v>1752</v>
      </c>
      <c r="U952" t="s">
        <v>1751</v>
      </c>
      <c r="V952" t="s">
        <v>32</v>
      </c>
      <c r="W952" t="s">
        <v>79</v>
      </c>
      <c r="X952" t="s">
        <v>1753</v>
      </c>
      <c r="Z952" t="s">
        <v>81</v>
      </c>
      <c r="AA952" t="s">
        <v>82</v>
      </c>
      <c r="AB952" t="s">
        <v>38</v>
      </c>
      <c r="AC952" t="s">
        <v>83</v>
      </c>
      <c r="AD952" t="s">
        <v>84</v>
      </c>
      <c r="AE952" t="s">
        <v>136</v>
      </c>
      <c r="AF952" t="s">
        <v>136</v>
      </c>
      <c r="AG952" t="s">
        <v>137</v>
      </c>
      <c r="AH952" t="s">
        <v>87</v>
      </c>
      <c r="AI952" t="s">
        <v>88</v>
      </c>
      <c r="AJ952" t="s">
        <v>89</v>
      </c>
      <c r="AK952" t="s">
        <v>90</v>
      </c>
      <c r="AL952" t="s">
        <v>432</v>
      </c>
      <c r="AM952" t="s">
        <v>424</v>
      </c>
      <c r="AN952" t="s">
        <v>433</v>
      </c>
    </row>
    <row r="953" spans="1:40" x14ac:dyDescent="0.2">
      <c r="A953">
        <v>42425.644444439997</v>
      </c>
      <c r="B953">
        <v>42424</v>
      </c>
      <c r="C953">
        <v>2016</v>
      </c>
      <c r="D953">
        <v>5</v>
      </c>
      <c r="E953">
        <v>2016</v>
      </c>
      <c r="F953" t="s">
        <v>78</v>
      </c>
      <c r="G953" t="s">
        <v>78</v>
      </c>
      <c r="H953" t="s">
        <v>78</v>
      </c>
      <c r="I953" t="s">
        <v>423</v>
      </c>
      <c r="J953" t="s">
        <v>424</v>
      </c>
      <c r="K953" s="52">
        <v>456.4</v>
      </c>
      <c r="O953" t="s">
        <v>108</v>
      </c>
      <c r="Q953" t="s">
        <v>1754</v>
      </c>
      <c r="R953" t="s">
        <v>1755</v>
      </c>
      <c r="U953" t="s">
        <v>1754</v>
      </c>
      <c r="V953" t="s">
        <v>32</v>
      </c>
      <c r="W953" t="s">
        <v>79</v>
      </c>
      <c r="X953" t="s">
        <v>171</v>
      </c>
      <c r="Z953" t="s">
        <v>81</v>
      </c>
      <c r="AA953" t="s">
        <v>82</v>
      </c>
      <c r="AB953" t="s">
        <v>38</v>
      </c>
      <c r="AC953" t="s">
        <v>83</v>
      </c>
      <c r="AD953" t="s">
        <v>84</v>
      </c>
      <c r="AE953" t="s">
        <v>136</v>
      </c>
      <c r="AF953" t="s">
        <v>136</v>
      </c>
      <c r="AG953" t="s">
        <v>137</v>
      </c>
      <c r="AH953" t="s">
        <v>87</v>
      </c>
      <c r="AI953" t="s">
        <v>88</v>
      </c>
      <c r="AJ953" t="s">
        <v>89</v>
      </c>
      <c r="AK953" t="s">
        <v>90</v>
      </c>
      <c r="AL953" t="s">
        <v>432</v>
      </c>
      <c r="AM953" t="s">
        <v>424</v>
      </c>
      <c r="AN953" t="s">
        <v>433</v>
      </c>
    </row>
    <row r="954" spans="1:40" x14ac:dyDescent="0.2">
      <c r="A954">
        <v>42425.653472220001</v>
      </c>
      <c r="B954">
        <v>42424</v>
      </c>
      <c r="C954">
        <v>2016</v>
      </c>
      <c r="D954">
        <v>5</v>
      </c>
      <c r="E954">
        <v>2016</v>
      </c>
      <c r="F954" t="s">
        <v>78</v>
      </c>
      <c r="G954" t="s">
        <v>78</v>
      </c>
      <c r="H954" t="s">
        <v>78</v>
      </c>
      <c r="I954" t="s">
        <v>423</v>
      </c>
      <c r="J954" t="s">
        <v>424</v>
      </c>
      <c r="K954" s="52">
        <v>4320</v>
      </c>
      <c r="O954" t="s">
        <v>108</v>
      </c>
      <c r="Q954" t="s">
        <v>1754</v>
      </c>
      <c r="R954" t="s">
        <v>1755</v>
      </c>
      <c r="U954" t="s">
        <v>1754</v>
      </c>
      <c r="V954" t="s">
        <v>32</v>
      </c>
      <c r="W954" t="s">
        <v>79</v>
      </c>
      <c r="X954" t="s">
        <v>171</v>
      </c>
      <c r="Z954" t="s">
        <v>81</v>
      </c>
      <c r="AA954" t="s">
        <v>82</v>
      </c>
      <c r="AB954" t="s">
        <v>38</v>
      </c>
      <c r="AC954" t="s">
        <v>83</v>
      </c>
      <c r="AD954" t="s">
        <v>84</v>
      </c>
      <c r="AE954" t="s">
        <v>136</v>
      </c>
      <c r="AF954" t="s">
        <v>136</v>
      </c>
      <c r="AG954" t="s">
        <v>137</v>
      </c>
      <c r="AH954" t="s">
        <v>87</v>
      </c>
      <c r="AI954" t="s">
        <v>88</v>
      </c>
      <c r="AJ954" t="s">
        <v>89</v>
      </c>
      <c r="AK954" t="s">
        <v>90</v>
      </c>
      <c r="AL954" t="s">
        <v>432</v>
      </c>
      <c r="AM954" t="s">
        <v>424</v>
      </c>
      <c r="AN954" t="s">
        <v>433</v>
      </c>
    </row>
    <row r="955" spans="1:40" x14ac:dyDescent="0.2">
      <c r="A955">
        <v>42461.635416659999</v>
      </c>
      <c r="B955">
        <v>42460</v>
      </c>
      <c r="C955">
        <v>2016</v>
      </c>
      <c r="D955">
        <v>6</v>
      </c>
      <c r="E955">
        <v>2016</v>
      </c>
      <c r="F955" t="s">
        <v>78</v>
      </c>
      <c r="G955" t="s">
        <v>78</v>
      </c>
      <c r="H955" t="s">
        <v>78</v>
      </c>
      <c r="I955" t="s">
        <v>423</v>
      </c>
      <c r="J955" t="s">
        <v>424</v>
      </c>
      <c r="K955" s="52">
        <v>1463.35</v>
      </c>
      <c r="O955" t="s">
        <v>108</v>
      </c>
      <c r="Q955" t="s">
        <v>1748</v>
      </c>
      <c r="R955" t="s">
        <v>1749</v>
      </c>
      <c r="U955" t="s">
        <v>1748</v>
      </c>
      <c r="V955" t="s">
        <v>32</v>
      </c>
      <c r="W955" t="s">
        <v>79</v>
      </c>
      <c r="X955" t="s">
        <v>171</v>
      </c>
      <c r="Z955" t="s">
        <v>81</v>
      </c>
      <c r="AA955" t="s">
        <v>82</v>
      </c>
      <c r="AB955" t="s">
        <v>38</v>
      </c>
      <c r="AC955" t="s">
        <v>83</v>
      </c>
      <c r="AD955" t="s">
        <v>84</v>
      </c>
      <c r="AE955" t="s">
        <v>136</v>
      </c>
      <c r="AF955" t="s">
        <v>136</v>
      </c>
      <c r="AG955" t="s">
        <v>137</v>
      </c>
      <c r="AH955" t="s">
        <v>87</v>
      </c>
      <c r="AI955" t="s">
        <v>88</v>
      </c>
      <c r="AJ955" t="s">
        <v>89</v>
      </c>
      <c r="AK955" t="s">
        <v>90</v>
      </c>
      <c r="AL955" t="s">
        <v>432</v>
      </c>
      <c r="AM955" t="s">
        <v>424</v>
      </c>
      <c r="AN955" t="s">
        <v>433</v>
      </c>
    </row>
    <row r="956" spans="1:40" x14ac:dyDescent="0.2">
      <c r="A956">
        <v>42461.637499999997</v>
      </c>
      <c r="B956">
        <v>42460</v>
      </c>
      <c r="C956">
        <v>2016</v>
      </c>
      <c r="D956">
        <v>6</v>
      </c>
      <c r="E956">
        <v>2016</v>
      </c>
      <c r="F956" t="s">
        <v>78</v>
      </c>
      <c r="G956" t="s">
        <v>78</v>
      </c>
      <c r="H956" t="s">
        <v>78</v>
      </c>
      <c r="I956" t="s">
        <v>423</v>
      </c>
      <c r="J956" t="s">
        <v>424</v>
      </c>
      <c r="K956" s="52">
        <v>1180.8499999999999</v>
      </c>
      <c r="O956" t="s">
        <v>108</v>
      </c>
      <c r="Q956" t="s">
        <v>1748</v>
      </c>
      <c r="R956" t="s">
        <v>1749</v>
      </c>
      <c r="U956" t="s">
        <v>1748</v>
      </c>
      <c r="V956" t="s">
        <v>32</v>
      </c>
      <c r="W956" t="s">
        <v>79</v>
      </c>
      <c r="X956" t="s">
        <v>171</v>
      </c>
      <c r="Z956" t="s">
        <v>81</v>
      </c>
      <c r="AA956" t="s">
        <v>82</v>
      </c>
      <c r="AB956" t="s">
        <v>38</v>
      </c>
      <c r="AC956" t="s">
        <v>83</v>
      </c>
      <c r="AD956" t="s">
        <v>84</v>
      </c>
      <c r="AE956" t="s">
        <v>136</v>
      </c>
      <c r="AF956" t="s">
        <v>136</v>
      </c>
      <c r="AG956" t="s">
        <v>137</v>
      </c>
      <c r="AH956" t="s">
        <v>87</v>
      </c>
      <c r="AI956" t="s">
        <v>88</v>
      </c>
      <c r="AJ956" t="s">
        <v>89</v>
      </c>
      <c r="AK956" t="s">
        <v>90</v>
      </c>
      <c r="AL956" t="s">
        <v>432</v>
      </c>
      <c r="AM956" t="s">
        <v>424</v>
      </c>
      <c r="AN956" t="s">
        <v>433</v>
      </c>
    </row>
    <row r="957" spans="1:40" x14ac:dyDescent="0.2">
      <c r="A957">
        <v>42515.697222219998</v>
      </c>
      <c r="B957">
        <v>42515</v>
      </c>
      <c r="C957">
        <v>2016</v>
      </c>
      <c r="D957">
        <v>8</v>
      </c>
      <c r="E957">
        <v>2016</v>
      </c>
      <c r="F957" t="s">
        <v>78</v>
      </c>
      <c r="G957" t="s">
        <v>78</v>
      </c>
      <c r="H957" t="s">
        <v>78</v>
      </c>
      <c r="I957" t="s">
        <v>423</v>
      </c>
      <c r="J957" t="s">
        <v>424</v>
      </c>
      <c r="K957" s="52">
        <v>526.20000000000005</v>
      </c>
      <c r="O957" t="s">
        <v>108</v>
      </c>
      <c r="Q957" t="s">
        <v>1307</v>
      </c>
      <c r="R957" t="s">
        <v>1308</v>
      </c>
      <c r="U957" t="s">
        <v>1307</v>
      </c>
      <c r="V957" t="s">
        <v>32</v>
      </c>
      <c r="W957" t="s">
        <v>79</v>
      </c>
      <c r="X957" t="s">
        <v>171</v>
      </c>
      <c r="Z957" t="s">
        <v>81</v>
      </c>
      <c r="AA957" t="s">
        <v>82</v>
      </c>
      <c r="AB957" t="s">
        <v>38</v>
      </c>
      <c r="AC957" t="s">
        <v>83</v>
      </c>
      <c r="AD957" t="s">
        <v>84</v>
      </c>
      <c r="AE957" t="s">
        <v>136</v>
      </c>
      <c r="AF957" t="s">
        <v>136</v>
      </c>
      <c r="AG957" t="s">
        <v>137</v>
      </c>
      <c r="AH957" t="s">
        <v>87</v>
      </c>
      <c r="AI957" t="s">
        <v>88</v>
      </c>
      <c r="AJ957" t="s">
        <v>89</v>
      </c>
      <c r="AK957" t="s">
        <v>90</v>
      </c>
      <c r="AL957" t="s">
        <v>432</v>
      </c>
      <c r="AM957" t="s">
        <v>424</v>
      </c>
      <c r="AN957" t="s">
        <v>433</v>
      </c>
    </row>
    <row r="958" spans="1:40" x14ac:dyDescent="0.2">
      <c r="A958">
        <v>42515.697916659999</v>
      </c>
      <c r="B958">
        <v>42515</v>
      </c>
      <c r="C958">
        <v>2016</v>
      </c>
      <c r="D958">
        <v>8</v>
      </c>
      <c r="E958">
        <v>2016</v>
      </c>
      <c r="F958" t="s">
        <v>78</v>
      </c>
      <c r="G958" t="s">
        <v>78</v>
      </c>
      <c r="H958" t="s">
        <v>78</v>
      </c>
      <c r="I958" t="s">
        <v>423</v>
      </c>
      <c r="J958" t="s">
        <v>424</v>
      </c>
      <c r="K958" s="52">
        <v>899.3</v>
      </c>
      <c r="O958" t="s">
        <v>108</v>
      </c>
      <c r="Q958" t="s">
        <v>1307</v>
      </c>
      <c r="R958" t="s">
        <v>1308</v>
      </c>
      <c r="U958" t="s">
        <v>1307</v>
      </c>
      <c r="V958" t="s">
        <v>32</v>
      </c>
      <c r="W958" t="s">
        <v>79</v>
      </c>
      <c r="X958" t="s">
        <v>171</v>
      </c>
      <c r="Z958" t="s">
        <v>81</v>
      </c>
      <c r="AA958" t="s">
        <v>82</v>
      </c>
      <c r="AB958" t="s">
        <v>38</v>
      </c>
      <c r="AC958" t="s">
        <v>83</v>
      </c>
      <c r="AD958" t="s">
        <v>84</v>
      </c>
      <c r="AE958" t="s">
        <v>136</v>
      </c>
      <c r="AF958" t="s">
        <v>136</v>
      </c>
      <c r="AG958" t="s">
        <v>137</v>
      </c>
      <c r="AH958" t="s">
        <v>87</v>
      </c>
      <c r="AI958" t="s">
        <v>88</v>
      </c>
      <c r="AJ958" t="s">
        <v>89</v>
      </c>
      <c r="AK958" t="s">
        <v>90</v>
      </c>
      <c r="AL958" t="s">
        <v>432</v>
      </c>
      <c r="AM958" t="s">
        <v>424</v>
      </c>
      <c r="AN958" t="s">
        <v>433</v>
      </c>
    </row>
    <row r="959" spans="1:40" x14ac:dyDescent="0.2">
      <c r="A959">
        <v>42515.698611109998</v>
      </c>
      <c r="B959">
        <v>42515</v>
      </c>
      <c r="C959">
        <v>2016</v>
      </c>
      <c r="D959">
        <v>8</v>
      </c>
      <c r="E959">
        <v>2016</v>
      </c>
      <c r="F959" t="s">
        <v>78</v>
      </c>
      <c r="G959" t="s">
        <v>78</v>
      </c>
      <c r="H959" t="s">
        <v>78</v>
      </c>
      <c r="I959" t="s">
        <v>423</v>
      </c>
      <c r="J959" t="s">
        <v>424</v>
      </c>
      <c r="K959" s="52">
        <v>4</v>
      </c>
      <c r="O959" t="s">
        <v>108</v>
      </c>
      <c r="Q959" t="s">
        <v>1307</v>
      </c>
      <c r="R959" t="s">
        <v>1308</v>
      </c>
      <c r="U959" t="s">
        <v>1307</v>
      </c>
      <c r="V959" t="s">
        <v>32</v>
      </c>
      <c r="W959" t="s">
        <v>79</v>
      </c>
      <c r="X959" t="s">
        <v>171</v>
      </c>
      <c r="Z959" t="s">
        <v>81</v>
      </c>
      <c r="AA959" t="s">
        <v>82</v>
      </c>
      <c r="AB959" t="s">
        <v>38</v>
      </c>
      <c r="AC959" t="s">
        <v>83</v>
      </c>
      <c r="AD959" t="s">
        <v>84</v>
      </c>
      <c r="AE959" t="s">
        <v>136</v>
      </c>
      <c r="AF959" t="s">
        <v>136</v>
      </c>
      <c r="AG959" t="s">
        <v>137</v>
      </c>
      <c r="AH959" t="s">
        <v>87</v>
      </c>
      <c r="AI959" t="s">
        <v>88</v>
      </c>
      <c r="AJ959" t="s">
        <v>89</v>
      </c>
      <c r="AK959" t="s">
        <v>90</v>
      </c>
      <c r="AL959" t="s">
        <v>432</v>
      </c>
      <c r="AM959" t="s">
        <v>424</v>
      </c>
      <c r="AN959" t="s">
        <v>433</v>
      </c>
    </row>
    <row r="960" spans="1:40" x14ac:dyDescent="0.2">
      <c r="A960">
        <v>42515.7</v>
      </c>
      <c r="B960">
        <v>42515</v>
      </c>
      <c r="C960">
        <v>2016</v>
      </c>
      <c r="D960">
        <v>8</v>
      </c>
      <c r="E960">
        <v>2016</v>
      </c>
      <c r="F960" t="s">
        <v>78</v>
      </c>
      <c r="G960" t="s">
        <v>78</v>
      </c>
      <c r="H960" t="s">
        <v>78</v>
      </c>
      <c r="I960" t="s">
        <v>423</v>
      </c>
      <c r="J960" t="s">
        <v>424</v>
      </c>
      <c r="K960" s="52">
        <v>465.75</v>
      </c>
      <c r="O960" t="s">
        <v>108</v>
      </c>
      <c r="Q960" t="s">
        <v>1307</v>
      </c>
      <c r="R960" t="s">
        <v>1308</v>
      </c>
      <c r="U960" t="s">
        <v>1307</v>
      </c>
      <c r="V960" t="s">
        <v>32</v>
      </c>
      <c r="W960" t="s">
        <v>79</v>
      </c>
      <c r="X960" t="s">
        <v>171</v>
      </c>
      <c r="Z960" t="s">
        <v>81</v>
      </c>
      <c r="AA960" t="s">
        <v>82</v>
      </c>
      <c r="AB960" t="s">
        <v>38</v>
      </c>
      <c r="AC960" t="s">
        <v>83</v>
      </c>
      <c r="AD960" t="s">
        <v>84</v>
      </c>
      <c r="AE960" t="s">
        <v>136</v>
      </c>
      <c r="AF960" t="s">
        <v>136</v>
      </c>
      <c r="AG960" t="s">
        <v>137</v>
      </c>
      <c r="AH960" t="s">
        <v>87</v>
      </c>
      <c r="AI960" t="s">
        <v>88</v>
      </c>
      <c r="AJ960" t="s">
        <v>89</v>
      </c>
      <c r="AK960" t="s">
        <v>90</v>
      </c>
      <c r="AL960" t="s">
        <v>432</v>
      </c>
      <c r="AM960" t="s">
        <v>424</v>
      </c>
      <c r="AN960" t="s">
        <v>433</v>
      </c>
    </row>
    <row r="961" spans="1:40" x14ac:dyDescent="0.2">
      <c r="A961">
        <v>42515.700694439998</v>
      </c>
      <c r="B961">
        <v>42515</v>
      </c>
      <c r="C961">
        <v>2016</v>
      </c>
      <c r="D961">
        <v>8</v>
      </c>
      <c r="E961">
        <v>2016</v>
      </c>
      <c r="F961" t="s">
        <v>78</v>
      </c>
      <c r="G961" t="s">
        <v>78</v>
      </c>
      <c r="H961" t="s">
        <v>78</v>
      </c>
      <c r="I961" t="s">
        <v>423</v>
      </c>
      <c r="J961" t="s">
        <v>424</v>
      </c>
      <c r="K961" s="52">
        <v>776.25</v>
      </c>
      <c r="O961" t="s">
        <v>108</v>
      </c>
      <c r="Q961" t="s">
        <v>1307</v>
      </c>
      <c r="R961" t="s">
        <v>1308</v>
      </c>
      <c r="U961" t="s">
        <v>1307</v>
      </c>
      <c r="V961" t="s">
        <v>32</v>
      </c>
      <c r="W961" t="s">
        <v>79</v>
      </c>
      <c r="X961" t="s">
        <v>171</v>
      </c>
      <c r="Z961" t="s">
        <v>81</v>
      </c>
      <c r="AA961" t="s">
        <v>82</v>
      </c>
      <c r="AB961" t="s">
        <v>38</v>
      </c>
      <c r="AC961" t="s">
        <v>83</v>
      </c>
      <c r="AD961" t="s">
        <v>84</v>
      </c>
      <c r="AE961" t="s">
        <v>136</v>
      </c>
      <c r="AF961" t="s">
        <v>136</v>
      </c>
      <c r="AG961" t="s">
        <v>137</v>
      </c>
      <c r="AH961" t="s">
        <v>87</v>
      </c>
      <c r="AI961" t="s">
        <v>88</v>
      </c>
      <c r="AJ961" t="s">
        <v>89</v>
      </c>
      <c r="AK961" t="s">
        <v>90</v>
      </c>
      <c r="AL961" t="s">
        <v>432</v>
      </c>
      <c r="AM961" t="s">
        <v>424</v>
      </c>
      <c r="AN961" t="s">
        <v>433</v>
      </c>
    </row>
    <row r="962" spans="1:40" x14ac:dyDescent="0.2">
      <c r="A962">
        <v>42515.702083329998</v>
      </c>
      <c r="B962">
        <v>42515</v>
      </c>
      <c r="C962">
        <v>2016</v>
      </c>
      <c r="D962">
        <v>8</v>
      </c>
      <c r="E962">
        <v>2016</v>
      </c>
      <c r="F962" t="s">
        <v>78</v>
      </c>
      <c r="G962" t="s">
        <v>78</v>
      </c>
      <c r="H962" t="s">
        <v>78</v>
      </c>
      <c r="I962" t="s">
        <v>423</v>
      </c>
      <c r="J962" t="s">
        <v>424</v>
      </c>
      <c r="K962" s="52">
        <v>179.6</v>
      </c>
      <c r="O962" t="s">
        <v>108</v>
      </c>
      <c r="Q962" t="s">
        <v>1307</v>
      </c>
      <c r="R962" t="s">
        <v>1308</v>
      </c>
      <c r="U962" t="s">
        <v>1307</v>
      </c>
      <c r="V962" t="s">
        <v>32</v>
      </c>
      <c r="W962" t="s">
        <v>79</v>
      </c>
      <c r="X962" t="s">
        <v>171</v>
      </c>
      <c r="Z962" t="s">
        <v>81</v>
      </c>
      <c r="AA962" t="s">
        <v>82</v>
      </c>
      <c r="AB962" t="s">
        <v>38</v>
      </c>
      <c r="AC962" t="s">
        <v>83</v>
      </c>
      <c r="AD962" t="s">
        <v>84</v>
      </c>
      <c r="AE962" t="s">
        <v>136</v>
      </c>
      <c r="AF962" t="s">
        <v>136</v>
      </c>
      <c r="AG962" t="s">
        <v>137</v>
      </c>
      <c r="AH962" t="s">
        <v>87</v>
      </c>
      <c r="AI962" t="s">
        <v>88</v>
      </c>
      <c r="AJ962" t="s">
        <v>89</v>
      </c>
      <c r="AK962" t="s">
        <v>90</v>
      </c>
      <c r="AL962" t="s">
        <v>432</v>
      </c>
      <c r="AM962" t="s">
        <v>424</v>
      </c>
      <c r="AN962" t="s">
        <v>433</v>
      </c>
    </row>
    <row r="963" spans="1:40" x14ac:dyDescent="0.2">
      <c r="A963">
        <v>42633.445138880001</v>
      </c>
      <c r="B963">
        <v>42633</v>
      </c>
      <c r="C963">
        <v>2016</v>
      </c>
      <c r="D963">
        <v>12</v>
      </c>
      <c r="E963">
        <v>2016</v>
      </c>
      <c r="F963" t="s">
        <v>78</v>
      </c>
      <c r="G963" t="s">
        <v>78</v>
      </c>
      <c r="H963" t="s">
        <v>78</v>
      </c>
      <c r="I963" t="s">
        <v>423</v>
      </c>
      <c r="J963" t="s">
        <v>424</v>
      </c>
      <c r="K963" s="52">
        <v>-424.95</v>
      </c>
      <c r="O963" t="s">
        <v>108</v>
      </c>
      <c r="Q963" t="s">
        <v>1746</v>
      </c>
      <c r="R963" t="s">
        <v>1747</v>
      </c>
      <c r="U963" t="s">
        <v>1746</v>
      </c>
      <c r="V963" t="s">
        <v>32</v>
      </c>
      <c r="W963" t="s">
        <v>79</v>
      </c>
      <c r="X963" t="s">
        <v>172</v>
      </c>
      <c r="Z963" t="s">
        <v>81</v>
      </c>
      <c r="AA963" t="s">
        <v>82</v>
      </c>
      <c r="AB963" t="s">
        <v>38</v>
      </c>
      <c r="AC963" t="s">
        <v>83</v>
      </c>
      <c r="AD963" t="s">
        <v>84</v>
      </c>
      <c r="AE963" t="s">
        <v>136</v>
      </c>
      <c r="AF963" t="s">
        <v>136</v>
      </c>
      <c r="AG963" t="s">
        <v>137</v>
      </c>
      <c r="AH963" t="s">
        <v>87</v>
      </c>
      <c r="AI963" t="s">
        <v>88</v>
      </c>
      <c r="AJ963" t="s">
        <v>89</v>
      </c>
      <c r="AK963" t="s">
        <v>90</v>
      </c>
      <c r="AL963" t="s">
        <v>432</v>
      </c>
      <c r="AM963" t="s">
        <v>424</v>
      </c>
      <c r="AN963" t="s">
        <v>433</v>
      </c>
    </row>
    <row r="964" spans="1:40" x14ac:dyDescent="0.2">
      <c r="A964">
        <v>42633.445833329999</v>
      </c>
      <c r="B964">
        <v>42633</v>
      </c>
      <c r="C964">
        <v>2016</v>
      </c>
      <c r="D964">
        <v>12</v>
      </c>
      <c r="E964">
        <v>2016</v>
      </c>
      <c r="F964" t="s">
        <v>78</v>
      </c>
      <c r="G964" t="s">
        <v>78</v>
      </c>
      <c r="H964" t="s">
        <v>78</v>
      </c>
      <c r="I964" t="s">
        <v>423</v>
      </c>
      <c r="J964" t="s">
        <v>424</v>
      </c>
      <c r="K964" s="52">
        <v>424.95</v>
      </c>
      <c r="O964" t="s">
        <v>108</v>
      </c>
      <c r="Q964" t="s">
        <v>1746</v>
      </c>
      <c r="R964" t="s">
        <v>1747</v>
      </c>
      <c r="U964" t="s">
        <v>1746</v>
      </c>
      <c r="V964" t="s">
        <v>32</v>
      </c>
      <c r="W964" t="s">
        <v>79</v>
      </c>
      <c r="X964" t="s">
        <v>171</v>
      </c>
      <c r="Z964" t="s">
        <v>81</v>
      </c>
      <c r="AA964" t="s">
        <v>82</v>
      </c>
      <c r="AB964" t="s">
        <v>38</v>
      </c>
      <c r="AC964" t="s">
        <v>83</v>
      </c>
      <c r="AD964" t="s">
        <v>84</v>
      </c>
      <c r="AE964" t="s">
        <v>136</v>
      </c>
      <c r="AF964" t="s">
        <v>136</v>
      </c>
      <c r="AG964" t="s">
        <v>137</v>
      </c>
      <c r="AH964" t="s">
        <v>87</v>
      </c>
      <c r="AI964" t="s">
        <v>88</v>
      </c>
      <c r="AJ964" t="s">
        <v>89</v>
      </c>
      <c r="AK964" t="s">
        <v>90</v>
      </c>
      <c r="AL964" t="s">
        <v>432</v>
      </c>
      <c r="AM964" t="s">
        <v>424</v>
      </c>
      <c r="AN964" t="s">
        <v>433</v>
      </c>
    </row>
    <row r="965" spans="1:40" x14ac:dyDescent="0.2">
      <c r="A965">
        <v>42674.722916660001</v>
      </c>
      <c r="B965">
        <v>42643</v>
      </c>
      <c r="C965">
        <v>2016</v>
      </c>
      <c r="D965">
        <v>12</v>
      </c>
      <c r="E965">
        <v>2016</v>
      </c>
      <c r="F965" t="s">
        <v>78</v>
      </c>
      <c r="G965" t="s">
        <v>78</v>
      </c>
      <c r="H965" t="s">
        <v>78</v>
      </c>
      <c r="I965" t="s">
        <v>423</v>
      </c>
      <c r="J965" t="s">
        <v>424</v>
      </c>
      <c r="K965" s="52">
        <v>-210.87</v>
      </c>
      <c r="O965" t="s">
        <v>108</v>
      </c>
      <c r="Q965" t="s">
        <v>1756</v>
      </c>
      <c r="R965" t="s">
        <v>1757</v>
      </c>
      <c r="U965" t="s">
        <v>1756</v>
      </c>
      <c r="V965" t="s">
        <v>32</v>
      </c>
      <c r="W965" t="s">
        <v>79</v>
      </c>
      <c r="X965" t="s">
        <v>172</v>
      </c>
      <c r="Z965" t="s">
        <v>81</v>
      </c>
      <c r="AA965" t="s">
        <v>82</v>
      </c>
      <c r="AB965" t="s">
        <v>38</v>
      </c>
      <c r="AC965" t="s">
        <v>83</v>
      </c>
      <c r="AD965" t="s">
        <v>84</v>
      </c>
      <c r="AE965" t="s">
        <v>136</v>
      </c>
      <c r="AF965" t="s">
        <v>136</v>
      </c>
      <c r="AG965" t="s">
        <v>137</v>
      </c>
      <c r="AH965" t="s">
        <v>87</v>
      </c>
      <c r="AI965" t="s">
        <v>88</v>
      </c>
      <c r="AJ965" t="s">
        <v>89</v>
      </c>
      <c r="AK965" t="s">
        <v>90</v>
      </c>
      <c r="AL965" t="s">
        <v>432</v>
      </c>
      <c r="AM965" t="s">
        <v>424</v>
      </c>
      <c r="AN965" t="s">
        <v>433</v>
      </c>
    </row>
    <row r="966" spans="1:40" x14ac:dyDescent="0.2">
      <c r="A966">
        <v>42423.427083330003</v>
      </c>
      <c r="B966">
        <v>42401</v>
      </c>
      <c r="C966">
        <v>2016</v>
      </c>
      <c r="D966">
        <v>5</v>
      </c>
      <c r="E966">
        <v>2016</v>
      </c>
      <c r="F966" t="s">
        <v>78</v>
      </c>
      <c r="G966" t="s">
        <v>78</v>
      </c>
      <c r="H966" t="s">
        <v>78</v>
      </c>
      <c r="I966" t="s">
        <v>423</v>
      </c>
      <c r="J966" t="s">
        <v>424</v>
      </c>
      <c r="K966" s="52">
        <v>271.62</v>
      </c>
      <c r="O966" t="s">
        <v>108</v>
      </c>
      <c r="Q966" t="s">
        <v>1322</v>
      </c>
      <c r="R966" t="s">
        <v>1323</v>
      </c>
      <c r="U966" t="s">
        <v>1322</v>
      </c>
      <c r="V966" t="s">
        <v>32</v>
      </c>
      <c r="W966" t="s">
        <v>79</v>
      </c>
      <c r="X966" t="s">
        <v>171</v>
      </c>
      <c r="Z966" t="s">
        <v>81</v>
      </c>
      <c r="AA966" t="s">
        <v>82</v>
      </c>
      <c r="AB966" t="s">
        <v>38</v>
      </c>
      <c r="AC966" t="s">
        <v>83</v>
      </c>
      <c r="AD966" t="s">
        <v>84</v>
      </c>
      <c r="AE966" t="s">
        <v>85</v>
      </c>
      <c r="AF966" t="s">
        <v>85</v>
      </c>
      <c r="AG966" t="s">
        <v>86</v>
      </c>
      <c r="AH966" t="s">
        <v>87</v>
      </c>
      <c r="AI966" t="s">
        <v>88</v>
      </c>
      <c r="AJ966" t="s">
        <v>89</v>
      </c>
      <c r="AK966" t="s">
        <v>90</v>
      </c>
      <c r="AL966" t="s">
        <v>432</v>
      </c>
      <c r="AM966" t="s">
        <v>424</v>
      </c>
      <c r="AN966" t="s">
        <v>433</v>
      </c>
    </row>
    <row r="967" spans="1:40" x14ac:dyDescent="0.2">
      <c r="A967">
        <v>42515.614583330003</v>
      </c>
      <c r="B967">
        <v>42515</v>
      </c>
      <c r="C967">
        <v>2016</v>
      </c>
      <c r="D967">
        <v>8</v>
      </c>
      <c r="E967">
        <v>2016</v>
      </c>
      <c r="F967" t="s">
        <v>78</v>
      </c>
      <c r="G967" t="s">
        <v>78</v>
      </c>
      <c r="H967" t="s">
        <v>78</v>
      </c>
      <c r="I967" t="s">
        <v>423</v>
      </c>
      <c r="J967" t="s">
        <v>424</v>
      </c>
      <c r="K967" s="52">
        <v>280.77999999999997</v>
      </c>
      <c r="O967" t="s">
        <v>108</v>
      </c>
      <c r="Q967" t="s">
        <v>1744</v>
      </c>
      <c r="R967" t="s">
        <v>1745</v>
      </c>
      <c r="U967" t="s">
        <v>1744</v>
      </c>
      <c r="V967" t="s">
        <v>32</v>
      </c>
      <c r="W967" t="s">
        <v>79</v>
      </c>
      <c r="X967" t="s">
        <v>171</v>
      </c>
      <c r="Z967" t="s">
        <v>81</v>
      </c>
      <c r="AA967" t="s">
        <v>82</v>
      </c>
      <c r="AB967" t="s">
        <v>38</v>
      </c>
      <c r="AC967" t="s">
        <v>83</v>
      </c>
      <c r="AD967" t="s">
        <v>84</v>
      </c>
      <c r="AE967" t="s">
        <v>85</v>
      </c>
      <c r="AF967" t="s">
        <v>85</v>
      </c>
      <c r="AG967" t="s">
        <v>86</v>
      </c>
      <c r="AH967" t="s">
        <v>87</v>
      </c>
      <c r="AI967" t="s">
        <v>88</v>
      </c>
      <c r="AJ967" t="s">
        <v>89</v>
      </c>
      <c r="AK967" t="s">
        <v>90</v>
      </c>
      <c r="AL967" t="s">
        <v>432</v>
      </c>
      <c r="AM967" t="s">
        <v>424</v>
      </c>
      <c r="AN967" t="s">
        <v>433</v>
      </c>
    </row>
    <row r="968" spans="1:40" x14ac:dyDescent="0.2">
      <c r="A968">
        <v>42515.709722220003</v>
      </c>
      <c r="B968">
        <v>42515</v>
      </c>
      <c r="C968">
        <v>2016</v>
      </c>
      <c r="D968">
        <v>8</v>
      </c>
      <c r="E968">
        <v>2016</v>
      </c>
      <c r="F968" t="s">
        <v>78</v>
      </c>
      <c r="G968" t="s">
        <v>78</v>
      </c>
      <c r="H968" t="s">
        <v>78</v>
      </c>
      <c r="I968" t="s">
        <v>423</v>
      </c>
      <c r="J968" t="s">
        <v>424</v>
      </c>
      <c r="K968" s="52">
        <v>184.93</v>
      </c>
      <c r="O968" t="s">
        <v>108</v>
      </c>
      <c r="Q968" t="s">
        <v>1307</v>
      </c>
      <c r="R968" t="s">
        <v>1308</v>
      </c>
      <c r="U968" t="s">
        <v>1307</v>
      </c>
      <c r="V968" t="s">
        <v>32</v>
      </c>
      <c r="W968" t="s">
        <v>79</v>
      </c>
      <c r="X968" t="s">
        <v>171</v>
      </c>
      <c r="Z968" t="s">
        <v>81</v>
      </c>
      <c r="AA968" t="s">
        <v>82</v>
      </c>
      <c r="AB968" t="s">
        <v>38</v>
      </c>
      <c r="AC968" t="s">
        <v>83</v>
      </c>
      <c r="AD968" t="s">
        <v>84</v>
      </c>
      <c r="AE968" t="s">
        <v>85</v>
      </c>
      <c r="AF968" t="s">
        <v>85</v>
      </c>
      <c r="AG968" t="s">
        <v>86</v>
      </c>
      <c r="AH968" t="s">
        <v>87</v>
      </c>
      <c r="AI968" t="s">
        <v>88</v>
      </c>
      <c r="AJ968" t="s">
        <v>89</v>
      </c>
      <c r="AK968" t="s">
        <v>90</v>
      </c>
      <c r="AL968" t="s">
        <v>432</v>
      </c>
      <c r="AM968" t="s">
        <v>424</v>
      </c>
      <c r="AN968" t="s">
        <v>433</v>
      </c>
    </row>
    <row r="969" spans="1:40" x14ac:dyDescent="0.2">
      <c r="A969">
        <v>42549.636805549999</v>
      </c>
      <c r="B969">
        <v>42549</v>
      </c>
      <c r="C969">
        <v>2016</v>
      </c>
      <c r="D969">
        <v>9</v>
      </c>
      <c r="E969">
        <v>2016</v>
      </c>
      <c r="F969" t="s">
        <v>78</v>
      </c>
      <c r="G969" t="s">
        <v>78</v>
      </c>
      <c r="H969" t="s">
        <v>78</v>
      </c>
      <c r="I969" t="s">
        <v>423</v>
      </c>
      <c r="J969" t="s">
        <v>424</v>
      </c>
      <c r="K969" s="52">
        <v>149.52000000000001</v>
      </c>
      <c r="O969" t="s">
        <v>108</v>
      </c>
      <c r="Q969" t="s">
        <v>1309</v>
      </c>
      <c r="R969" t="s">
        <v>1310</v>
      </c>
      <c r="U969" t="s">
        <v>1309</v>
      </c>
      <c r="V969" t="s">
        <v>32</v>
      </c>
      <c r="W969" t="s">
        <v>79</v>
      </c>
      <c r="X969" t="s">
        <v>171</v>
      </c>
      <c r="Z969" t="s">
        <v>81</v>
      </c>
      <c r="AA969" t="s">
        <v>82</v>
      </c>
      <c r="AB969" t="s">
        <v>38</v>
      </c>
      <c r="AC969" t="s">
        <v>83</v>
      </c>
      <c r="AD969" t="s">
        <v>84</v>
      </c>
      <c r="AE969" t="s">
        <v>85</v>
      </c>
      <c r="AF969" t="s">
        <v>85</v>
      </c>
      <c r="AG969" t="s">
        <v>86</v>
      </c>
      <c r="AH969" t="s">
        <v>87</v>
      </c>
      <c r="AI969" t="s">
        <v>88</v>
      </c>
      <c r="AJ969" t="s">
        <v>89</v>
      </c>
      <c r="AK969" t="s">
        <v>90</v>
      </c>
      <c r="AL969" t="s">
        <v>432</v>
      </c>
      <c r="AM969" t="s">
        <v>424</v>
      </c>
      <c r="AN969" t="s">
        <v>433</v>
      </c>
    </row>
    <row r="970" spans="1:40" x14ac:dyDescent="0.2">
      <c r="A970">
        <v>42577.534027770002</v>
      </c>
      <c r="B970">
        <v>42576</v>
      </c>
      <c r="C970">
        <v>2016</v>
      </c>
      <c r="D970">
        <v>10</v>
      </c>
      <c r="E970">
        <v>2016</v>
      </c>
      <c r="F970" t="s">
        <v>78</v>
      </c>
      <c r="G970" t="s">
        <v>78</v>
      </c>
      <c r="H970" t="s">
        <v>78</v>
      </c>
      <c r="I970" t="s">
        <v>423</v>
      </c>
      <c r="J970" t="s">
        <v>424</v>
      </c>
      <c r="K970" s="52">
        <v>1969.08</v>
      </c>
      <c r="O970" t="s">
        <v>108</v>
      </c>
      <c r="Q970" t="s">
        <v>1324</v>
      </c>
      <c r="R970" t="s">
        <v>1325</v>
      </c>
      <c r="U970" t="s">
        <v>1324</v>
      </c>
      <c r="V970" t="s">
        <v>32</v>
      </c>
      <c r="W970" t="s">
        <v>79</v>
      </c>
      <c r="X970" t="s">
        <v>171</v>
      </c>
      <c r="Z970" t="s">
        <v>81</v>
      </c>
      <c r="AA970" t="s">
        <v>82</v>
      </c>
      <c r="AB970" t="s">
        <v>38</v>
      </c>
      <c r="AC970" t="s">
        <v>83</v>
      </c>
      <c r="AD970" t="s">
        <v>84</v>
      </c>
      <c r="AE970" t="s">
        <v>85</v>
      </c>
      <c r="AF970" t="s">
        <v>85</v>
      </c>
      <c r="AG970" t="s">
        <v>86</v>
      </c>
      <c r="AH970" t="s">
        <v>87</v>
      </c>
      <c r="AI970" t="s">
        <v>88</v>
      </c>
      <c r="AJ970" t="s">
        <v>89</v>
      </c>
      <c r="AK970" t="s">
        <v>90</v>
      </c>
      <c r="AL970" t="s">
        <v>432</v>
      </c>
      <c r="AM970" t="s">
        <v>424</v>
      </c>
      <c r="AN970" t="s">
        <v>433</v>
      </c>
    </row>
    <row r="971" spans="1:40" x14ac:dyDescent="0.2">
      <c r="A971">
        <v>42620.435416660002</v>
      </c>
      <c r="B971">
        <v>42610</v>
      </c>
      <c r="C971">
        <v>2016</v>
      </c>
      <c r="D971">
        <v>11</v>
      </c>
      <c r="E971">
        <v>2016</v>
      </c>
      <c r="F971" t="s">
        <v>78</v>
      </c>
      <c r="G971" t="s">
        <v>78</v>
      </c>
      <c r="H971" t="s">
        <v>78</v>
      </c>
      <c r="I971" t="s">
        <v>423</v>
      </c>
      <c r="J971" t="s">
        <v>424</v>
      </c>
      <c r="K971" s="52">
        <v>16.899999999999999</v>
      </c>
      <c r="O971" t="s">
        <v>108</v>
      </c>
      <c r="Q971" t="s">
        <v>1311</v>
      </c>
      <c r="R971" t="s">
        <v>1312</v>
      </c>
      <c r="U971" t="s">
        <v>1311</v>
      </c>
      <c r="V971" t="s">
        <v>32</v>
      </c>
      <c r="W971" t="s">
        <v>79</v>
      </c>
      <c r="X971" t="s">
        <v>171</v>
      </c>
      <c r="Z971" t="s">
        <v>81</v>
      </c>
      <c r="AA971" t="s">
        <v>82</v>
      </c>
      <c r="AB971" t="s">
        <v>38</v>
      </c>
      <c r="AC971" t="s">
        <v>83</v>
      </c>
      <c r="AD971" t="s">
        <v>84</v>
      </c>
      <c r="AE971" t="s">
        <v>85</v>
      </c>
      <c r="AF971" t="s">
        <v>85</v>
      </c>
      <c r="AG971" t="s">
        <v>86</v>
      </c>
      <c r="AH971" t="s">
        <v>87</v>
      </c>
      <c r="AI971" t="s">
        <v>88</v>
      </c>
      <c r="AJ971" t="s">
        <v>89</v>
      </c>
      <c r="AK971" t="s">
        <v>90</v>
      </c>
      <c r="AL971" t="s">
        <v>432</v>
      </c>
      <c r="AM971" t="s">
        <v>424</v>
      </c>
      <c r="AN971" t="s">
        <v>433</v>
      </c>
    </row>
    <row r="972" spans="1:40" x14ac:dyDescent="0.2">
      <c r="A972">
        <v>42633.442361109999</v>
      </c>
      <c r="B972">
        <v>42633</v>
      </c>
      <c r="C972">
        <v>2016</v>
      </c>
      <c r="D972">
        <v>12</v>
      </c>
      <c r="E972">
        <v>2016</v>
      </c>
      <c r="F972" t="s">
        <v>78</v>
      </c>
      <c r="G972" t="s">
        <v>78</v>
      </c>
      <c r="H972" t="s">
        <v>78</v>
      </c>
      <c r="I972" t="s">
        <v>423</v>
      </c>
      <c r="J972" t="s">
        <v>424</v>
      </c>
      <c r="K972" s="52">
        <v>16.899999999999999</v>
      </c>
      <c r="O972" t="s">
        <v>108</v>
      </c>
      <c r="Q972" t="s">
        <v>1746</v>
      </c>
      <c r="R972" t="s">
        <v>1747</v>
      </c>
      <c r="U972" t="s">
        <v>1746</v>
      </c>
      <c r="V972" t="s">
        <v>32</v>
      </c>
      <c r="W972" t="s">
        <v>79</v>
      </c>
      <c r="X972" t="s">
        <v>171</v>
      </c>
      <c r="Z972" t="s">
        <v>81</v>
      </c>
      <c r="AA972" t="s">
        <v>82</v>
      </c>
      <c r="AB972" t="s">
        <v>38</v>
      </c>
      <c r="AC972" t="s">
        <v>83</v>
      </c>
      <c r="AD972" t="s">
        <v>84</v>
      </c>
      <c r="AE972" t="s">
        <v>85</v>
      </c>
      <c r="AF972" t="s">
        <v>85</v>
      </c>
      <c r="AG972" t="s">
        <v>86</v>
      </c>
      <c r="AH972" t="s">
        <v>87</v>
      </c>
      <c r="AI972" t="s">
        <v>88</v>
      </c>
      <c r="AJ972" t="s">
        <v>89</v>
      </c>
      <c r="AK972" t="s">
        <v>90</v>
      </c>
      <c r="AL972" t="s">
        <v>432</v>
      </c>
      <c r="AM972" t="s">
        <v>424</v>
      </c>
      <c r="AN972" t="s">
        <v>433</v>
      </c>
    </row>
    <row r="973" spans="1:40" x14ac:dyDescent="0.2">
      <c r="A973">
        <v>42451.433333330002</v>
      </c>
      <c r="B973">
        <v>42451</v>
      </c>
      <c r="C973">
        <v>2016</v>
      </c>
      <c r="D973">
        <v>6</v>
      </c>
      <c r="E973">
        <v>2016</v>
      </c>
      <c r="F973" t="s">
        <v>78</v>
      </c>
      <c r="G973" t="s">
        <v>78</v>
      </c>
      <c r="H973" t="s">
        <v>78</v>
      </c>
      <c r="I973" t="s">
        <v>423</v>
      </c>
      <c r="J973" t="s">
        <v>424</v>
      </c>
      <c r="K973" s="52">
        <v>-4320</v>
      </c>
      <c r="L973" t="s">
        <v>1289</v>
      </c>
      <c r="O973" t="s">
        <v>108</v>
      </c>
      <c r="Q973" t="s">
        <v>1290</v>
      </c>
      <c r="R973" t="s">
        <v>1758</v>
      </c>
      <c r="U973" t="s">
        <v>1290</v>
      </c>
      <c r="V973" t="s">
        <v>32</v>
      </c>
      <c r="W973" t="s">
        <v>79</v>
      </c>
      <c r="X973" t="s">
        <v>1753</v>
      </c>
      <c r="Z973" t="s">
        <v>81</v>
      </c>
      <c r="AA973" t="s">
        <v>82</v>
      </c>
      <c r="AB973" t="s">
        <v>38</v>
      </c>
      <c r="AC973" t="s">
        <v>83</v>
      </c>
      <c r="AD973" t="s">
        <v>84</v>
      </c>
      <c r="AE973" t="s">
        <v>193</v>
      </c>
      <c r="AF973" t="s">
        <v>193</v>
      </c>
      <c r="AG973" t="s">
        <v>194</v>
      </c>
      <c r="AH973" t="s">
        <v>87</v>
      </c>
      <c r="AI973" t="s">
        <v>88</v>
      </c>
      <c r="AJ973" t="s">
        <v>89</v>
      </c>
      <c r="AK973" t="s">
        <v>90</v>
      </c>
      <c r="AL973" t="s">
        <v>432</v>
      </c>
      <c r="AM973" t="s">
        <v>424</v>
      </c>
      <c r="AN973" t="s">
        <v>433</v>
      </c>
    </row>
    <row r="974" spans="1:40" x14ac:dyDescent="0.2">
      <c r="A974">
        <v>42425.646527769997</v>
      </c>
      <c r="B974">
        <v>42424</v>
      </c>
      <c r="C974">
        <v>2016</v>
      </c>
      <c r="D974">
        <v>5</v>
      </c>
      <c r="E974">
        <v>2016</v>
      </c>
      <c r="F974" t="s">
        <v>78</v>
      </c>
      <c r="G974" t="s">
        <v>78</v>
      </c>
      <c r="H974" t="s">
        <v>78</v>
      </c>
      <c r="I974" t="s">
        <v>423</v>
      </c>
      <c r="J974" t="s">
        <v>424</v>
      </c>
      <c r="K974" s="52">
        <v>150</v>
      </c>
      <c r="O974" t="s">
        <v>108</v>
      </c>
      <c r="Q974" t="s">
        <v>1754</v>
      </c>
      <c r="R974" t="s">
        <v>1755</v>
      </c>
      <c r="U974" t="s">
        <v>1754</v>
      </c>
      <c r="V974" t="s">
        <v>32</v>
      </c>
      <c r="W974" t="s">
        <v>79</v>
      </c>
      <c r="X974" t="s">
        <v>171</v>
      </c>
      <c r="Z974" t="s">
        <v>81</v>
      </c>
      <c r="AA974" t="s">
        <v>82</v>
      </c>
      <c r="AB974" t="s">
        <v>38</v>
      </c>
      <c r="AC974" t="s">
        <v>83</v>
      </c>
      <c r="AD974" t="s">
        <v>84</v>
      </c>
      <c r="AE974" t="s">
        <v>178</v>
      </c>
      <c r="AF974" t="s">
        <v>178</v>
      </c>
      <c r="AG974" t="s">
        <v>179</v>
      </c>
      <c r="AH974" t="s">
        <v>87</v>
      </c>
      <c r="AI974" t="s">
        <v>88</v>
      </c>
      <c r="AJ974" t="s">
        <v>89</v>
      </c>
      <c r="AK974" t="s">
        <v>90</v>
      </c>
      <c r="AL974" t="s">
        <v>432</v>
      </c>
      <c r="AM974" t="s">
        <v>424</v>
      </c>
      <c r="AN974" t="s">
        <v>433</v>
      </c>
    </row>
    <row r="975" spans="1:40" x14ac:dyDescent="0.2">
      <c r="A975">
        <v>42461.681250000001</v>
      </c>
      <c r="B975">
        <v>42460</v>
      </c>
      <c r="C975">
        <v>2016</v>
      </c>
      <c r="D975">
        <v>6</v>
      </c>
      <c r="E975">
        <v>2016</v>
      </c>
      <c r="F975" t="s">
        <v>78</v>
      </c>
      <c r="G975" t="s">
        <v>78</v>
      </c>
      <c r="H975" t="s">
        <v>78</v>
      </c>
      <c r="I975" t="s">
        <v>423</v>
      </c>
      <c r="J975" t="s">
        <v>424</v>
      </c>
      <c r="K975" s="52">
        <v>264.77</v>
      </c>
      <c r="O975" t="s">
        <v>108</v>
      </c>
      <c r="Q975" t="s">
        <v>1748</v>
      </c>
      <c r="R975" t="s">
        <v>1749</v>
      </c>
      <c r="U975" t="s">
        <v>1748</v>
      </c>
      <c r="V975" t="s">
        <v>32</v>
      </c>
      <c r="W975" t="s">
        <v>79</v>
      </c>
      <c r="X975" t="s">
        <v>171</v>
      </c>
      <c r="Z975" t="s">
        <v>81</v>
      </c>
      <c r="AA975" t="s">
        <v>82</v>
      </c>
      <c r="AB975" t="s">
        <v>38</v>
      </c>
      <c r="AC975" t="s">
        <v>103</v>
      </c>
      <c r="AD975" t="s">
        <v>104</v>
      </c>
      <c r="AE975" t="s">
        <v>173</v>
      </c>
      <c r="AF975" t="s">
        <v>173</v>
      </c>
      <c r="AG975" t="s">
        <v>174</v>
      </c>
      <c r="AH975" t="s">
        <v>87</v>
      </c>
      <c r="AI975" t="s">
        <v>88</v>
      </c>
      <c r="AJ975" t="s">
        <v>89</v>
      </c>
      <c r="AK975" t="s">
        <v>90</v>
      </c>
      <c r="AL975" t="s">
        <v>432</v>
      </c>
      <c r="AM975" t="s">
        <v>424</v>
      </c>
      <c r="AN975" t="s">
        <v>433</v>
      </c>
    </row>
    <row r="976" spans="1:40" x14ac:dyDescent="0.2">
      <c r="A976">
        <v>42515.613888879998</v>
      </c>
      <c r="B976">
        <v>42515</v>
      </c>
      <c r="C976">
        <v>2016</v>
      </c>
      <c r="D976">
        <v>8</v>
      </c>
      <c r="E976">
        <v>2016</v>
      </c>
      <c r="F976" t="s">
        <v>78</v>
      </c>
      <c r="G976" t="s">
        <v>78</v>
      </c>
      <c r="H976" t="s">
        <v>78</v>
      </c>
      <c r="I976" t="s">
        <v>423</v>
      </c>
      <c r="J976" t="s">
        <v>424</v>
      </c>
      <c r="K976" s="52">
        <v>74.010000000000005</v>
      </c>
      <c r="O976" t="s">
        <v>108</v>
      </c>
      <c r="Q976" t="s">
        <v>1744</v>
      </c>
      <c r="R976" t="s">
        <v>1745</v>
      </c>
      <c r="U976" t="s">
        <v>1744</v>
      </c>
      <c r="V976" t="s">
        <v>32</v>
      </c>
      <c r="W976" t="s">
        <v>79</v>
      </c>
      <c r="X976" t="s">
        <v>171</v>
      </c>
      <c r="Z976" t="s">
        <v>81</v>
      </c>
      <c r="AA976" t="s">
        <v>82</v>
      </c>
      <c r="AB976" t="s">
        <v>38</v>
      </c>
      <c r="AC976" t="s">
        <v>103</v>
      </c>
      <c r="AD976" t="s">
        <v>104</v>
      </c>
      <c r="AE976" t="s">
        <v>173</v>
      </c>
      <c r="AF976" t="s">
        <v>173</v>
      </c>
      <c r="AG976" t="s">
        <v>174</v>
      </c>
      <c r="AH976" t="s">
        <v>87</v>
      </c>
      <c r="AI976" t="s">
        <v>88</v>
      </c>
      <c r="AJ976" t="s">
        <v>89</v>
      </c>
      <c r="AK976" t="s">
        <v>90</v>
      </c>
      <c r="AL976" t="s">
        <v>432</v>
      </c>
      <c r="AM976" t="s">
        <v>424</v>
      </c>
      <c r="AN976" t="s">
        <v>433</v>
      </c>
    </row>
    <row r="977" spans="1:40" x14ac:dyDescent="0.2">
      <c r="A977">
        <v>42320.624305550002</v>
      </c>
      <c r="B977">
        <v>42293</v>
      </c>
      <c r="C977">
        <v>2016</v>
      </c>
      <c r="D977">
        <v>1</v>
      </c>
      <c r="E977">
        <v>2016</v>
      </c>
      <c r="F977" t="s">
        <v>78</v>
      </c>
      <c r="G977" t="s">
        <v>78</v>
      </c>
      <c r="H977" t="s">
        <v>78</v>
      </c>
      <c r="I977" t="s">
        <v>423</v>
      </c>
      <c r="J977" t="s">
        <v>424</v>
      </c>
      <c r="K977" s="52">
        <v>34530</v>
      </c>
      <c r="L977" t="s">
        <v>262</v>
      </c>
      <c r="O977" t="s">
        <v>108</v>
      </c>
      <c r="Q977" t="s">
        <v>263</v>
      </c>
      <c r="R977" t="s">
        <v>242</v>
      </c>
      <c r="U977" t="s">
        <v>263</v>
      </c>
      <c r="V977" t="s">
        <v>31</v>
      </c>
      <c r="W977" t="s">
        <v>109</v>
      </c>
      <c r="X977" t="s">
        <v>110</v>
      </c>
      <c r="Z977" t="s">
        <v>111</v>
      </c>
      <c r="AA977" t="s">
        <v>82</v>
      </c>
      <c r="AB977" t="s">
        <v>38</v>
      </c>
      <c r="AC977" t="s">
        <v>112</v>
      </c>
      <c r="AD977" t="s">
        <v>113</v>
      </c>
      <c r="AE977" t="s">
        <v>114</v>
      </c>
      <c r="AF977" t="s">
        <v>114</v>
      </c>
      <c r="AG977" t="s">
        <v>115</v>
      </c>
      <c r="AH977" t="s">
        <v>87</v>
      </c>
      <c r="AI977" t="s">
        <v>88</v>
      </c>
      <c r="AJ977" t="s">
        <v>89</v>
      </c>
      <c r="AK977" t="s">
        <v>90</v>
      </c>
      <c r="AL977" t="s">
        <v>432</v>
      </c>
      <c r="AM977" t="s">
        <v>424</v>
      </c>
      <c r="AN977" t="s">
        <v>433</v>
      </c>
    </row>
    <row r="978" spans="1:40" x14ac:dyDescent="0.2">
      <c r="A978">
        <v>42346.585416659997</v>
      </c>
      <c r="B978">
        <v>42345</v>
      </c>
      <c r="C978">
        <v>2016</v>
      </c>
      <c r="D978">
        <v>3</v>
      </c>
      <c r="E978">
        <v>2016</v>
      </c>
      <c r="F978" t="s">
        <v>78</v>
      </c>
      <c r="G978" t="s">
        <v>78</v>
      </c>
      <c r="H978" t="s">
        <v>78</v>
      </c>
      <c r="I978" t="s">
        <v>423</v>
      </c>
      <c r="J978" t="s">
        <v>424</v>
      </c>
      <c r="K978" s="52">
        <v>27790</v>
      </c>
      <c r="L978" t="s">
        <v>337</v>
      </c>
      <c r="O978" t="s">
        <v>108</v>
      </c>
      <c r="Q978" t="s">
        <v>338</v>
      </c>
      <c r="R978" t="s">
        <v>126</v>
      </c>
      <c r="U978" t="s">
        <v>338</v>
      </c>
      <c r="V978" t="s">
        <v>31</v>
      </c>
      <c r="W978" t="s">
        <v>109</v>
      </c>
      <c r="X978" t="s">
        <v>110</v>
      </c>
      <c r="Z978" t="s">
        <v>111</v>
      </c>
      <c r="AA978" t="s">
        <v>82</v>
      </c>
      <c r="AB978" t="s">
        <v>38</v>
      </c>
      <c r="AC978" t="s">
        <v>112</v>
      </c>
      <c r="AD978" t="s">
        <v>113</v>
      </c>
      <c r="AE978" t="s">
        <v>114</v>
      </c>
      <c r="AF978" t="s">
        <v>114</v>
      </c>
      <c r="AG978" t="s">
        <v>115</v>
      </c>
      <c r="AH978" t="s">
        <v>87</v>
      </c>
      <c r="AI978" t="s">
        <v>88</v>
      </c>
      <c r="AJ978" t="s">
        <v>89</v>
      </c>
      <c r="AK978" t="s">
        <v>90</v>
      </c>
      <c r="AL978" t="s">
        <v>432</v>
      </c>
      <c r="AM978" t="s">
        <v>424</v>
      </c>
      <c r="AN978" t="s">
        <v>433</v>
      </c>
    </row>
    <row r="979" spans="1:40" x14ac:dyDescent="0.2">
      <c r="A979">
        <v>42381.668055549999</v>
      </c>
      <c r="B979">
        <v>42375</v>
      </c>
      <c r="C979">
        <v>2016</v>
      </c>
      <c r="D979">
        <v>4</v>
      </c>
      <c r="E979">
        <v>2016</v>
      </c>
      <c r="F979" t="s">
        <v>78</v>
      </c>
      <c r="G979" t="s">
        <v>78</v>
      </c>
      <c r="H979" t="s">
        <v>78</v>
      </c>
      <c r="I979" t="s">
        <v>423</v>
      </c>
      <c r="J979" t="s">
        <v>424</v>
      </c>
      <c r="K979" s="52">
        <v>42750</v>
      </c>
      <c r="L979" t="s">
        <v>1759</v>
      </c>
      <c r="O979" t="s">
        <v>108</v>
      </c>
      <c r="Q979" t="s">
        <v>1760</v>
      </c>
      <c r="R979" t="s">
        <v>242</v>
      </c>
      <c r="U979" t="s">
        <v>1760</v>
      </c>
      <c r="V979" t="s">
        <v>31</v>
      </c>
      <c r="W979" t="s">
        <v>109</v>
      </c>
      <c r="X979" t="s">
        <v>110</v>
      </c>
      <c r="Z979" t="s">
        <v>111</v>
      </c>
      <c r="AA979" t="s">
        <v>82</v>
      </c>
      <c r="AB979" t="s">
        <v>38</v>
      </c>
      <c r="AC979" t="s">
        <v>112</v>
      </c>
      <c r="AD979" t="s">
        <v>113</v>
      </c>
      <c r="AE979" t="s">
        <v>114</v>
      </c>
      <c r="AF979" t="s">
        <v>114</v>
      </c>
      <c r="AG979" t="s">
        <v>115</v>
      </c>
      <c r="AH979" t="s">
        <v>87</v>
      </c>
      <c r="AI979" t="s">
        <v>88</v>
      </c>
      <c r="AJ979" t="s">
        <v>89</v>
      </c>
      <c r="AK979" t="s">
        <v>90</v>
      </c>
      <c r="AL979" t="s">
        <v>432</v>
      </c>
      <c r="AM979" t="s">
        <v>424</v>
      </c>
      <c r="AN979" t="s">
        <v>433</v>
      </c>
    </row>
    <row r="980" spans="1:40" x14ac:dyDescent="0.2">
      <c r="A980">
        <v>42424.570833329999</v>
      </c>
      <c r="B980">
        <v>42423</v>
      </c>
      <c r="C980">
        <v>2016</v>
      </c>
      <c r="D980">
        <v>5</v>
      </c>
      <c r="E980">
        <v>2016</v>
      </c>
      <c r="F980" t="s">
        <v>78</v>
      </c>
      <c r="G980" t="s">
        <v>78</v>
      </c>
      <c r="H980" t="s">
        <v>78</v>
      </c>
      <c r="I980" t="s">
        <v>423</v>
      </c>
      <c r="J980" t="s">
        <v>424</v>
      </c>
      <c r="K980" s="52">
        <v>28345</v>
      </c>
      <c r="L980" t="s">
        <v>1761</v>
      </c>
      <c r="O980" t="s">
        <v>108</v>
      </c>
      <c r="Q980" t="s">
        <v>1762</v>
      </c>
      <c r="R980" t="s">
        <v>242</v>
      </c>
      <c r="U980" t="s">
        <v>1762</v>
      </c>
      <c r="V980" t="s">
        <v>31</v>
      </c>
      <c r="W980" t="s">
        <v>109</v>
      </c>
      <c r="X980" t="s">
        <v>110</v>
      </c>
      <c r="Z980" t="s">
        <v>111</v>
      </c>
      <c r="AA980" t="s">
        <v>82</v>
      </c>
      <c r="AB980" t="s">
        <v>38</v>
      </c>
      <c r="AC980" t="s">
        <v>112</v>
      </c>
      <c r="AD980" t="s">
        <v>113</v>
      </c>
      <c r="AE980" t="s">
        <v>114</v>
      </c>
      <c r="AF980" t="s">
        <v>114</v>
      </c>
      <c r="AG980" t="s">
        <v>115</v>
      </c>
      <c r="AH980" t="s">
        <v>87</v>
      </c>
      <c r="AI980" t="s">
        <v>88</v>
      </c>
      <c r="AJ980" t="s">
        <v>89</v>
      </c>
      <c r="AK980" t="s">
        <v>90</v>
      </c>
      <c r="AL980" t="s">
        <v>432</v>
      </c>
      <c r="AM980" t="s">
        <v>424</v>
      </c>
      <c r="AN980" t="s">
        <v>433</v>
      </c>
    </row>
    <row r="981" spans="1:40" x14ac:dyDescent="0.2">
      <c r="A981">
        <v>42457.433333330002</v>
      </c>
      <c r="B981">
        <v>42457</v>
      </c>
      <c r="C981">
        <v>2016</v>
      </c>
      <c r="D981">
        <v>6</v>
      </c>
      <c r="E981">
        <v>2016</v>
      </c>
      <c r="F981" t="s">
        <v>78</v>
      </c>
      <c r="G981" t="s">
        <v>78</v>
      </c>
      <c r="H981" t="s">
        <v>78</v>
      </c>
      <c r="I981" t="s">
        <v>423</v>
      </c>
      <c r="J981" t="s">
        <v>424</v>
      </c>
      <c r="K981" s="52">
        <v>340</v>
      </c>
      <c r="L981" t="s">
        <v>1763</v>
      </c>
      <c r="O981" t="s">
        <v>108</v>
      </c>
      <c r="Q981" t="s">
        <v>1385</v>
      </c>
      <c r="R981" t="s">
        <v>1764</v>
      </c>
      <c r="U981" t="s">
        <v>1385</v>
      </c>
      <c r="V981" t="s">
        <v>31</v>
      </c>
      <c r="W981" t="s">
        <v>109</v>
      </c>
      <c r="X981" t="s">
        <v>110</v>
      </c>
      <c r="Z981" t="s">
        <v>111</v>
      </c>
      <c r="AA981" t="s">
        <v>82</v>
      </c>
      <c r="AB981" t="s">
        <v>38</v>
      </c>
      <c r="AC981" t="s">
        <v>112</v>
      </c>
      <c r="AD981" t="s">
        <v>113</v>
      </c>
      <c r="AE981" t="s">
        <v>114</v>
      </c>
      <c r="AF981" t="s">
        <v>114</v>
      </c>
      <c r="AG981" t="s">
        <v>115</v>
      </c>
      <c r="AH981" t="s">
        <v>87</v>
      </c>
      <c r="AI981" t="s">
        <v>88</v>
      </c>
      <c r="AJ981" t="s">
        <v>89</v>
      </c>
      <c r="AK981" t="s">
        <v>90</v>
      </c>
      <c r="AL981" t="s">
        <v>432</v>
      </c>
      <c r="AM981" t="s">
        <v>424</v>
      </c>
      <c r="AN981" t="s">
        <v>433</v>
      </c>
    </row>
    <row r="982" spans="1:40" x14ac:dyDescent="0.2">
      <c r="A982">
        <v>42457.429166659997</v>
      </c>
      <c r="B982">
        <v>42457</v>
      </c>
      <c r="C982">
        <v>2016</v>
      </c>
      <c r="D982">
        <v>6</v>
      </c>
      <c r="E982">
        <v>2016</v>
      </c>
      <c r="F982" t="s">
        <v>78</v>
      </c>
      <c r="G982" t="s">
        <v>78</v>
      </c>
      <c r="H982" t="s">
        <v>78</v>
      </c>
      <c r="I982" t="s">
        <v>423</v>
      </c>
      <c r="J982" t="s">
        <v>424</v>
      </c>
      <c r="K982" s="52">
        <v>150</v>
      </c>
      <c r="L982" t="s">
        <v>1765</v>
      </c>
      <c r="O982" t="s">
        <v>108</v>
      </c>
      <c r="Q982" t="s">
        <v>1385</v>
      </c>
      <c r="R982" t="s">
        <v>1764</v>
      </c>
      <c r="U982" t="s">
        <v>1385</v>
      </c>
      <c r="V982" t="s">
        <v>31</v>
      </c>
      <c r="W982" t="s">
        <v>109</v>
      </c>
      <c r="X982" t="s">
        <v>110</v>
      </c>
      <c r="Z982" t="s">
        <v>111</v>
      </c>
      <c r="AA982" t="s">
        <v>82</v>
      </c>
      <c r="AB982" t="s">
        <v>38</v>
      </c>
      <c r="AC982" t="s">
        <v>112</v>
      </c>
      <c r="AD982" t="s">
        <v>113</v>
      </c>
      <c r="AE982" t="s">
        <v>114</v>
      </c>
      <c r="AF982" t="s">
        <v>114</v>
      </c>
      <c r="AG982" t="s">
        <v>115</v>
      </c>
      <c r="AH982" t="s">
        <v>87</v>
      </c>
      <c r="AI982" t="s">
        <v>88</v>
      </c>
      <c r="AJ982" t="s">
        <v>89</v>
      </c>
      <c r="AK982" t="s">
        <v>90</v>
      </c>
      <c r="AL982" t="s">
        <v>432</v>
      </c>
      <c r="AM982" t="s">
        <v>424</v>
      </c>
      <c r="AN982" t="s">
        <v>433</v>
      </c>
    </row>
    <row r="983" spans="1:40" x14ac:dyDescent="0.2">
      <c r="A983">
        <v>42457.426388879998</v>
      </c>
      <c r="B983">
        <v>42457</v>
      </c>
      <c r="C983">
        <v>2016</v>
      </c>
      <c r="D983">
        <v>6</v>
      </c>
      <c r="E983">
        <v>2016</v>
      </c>
      <c r="F983" t="s">
        <v>78</v>
      </c>
      <c r="G983" t="s">
        <v>78</v>
      </c>
      <c r="H983" t="s">
        <v>78</v>
      </c>
      <c r="I983" t="s">
        <v>423</v>
      </c>
      <c r="J983" t="s">
        <v>424</v>
      </c>
      <c r="K983" s="52">
        <v>50</v>
      </c>
      <c r="L983" t="s">
        <v>1284</v>
      </c>
      <c r="O983" t="s">
        <v>108</v>
      </c>
      <c r="Q983" t="s">
        <v>1385</v>
      </c>
      <c r="R983" t="s">
        <v>1764</v>
      </c>
      <c r="U983" t="s">
        <v>1385</v>
      </c>
      <c r="V983" t="s">
        <v>31</v>
      </c>
      <c r="W983" t="s">
        <v>109</v>
      </c>
      <c r="X983" t="s">
        <v>110</v>
      </c>
      <c r="Z983" t="s">
        <v>111</v>
      </c>
      <c r="AA983" t="s">
        <v>82</v>
      </c>
      <c r="AB983" t="s">
        <v>38</v>
      </c>
      <c r="AC983" t="s">
        <v>112</v>
      </c>
      <c r="AD983" t="s">
        <v>113</v>
      </c>
      <c r="AE983" t="s">
        <v>114</v>
      </c>
      <c r="AF983" t="s">
        <v>114</v>
      </c>
      <c r="AG983" t="s">
        <v>115</v>
      </c>
      <c r="AH983" t="s">
        <v>87</v>
      </c>
      <c r="AI983" t="s">
        <v>88</v>
      </c>
      <c r="AJ983" t="s">
        <v>89</v>
      </c>
      <c r="AK983" t="s">
        <v>90</v>
      </c>
      <c r="AL983" t="s">
        <v>432</v>
      </c>
      <c r="AM983" t="s">
        <v>424</v>
      </c>
      <c r="AN983" t="s">
        <v>433</v>
      </c>
    </row>
    <row r="984" spans="1:40" x14ac:dyDescent="0.2">
      <c r="A984">
        <v>42457.422916659998</v>
      </c>
      <c r="B984">
        <v>42457</v>
      </c>
      <c r="C984">
        <v>2016</v>
      </c>
      <c r="D984">
        <v>6</v>
      </c>
      <c r="E984">
        <v>2016</v>
      </c>
      <c r="F984" t="s">
        <v>78</v>
      </c>
      <c r="G984" t="s">
        <v>78</v>
      </c>
      <c r="H984" t="s">
        <v>78</v>
      </c>
      <c r="I984" t="s">
        <v>423</v>
      </c>
      <c r="J984" t="s">
        <v>424</v>
      </c>
      <c r="K984" s="52">
        <v>0.02</v>
      </c>
      <c r="L984" t="s">
        <v>1766</v>
      </c>
      <c r="O984" t="s">
        <v>108</v>
      </c>
      <c r="Q984" t="s">
        <v>1385</v>
      </c>
      <c r="R984" t="s">
        <v>1764</v>
      </c>
      <c r="U984" t="s">
        <v>1385</v>
      </c>
      <c r="V984" t="s">
        <v>31</v>
      </c>
      <c r="W984" t="s">
        <v>109</v>
      </c>
      <c r="X984" t="s">
        <v>110</v>
      </c>
      <c r="Z984" t="s">
        <v>111</v>
      </c>
      <c r="AA984" t="s">
        <v>82</v>
      </c>
      <c r="AB984" t="s">
        <v>38</v>
      </c>
      <c r="AC984" t="s">
        <v>112</v>
      </c>
      <c r="AD984" t="s">
        <v>113</v>
      </c>
      <c r="AE984" t="s">
        <v>114</v>
      </c>
      <c r="AF984" t="s">
        <v>114</v>
      </c>
      <c r="AG984" t="s">
        <v>115</v>
      </c>
      <c r="AH984" t="s">
        <v>87</v>
      </c>
      <c r="AI984" t="s">
        <v>88</v>
      </c>
      <c r="AJ984" t="s">
        <v>89</v>
      </c>
      <c r="AK984" t="s">
        <v>90</v>
      </c>
      <c r="AL984" t="s">
        <v>432</v>
      </c>
      <c r="AM984" t="s">
        <v>424</v>
      </c>
      <c r="AN984" t="s">
        <v>433</v>
      </c>
    </row>
    <row r="985" spans="1:40" x14ac:dyDescent="0.2">
      <c r="A985">
        <v>42457.422916659998</v>
      </c>
      <c r="B985">
        <v>42457</v>
      </c>
      <c r="C985">
        <v>2016</v>
      </c>
      <c r="D985">
        <v>6</v>
      </c>
      <c r="E985">
        <v>2016</v>
      </c>
      <c r="F985" t="s">
        <v>78</v>
      </c>
      <c r="G985" t="s">
        <v>78</v>
      </c>
      <c r="H985" t="s">
        <v>78</v>
      </c>
      <c r="I985" t="s">
        <v>423</v>
      </c>
      <c r="J985" t="s">
        <v>424</v>
      </c>
      <c r="K985" s="52">
        <v>1</v>
      </c>
      <c r="L985" t="s">
        <v>1767</v>
      </c>
      <c r="O985" t="s">
        <v>108</v>
      </c>
      <c r="Q985" t="s">
        <v>1385</v>
      </c>
      <c r="R985" t="s">
        <v>1764</v>
      </c>
      <c r="U985" t="s">
        <v>1385</v>
      </c>
      <c r="V985" t="s">
        <v>31</v>
      </c>
      <c r="W985" t="s">
        <v>109</v>
      </c>
      <c r="X985" t="s">
        <v>110</v>
      </c>
      <c r="Z985" t="s">
        <v>111</v>
      </c>
      <c r="AA985" t="s">
        <v>82</v>
      </c>
      <c r="AB985" t="s">
        <v>38</v>
      </c>
      <c r="AC985" t="s">
        <v>112</v>
      </c>
      <c r="AD985" t="s">
        <v>113</v>
      </c>
      <c r="AE985" t="s">
        <v>114</v>
      </c>
      <c r="AF985" t="s">
        <v>114</v>
      </c>
      <c r="AG985" t="s">
        <v>115</v>
      </c>
      <c r="AH985" t="s">
        <v>87</v>
      </c>
      <c r="AI985" t="s">
        <v>88</v>
      </c>
      <c r="AJ985" t="s">
        <v>89</v>
      </c>
      <c r="AK985" t="s">
        <v>90</v>
      </c>
      <c r="AL985" t="s">
        <v>432</v>
      </c>
      <c r="AM985" t="s">
        <v>424</v>
      </c>
      <c r="AN985" t="s">
        <v>433</v>
      </c>
    </row>
    <row r="986" spans="1:40" x14ac:dyDescent="0.2">
      <c r="A986">
        <v>42457.429861110002</v>
      </c>
      <c r="B986">
        <v>42457</v>
      </c>
      <c r="C986">
        <v>2016</v>
      </c>
      <c r="D986">
        <v>6</v>
      </c>
      <c r="E986">
        <v>2016</v>
      </c>
      <c r="F986" t="s">
        <v>78</v>
      </c>
      <c r="G986" t="s">
        <v>78</v>
      </c>
      <c r="H986" t="s">
        <v>78</v>
      </c>
      <c r="I986" t="s">
        <v>423</v>
      </c>
      <c r="J986" t="s">
        <v>424</v>
      </c>
      <c r="K986" s="52">
        <v>280</v>
      </c>
      <c r="L986" t="s">
        <v>1768</v>
      </c>
      <c r="O986" t="s">
        <v>108</v>
      </c>
      <c r="Q986" t="s">
        <v>1385</v>
      </c>
      <c r="R986" t="s">
        <v>1764</v>
      </c>
      <c r="U986" t="s">
        <v>1385</v>
      </c>
      <c r="V986" t="s">
        <v>31</v>
      </c>
      <c r="W986" t="s">
        <v>109</v>
      </c>
      <c r="X986" t="s">
        <v>110</v>
      </c>
      <c r="Z986" t="s">
        <v>111</v>
      </c>
      <c r="AA986" t="s">
        <v>82</v>
      </c>
      <c r="AB986" t="s">
        <v>38</v>
      </c>
      <c r="AC986" t="s">
        <v>112</v>
      </c>
      <c r="AD986" t="s">
        <v>113</v>
      </c>
      <c r="AE986" t="s">
        <v>114</v>
      </c>
      <c r="AF986" t="s">
        <v>114</v>
      </c>
      <c r="AG986" t="s">
        <v>115</v>
      </c>
      <c r="AH986" t="s">
        <v>87</v>
      </c>
      <c r="AI986" t="s">
        <v>88</v>
      </c>
      <c r="AJ986" t="s">
        <v>89</v>
      </c>
      <c r="AK986" t="s">
        <v>90</v>
      </c>
      <c r="AL986" t="s">
        <v>432</v>
      </c>
      <c r="AM986" t="s">
        <v>424</v>
      </c>
      <c r="AN986" t="s">
        <v>433</v>
      </c>
    </row>
    <row r="987" spans="1:40" x14ac:dyDescent="0.2">
      <c r="A987">
        <v>42457.433333330002</v>
      </c>
      <c r="B987">
        <v>42457</v>
      </c>
      <c r="C987">
        <v>2016</v>
      </c>
      <c r="D987">
        <v>6</v>
      </c>
      <c r="E987">
        <v>2016</v>
      </c>
      <c r="F987" t="s">
        <v>78</v>
      </c>
      <c r="G987" t="s">
        <v>78</v>
      </c>
      <c r="H987" t="s">
        <v>78</v>
      </c>
      <c r="I987" t="s">
        <v>423</v>
      </c>
      <c r="J987" t="s">
        <v>424</v>
      </c>
      <c r="K987" s="52">
        <v>410</v>
      </c>
      <c r="L987" t="s">
        <v>1769</v>
      </c>
      <c r="O987" t="s">
        <v>108</v>
      </c>
      <c r="Q987" t="s">
        <v>1385</v>
      </c>
      <c r="R987" t="s">
        <v>1764</v>
      </c>
      <c r="U987" t="s">
        <v>1385</v>
      </c>
      <c r="V987" t="s">
        <v>31</v>
      </c>
      <c r="W987" t="s">
        <v>109</v>
      </c>
      <c r="X987" t="s">
        <v>110</v>
      </c>
      <c r="Z987" t="s">
        <v>111</v>
      </c>
      <c r="AA987" t="s">
        <v>82</v>
      </c>
      <c r="AB987" t="s">
        <v>38</v>
      </c>
      <c r="AC987" t="s">
        <v>112</v>
      </c>
      <c r="AD987" t="s">
        <v>113</v>
      </c>
      <c r="AE987" t="s">
        <v>114</v>
      </c>
      <c r="AF987" t="s">
        <v>114</v>
      </c>
      <c r="AG987" t="s">
        <v>115</v>
      </c>
      <c r="AH987" t="s">
        <v>87</v>
      </c>
      <c r="AI987" t="s">
        <v>88</v>
      </c>
      <c r="AJ987" t="s">
        <v>89</v>
      </c>
      <c r="AK987" t="s">
        <v>90</v>
      </c>
      <c r="AL987" t="s">
        <v>432</v>
      </c>
      <c r="AM987" t="s">
        <v>424</v>
      </c>
      <c r="AN987" t="s">
        <v>433</v>
      </c>
    </row>
    <row r="988" spans="1:40" x14ac:dyDescent="0.2">
      <c r="A988">
        <v>42457.427083330003</v>
      </c>
      <c r="B988">
        <v>42457</v>
      </c>
      <c r="C988">
        <v>2016</v>
      </c>
      <c r="D988">
        <v>6</v>
      </c>
      <c r="E988">
        <v>2016</v>
      </c>
      <c r="F988" t="s">
        <v>78</v>
      </c>
      <c r="G988" t="s">
        <v>78</v>
      </c>
      <c r="H988" t="s">
        <v>78</v>
      </c>
      <c r="I988" t="s">
        <v>423</v>
      </c>
      <c r="J988" t="s">
        <v>424</v>
      </c>
      <c r="K988" s="52">
        <v>200</v>
      </c>
      <c r="L988" t="s">
        <v>1770</v>
      </c>
      <c r="O988" t="s">
        <v>108</v>
      </c>
      <c r="Q988" t="s">
        <v>1385</v>
      </c>
      <c r="R988" t="s">
        <v>1764</v>
      </c>
      <c r="U988" t="s">
        <v>1385</v>
      </c>
      <c r="V988" t="s">
        <v>31</v>
      </c>
      <c r="W988" t="s">
        <v>109</v>
      </c>
      <c r="X988" t="s">
        <v>110</v>
      </c>
      <c r="Z988" t="s">
        <v>111</v>
      </c>
      <c r="AA988" t="s">
        <v>82</v>
      </c>
      <c r="AB988" t="s">
        <v>38</v>
      </c>
      <c r="AC988" t="s">
        <v>112</v>
      </c>
      <c r="AD988" t="s">
        <v>113</v>
      </c>
      <c r="AE988" t="s">
        <v>114</v>
      </c>
      <c r="AF988" t="s">
        <v>114</v>
      </c>
      <c r="AG988" t="s">
        <v>115</v>
      </c>
      <c r="AH988" t="s">
        <v>87</v>
      </c>
      <c r="AI988" t="s">
        <v>88</v>
      </c>
      <c r="AJ988" t="s">
        <v>89</v>
      </c>
      <c r="AK988" t="s">
        <v>90</v>
      </c>
      <c r="AL988" t="s">
        <v>432</v>
      </c>
      <c r="AM988" t="s">
        <v>424</v>
      </c>
      <c r="AN988" t="s">
        <v>433</v>
      </c>
    </row>
    <row r="989" spans="1:40" x14ac:dyDescent="0.2">
      <c r="A989">
        <v>42457.429861110002</v>
      </c>
      <c r="B989">
        <v>42457</v>
      </c>
      <c r="C989">
        <v>2016</v>
      </c>
      <c r="D989">
        <v>6</v>
      </c>
      <c r="E989">
        <v>2016</v>
      </c>
      <c r="F989" t="s">
        <v>78</v>
      </c>
      <c r="G989" t="s">
        <v>78</v>
      </c>
      <c r="H989" t="s">
        <v>78</v>
      </c>
      <c r="I989" t="s">
        <v>423</v>
      </c>
      <c r="J989" t="s">
        <v>424</v>
      </c>
      <c r="K989" s="52">
        <v>200</v>
      </c>
      <c r="L989" t="s">
        <v>1771</v>
      </c>
      <c r="O989" t="s">
        <v>108</v>
      </c>
      <c r="Q989" t="s">
        <v>1385</v>
      </c>
      <c r="R989" t="s">
        <v>1764</v>
      </c>
      <c r="U989" t="s">
        <v>1385</v>
      </c>
      <c r="V989" t="s">
        <v>31</v>
      </c>
      <c r="W989" t="s">
        <v>109</v>
      </c>
      <c r="X989" t="s">
        <v>110</v>
      </c>
      <c r="Z989" t="s">
        <v>111</v>
      </c>
      <c r="AA989" t="s">
        <v>82</v>
      </c>
      <c r="AB989" t="s">
        <v>38</v>
      </c>
      <c r="AC989" t="s">
        <v>112</v>
      </c>
      <c r="AD989" t="s">
        <v>113</v>
      </c>
      <c r="AE989" t="s">
        <v>114</v>
      </c>
      <c r="AF989" t="s">
        <v>114</v>
      </c>
      <c r="AG989" t="s">
        <v>115</v>
      </c>
      <c r="AH989" t="s">
        <v>87</v>
      </c>
      <c r="AI989" t="s">
        <v>88</v>
      </c>
      <c r="AJ989" t="s">
        <v>89</v>
      </c>
      <c r="AK989" t="s">
        <v>90</v>
      </c>
      <c r="AL989" t="s">
        <v>432</v>
      </c>
      <c r="AM989" t="s">
        <v>424</v>
      </c>
      <c r="AN989" t="s">
        <v>433</v>
      </c>
    </row>
    <row r="990" spans="1:40" x14ac:dyDescent="0.2">
      <c r="A990">
        <v>42457.429861110002</v>
      </c>
      <c r="B990">
        <v>42457</v>
      </c>
      <c r="C990">
        <v>2016</v>
      </c>
      <c r="D990">
        <v>6</v>
      </c>
      <c r="E990">
        <v>2016</v>
      </c>
      <c r="F990" t="s">
        <v>78</v>
      </c>
      <c r="G990" t="s">
        <v>78</v>
      </c>
      <c r="H990" t="s">
        <v>78</v>
      </c>
      <c r="I990" t="s">
        <v>423</v>
      </c>
      <c r="J990" t="s">
        <v>424</v>
      </c>
      <c r="K990" s="52">
        <v>310</v>
      </c>
      <c r="L990" t="s">
        <v>1772</v>
      </c>
      <c r="O990" t="s">
        <v>108</v>
      </c>
      <c r="Q990" t="s">
        <v>1385</v>
      </c>
      <c r="R990" t="s">
        <v>1764</v>
      </c>
      <c r="U990" t="s">
        <v>1385</v>
      </c>
      <c r="V990" t="s">
        <v>31</v>
      </c>
      <c r="W990" t="s">
        <v>109</v>
      </c>
      <c r="X990" t="s">
        <v>110</v>
      </c>
      <c r="Z990" t="s">
        <v>111</v>
      </c>
      <c r="AA990" t="s">
        <v>82</v>
      </c>
      <c r="AB990" t="s">
        <v>38</v>
      </c>
      <c r="AC990" t="s">
        <v>112</v>
      </c>
      <c r="AD990" t="s">
        <v>113</v>
      </c>
      <c r="AE990" t="s">
        <v>114</v>
      </c>
      <c r="AF990" t="s">
        <v>114</v>
      </c>
      <c r="AG990" t="s">
        <v>115</v>
      </c>
      <c r="AH990" t="s">
        <v>87</v>
      </c>
      <c r="AI990" t="s">
        <v>88</v>
      </c>
      <c r="AJ990" t="s">
        <v>89</v>
      </c>
      <c r="AK990" t="s">
        <v>90</v>
      </c>
      <c r="AL990" t="s">
        <v>432</v>
      </c>
      <c r="AM990" t="s">
        <v>424</v>
      </c>
      <c r="AN990" t="s">
        <v>433</v>
      </c>
    </row>
    <row r="991" spans="1:40" x14ac:dyDescent="0.2">
      <c r="A991">
        <v>42457.427083330003</v>
      </c>
      <c r="B991">
        <v>42457</v>
      </c>
      <c r="C991">
        <v>2016</v>
      </c>
      <c r="D991">
        <v>6</v>
      </c>
      <c r="E991">
        <v>2016</v>
      </c>
      <c r="F991" t="s">
        <v>78</v>
      </c>
      <c r="G991" t="s">
        <v>78</v>
      </c>
      <c r="H991" t="s">
        <v>78</v>
      </c>
      <c r="I991" t="s">
        <v>423</v>
      </c>
      <c r="J991" t="s">
        <v>424</v>
      </c>
      <c r="K991" s="52">
        <v>130</v>
      </c>
      <c r="L991" t="s">
        <v>1773</v>
      </c>
      <c r="O991" t="s">
        <v>108</v>
      </c>
      <c r="Q991" t="s">
        <v>1385</v>
      </c>
      <c r="R991" t="s">
        <v>1764</v>
      </c>
      <c r="U991" t="s">
        <v>1385</v>
      </c>
      <c r="V991" t="s">
        <v>31</v>
      </c>
      <c r="W991" t="s">
        <v>109</v>
      </c>
      <c r="X991" t="s">
        <v>110</v>
      </c>
      <c r="Z991" t="s">
        <v>111</v>
      </c>
      <c r="AA991" t="s">
        <v>82</v>
      </c>
      <c r="AB991" t="s">
        <v>38</v>
      </c>
      <c r="AC991" t="s">
        <v>112</v>
      </c>
      <c r="AD991" t="s">
        <v>113</v>
      </c>
      <c r="AE991" t="s">
        <v>114</v>
      </c>
      <c r="AF991" t="s">
        <v>114</v>
      </c>
      <c r="AG991" t="s">
        <v>115</v>
      </c>
      <c r="AH991" t="s">
        <v>87</v>
      </c>
      <c r="AI991" t="s">
        <v>88</v>
      </c>
      <c r="AJ991" t="s">
        <v>89</v>
      </c>
      <c r="AK991" t="s">
        <v>90</v>
      </c>
      <c r="AL991" t="s">
        <v>432</v>
      </c>
      <c r="AM991" t="s">
        <v>424</v>
      </c>
      <c r="AN991" t="s">
        <v>433</v>
      </c>
    </row>
    <row r="992" spans="1:40" x14ac:dyDescent="0.2">
      <c r="A992">
        <v>42457.426388879998</v>
      </c>
      <c r="B992">
        <v>42457</v>
      </c>
      <c r="C992">
        <v>2016</v>
      </c>
      <c r="D992">
        <v>6</v>
      </c>
      <c r="E992">
        <v>2016</v>
      </c>
      <c r="F992" t="s">
        <v>78</v>
      </c>
      <c r="G992" t="s">
        <v>78</v>
      </c>
      <c r="H992" t="s">
        <v>78</v>
      </c>
      <c r="I992" t="s">
        <v>423</v>
      </c>
      <c r="J992" t="s">
        <v>424</v>
      </c>
      <c r="K992" s="52">
        <v>50</v>
      </c>
      <c r="L992" t="s">
        <v>1774</v>
      </c>
      <c r="O992" t="s">
        <v>108</v>
      </c>
      <c r="Q992" t="s">
        <v>1385</v>
      </c>
      <c r="R992" t="s">
        <v>1764</v>
      </c>
      <c r="U992" t="s">
        <v>1385</v>
      </c>
      <c r="V992" t="s">
        <v>31</v>
      </c>
      <c r="W992" t="s">
        <v>109</v>
      </c>
      <c r="X992" t="s">
        <v>110</v>
      </c>
      <c r="Z992" t="s">
        <v>111</v>
      </c>
      <c r="AA992" t="s">
        <v>82</v>
      </c>
      <c r="AB992" t="s">
        <v>38</v>
      </c>
      <c r="AC992" t="s">
        <v>112</v>
      </c>
      <c r="AD992" t="s">
        <v>113</v>
      </c>
      <c r="AE992" t="s">
        <v>114</v>
      </c>
      <c r="AF992" t="s">
        <v>114</v>
      </c>
      <c r="AG992" t="s">
        <v>115</v>
      </c>
      <c r="AH992" t="s">
        <v>87</v>
      </c>
      <c r="AI992" t="s">
        <v>88</v>
      </c>
      <c r="AJ992" t="s">
        <v>89</v>
      </c>
      <c r="AK992" t="s">
        <v>90</v>
      </c>
      <c r="AL992" t="s">
        <v>432</v>
      </c>
      <c r="AM992" t="s">
        <v>424</v>
      </c>
      <c r="AN992" t="s">
        <v>433</v>
      </c>
    </row>
    <row r="993" spans="1:40" x14ac:dyDescent="0.2">
      <c r="A993">
        <v>42457.422916659998</v>
      </c>
      <c r="B993">
        <v>42457</v>
      </c>
      <c r="C993">
        <v>2016</v>
      </c>
      <c r="D993">
        <v>6</v>
      </c>
      <c r="E993">
        <v>2016</v>
      </c>
      <c r="F993" t="s">
        <v>78</v>
      </c>
      <c r="G993" t="s">
        <v>78</v>
      </c>
      <c r="H993" t="s">
        <v>78</v>
      </c>
      <c r="I993" t="s">
        <v>423</v>
      </c>
      <c r="J993" t="s">
        <v>424</v>
      </c>
      <c r="K993" s="52">
        <v>100</v>
      </c>
      <c r="L993" t="s">
        <v>1775</v>
      </c>
      <c r="O993" t="s">
        <v>108</v>
      </c>
      <c r="Q993" t="s">
        <v>1385</v>
      </c>
      <c r="R993" t="s">
        <v>1764</v>
      </c>
      <c r="U993" t="s">
        <v>1385</v>
      </c>
      <c r="V993" t="s">
        <v>31</v>
      </c>
      <c r="W993" t="s">
        <v>109</v>
      </c>
      <c r="X993" t="s">
        <v>110</v>
      </c>
      <c r="Z993" t="s">
        <v>111</v>
      </c>
      <c r="AA993" t="s">
        <v>82</v>
      </c>
      <c r="AB993" t="s">
        <v>38</v>
      </c>
      <c r="AC993" t="s">
        <v>112</v>
      </c>
      <c r="AD993" t="s">
        <v>113</v>
      </c>
      <c r="AE993" t="s">
        <v>114</v>
      </c>
      <c r="AF993" t="s">
        <v>114</v>
      </c>
      <c r="AG993" t="s">
        <v>115</v>
      </c>
      <c r="AH993" t="s">
        <v>87</v>
      </c>
      <c r="AI993" t="s">
        <v>88</v>
      </c>
      <c r="AJ993" t="s">
        <v>89</v>
      </c>
      <c r="AK993" t="s">
        <v>90</v>
      </c>
      <c r="AL993" t="s">
        <v>432</v>
      </c>
      <c r="AM993" t="s">
        <v>424</v>
      </c>
      <c r="AN993" t="s">
        <v>433</v>
      </c>
    </row>
    <row r="994" spans="1:40" x14ac:dyDescent="0.2">
      <c r="A994">
        <v>42457.430555550003</v>
      </c>
      <c r="B994">
        <v>42457</v>
      </c>
      <c r="C994">
        <v>2016</v>
      </c>
      <c r="D994">
        <v>6</v>
      </c>
      <c r="E994">
        <v>2016</v>
      </c>
      <c r="F994" t="s">
        <v>78</v>
      </c>
      <c r="G994" t="s">
        <v>78</v>
      </c>
      <c r="H994" t="s">
        <v>78</v>
      </c>
      <c r="I994" t="s">
        <v>423</v>
      </c>
      <c r="J994" t="s">
        <v>424</v>
      </c>
      <c r="K994" s="52">
        <v>50</v>
      </c>
      <c r="L994" t="s">
        <v>1776</v>
      </c>
      <c r="O994" t="s">
        <v>108</v>
      </c>
      <c r="Q994" t="s">
        <v>1385</v>
      </c>
      <c r="R994" t="s">
        <v>1764</v>
      </c>
      <c r="U994" t="s">
        <v>1385</v>
      </c>
      <c r="V994" t="s">
        <v>31</v>
      </c>
      <c r="W994" t="s">
        <v>109</v>
      </c>
      <c r="X994" t="s">
        <v>110</v>
      </c>
      <c r="Z994" t="s">
        <v>111</v>
      </c>
      <c r="AA994" t="s">
        <v>82</v>
      </c>
      <c r="AB994" t="s">
        <v>38</v>
      </c>
      <c r="AC994" t="s">
        <v>112</v>
      </c>
      <c r="AD994" t="s">
        <v>113</v>
      </c>
      <c r="AE994" t="s">
        <v>114</v>
      </c>
      <c r="AF994" t="s">
        <v>114</v>
      </c>
      <c r="AG994" t="s">
        <v>115</v>
      </c>
      <c r="AH994" t="s">
        <v>87</v>
      </c>
      <c r="AI994" t="s">
        <v>88</v>
      </c>
      <c r="AJ994" t="s">
        <v>89</v>
      </c>
      <c r="AK994" t="s">
        <v>90</v>
      </c>
      <c r="AL994" t="s">
        <v>432</v>
      </c>
      <c r="AM994" t="s">
        <v>424</v>
      </c>
      <c r="AN994" t="s">
        <v>433</v>
      </c>
    </row>
    <row r="995" spans="1:40" x14ac:dyDescent="0.2">
      <c r="A995">
        <v>42457.423611110004</v>
      </c>
      <c r="B995">
        <v>42457</v>
      </c>
      <c r="C995">
        <v>2016</v>
      </c>
      <c r="D995">
        <v>6</v>
      </c>
      <c r="E995">
        <v>2016</v>
      </c>
      <c r="F995" t="s">
        <v>78</v>
      </c>
      <c r="G995" t="s">
        <v>78</v>
      </c>
      <c r="H995" t="s">
        <v>78</v>
      </c>
      <c r="I995" t="s">
        <v>423</v>
      </c>
      <c r="J995" t="s">
        <v>424</v>
      </c>
      <c r="K995" s="52">
        <v>30</v>
      </c>
      <c r="L995" t="s">
        <v>1777</v>
      </c>
      <c r="O995" t="s">
        <v>108</v>
      </c>
      <c r="Q995" t="s">
        <v>1385</v>
      </c>
      <c r="R995" t="s">
        <v>1764</v>
      </c>
      <c r="U995" t="s">
        <v>1385</v>
      </c>
      <c r="V995" t="s">
        <v>31</v>
      </c>
      <c r="W995" t="s">
        <v>109</v>
      </c>
      <c r="X995" t="s">
        <v>110</v>
      </c>
      <c r="Z995" t="s">
        <v>111</v>
      </c>
      <c r="AA995" t="s">
        <v>82</v>
      </c>
      <c r="AB995" t="s">
        <v>38</v>
      </c>
      <c r="AC995" t="s">
        <v>112</v>
      </c>
      <c r="AD995" t="s">
        <v>113</v>
      </c>
      <c r="AE995" t="s">
        <v>114</v>
      </c>
      <c r="AF995" t="s">
        <v>114</v>
      </c>
      <c r="AG995" t="s">
        <v>115</v>
      </c>
      <c r="AH995" t="s">
        <v>87</v>
      </c>
      <c r="AI995" t="s">
        <v>88</v>
      </c>
      <c r="AJ995" t="s">
        <v>89</v>
      </c>
      <c r="AK995" t="s">
        <v>90</v>
      </c>
      <c r="AL995" t="s">
        <v>432</v>
      </c>
      <c r="AM995" t="s">
        <v>424</v>
      </c>
      <c r="AN995" t="s">
        <v>433</v>
      </c>
    </row>
    <row r="996" spans="1:40" x14ac:dyDescent="0.2">
      <c r="A996">
        <v>42457.430555550003</v>
      </c>
      <c r="B996">
        <v>42457</v>
      </c>
      <c r="C996">
        <v>2016</v>
      </c>
      <c r="D996">
        <v>6</v>
      </c>
      <c r="E996">
        <v>2016</v>
      </c>
      <c r="F996" t="s">
        <v>78</v>
      </c>
      <c r="G996" t="s">
        <v>78</v>
      </c>
      <c r="H996" t="s">
        <v>78</v>
      </c>
      <c r="I996" t="s">
        <v>423</v>
      </c>
      <c r="J996" t="s">
        <v>424</v>
      </c>
      <c r="K996" s="52">
        <v>230</v>
      </c>
      <c r="L996" t="s">
        <v>1778</v>
      </c>
      <c r="O996" t="s">
        <v>108</v>
      </c>
      <c r="Q996" t="s">
        <v>1385</v>
      </c>
      <c r="R996" t="s">
        <v>1764</v>
      </c>
      <c r="U996" t="s">
        <v>1385</v>
      </c>
      <c r="V996" t="s">
        <v>31</v>
      </c>
      <c r="W996" t="s">
        <v>109</v>
      </c>
      <c r="X996" t="s">
        <v>110</v>
      </c>
      <c r="Z996" t="s">
        <v>111</v>
      </c>
      <c r="AA996" t="s">
        <v>82</v>
      </c>
      <c r="AB996" t="s">
        <v>38</v>
      </c>
      <c r="AC996" t="s">
        <v>112</v>
      </c>
      <c r="AD996" t="s">
        <v>113</v>
      </c>
      <c r="AE996" t="s">
        <v>114</v>
      </c>
      <c r="AF996" t="s">
        <v>114</v>
      </c>
      <c r="AG996" t="s">
        <v>115</v>
      </c>
      <c r="AH996" t="s">
        <v>87</v>
      </c>
      <c r="AI996" t="s">
        <v>88</v>
      </c>
      <c r="AJ996" t="s">
        <v>89</v>
      </c>
      <c r="AK996" t="s">
        <v>90</v>
      </c>
      <c r="AL996" t="s">
        <v>432</v>
      </c>
      <c r="AM996" t="s">
        <v>424</v>
      </c>
      <c r="AN996" t="s">
        <v>433</v>
      </c>
    </row>
    <row r="997" spans="1:40" x14ac:dyDescent="0.2">
      <c r="A997">
        <v>42457.430555550003</v>
      </c>
      <c r="B997">
        <v>42457</v>
      </c>
      <c r="C997">
        <v>2016</v>
      </c>
      <c r="D997">
        <v>6</v>
      </c>
      <c r="E997">
        <v>2016</v>
      </c>
      <c r="F997" t="s">
        <v>78</v>
      </c>
      <c r="G997" t="s">
        <v>78</v>
      </c>
      <c r="H997" t="s">
        <v>78</v>
      </c>
      <c r="I997" t="s">
        <v>423</v>
      </c>
      <c r="J997" t="s">
        <v>424</v>
      </c>
      <c r="K997" s="52">
        <v>510</v>
      </c>
      <c r="L997" t="s">
        <v>1779</v>
      </c>
      <c r="O997" t="s">
        <v>108</v>
      </c>
      <c r="Q997" t="s">
        <v>1385</v>
      </c>
      <c r="R997" t="s">
        <v>1764</v>
      </c>
      <c r="U997" t="s">
        <v>1385</v>
      </c>
      <c r="V997" t="s">
        <v>31</v>
      </c>
      <c r="W997" t="s">
        <v>109</v>
      </c>
      <c r="X997" t="s">
        <v>110</v>
      </c>
      <c r="Z997" t="s">
        <v>111</v>
      </c>
      <c r="AA997" t="s">
        <v>82</v>
      </c>
      <c r="AB997" t="s">
        <v>38</v>
      </c>
      <c r="AC997" t="s">
        <v>112</v>
      </c>
      <c r="AD997" t="s">
        <v>113</v>
      </c>
      <c r="AE997" t="s">
        <v>114</v>
      </c>
      <c r="AF997" t="s">
        <v>114</v>
      </c>
      <c r="AG997" t="s">
        <v>115</v>
      </c>
      <c r="AH997" t="s">
        <v>87</v>
      </c>
      <c r="AI997" t="s">
        <v>88</v>
      </c>
      <c r="AJ997" t="s">
        <v>89</v>
      </c>
      <c r="AK997" t="s">
        <v>90</v>
      </c>
      <c r="AL997" t="s">
        <v>432</v>
      </c>
      <c r="AM997" t="s">
        <v>424</v>
      </c>
      <c r="AN997" t="s">
        <v>433</v>
      </c>
    </row>
    <row r="998" spans="1:40" x14ac:dyDescent="0.2">
      <c r="A998">
        <v>42457.427083330003</v>
      </c>
      <c r="B998">
        <v>42457</v>
      </c>
      <c r="C998">
        <v>2016</v>
      </c>
      <c r="D998">
        <v>6</v>
      </c>
      <c r="E998">
        <v>2016</v>
      </c>
      <c r="F998" t="s">
        <v>78</v>
      </c>
      <c r="G998" t="s">
        <v>78</v>
      </c>
      <c r="H998" t="s">
        <v>78</v>
      </c>
      <c r="I998" t="s">
        <v>423</v>
      </c>
      <c r="J998" t="s">
        <v>424</v>
      </c>
      <c r="K998" s="52">
        <v>50.12</v>
      </c>
      <c r="L998" t="s">
        <v>1780</v>
      </c>
      <c r="O998" t="s">
        <v>108</v>
      </c>
      <c r="Q998" t="s">
        <v>1385</v>
      </c>
      <c r="R998" t="s">
        <v>1764</v>
      </c>
      <c r="U998" t="s">
        <v>1385</v>
      </c>
      <c r="V998" t="s">
        <v>31</v>
      </c>
      <c r="W998" t="s">
        <v>109</v>
      </c>
      <c r="X998" t="s">
        <v>110</v>
      </c>
      <c r="Z998" t="s">
        <v>111</v>
      </c>
      <c r="AA998" t="s">
        <v>82</v>
      </c>
      <c r="AB998" t="s">
        <v>38</v>
      </c>
      <c r="AC998" t="s">
        <v>112</v>
      </c>
      <c r="AD998" t="s">
        <v>113</v>
      </c>
      <c r="AE998" t="s">
        <v>114</v>
      </c>
      <c r="AF998" t="s">
        <v>114</v>
      </c>
      <c r="AG998" t="s">
        <v>115</v>
      </c>
      <c r="AH998" t="s">
        <v>87</v>
      </c>
      <c r="AI998" t="s">
        <v>88</v>
      </c>
      <c r="AJ998" t="s">
        <v>89</v>
      </c>
      <c r="AK998" t="s">
        <v>90</v>
      </c>
      <c r="AL998" t="s">
        <v>432</v>
      </c>
      <c r="AM998" t="s">
        <v>424</v>
      </c>
      <c r="AN998" t="s">
        <v>433</v>
      </c>
    </row>
    <row r="999" spans="1:40" x14ac:dyDescent="0.2">
      <c r="A999">
        <v>42457.427777769997</v>
      </c>
      <c r="B999">
        <v>42457</v>
      </c>
      <c r="C999">
        <v>2016</v>
      </c>
      <c r="D999">
        <v>6</v>
      </c>
      <c r="E999">
        <v>2016</v>
      </c>
      <c r="F999" t="s">
        <v>78</v>
      </c>
      <c r="G999" t="s">
        <v>78</v>
      </c>
      <c r="H999" t="s">
        <v>78</v>
      </c>
      <c r="I999" t="s">
        <v>423</v>
      </c>
      <c r="J999" t="s">
        <v>424</v>
      </c>
      <c r="K999" s="52">
        <v>50.02</v>
      </c>
      <c r="L999" t="s">
        <v>1781</v>
      </c>
      <c r="O999" t="s">
        <v>108</v>
      </c>
      <c r="Q999" t="s">
        <v>1385</v>
      </c>
      <c r="R999" t="s">
        <v>1764</v>
      </c>
      <c r="U999" t="s">
        <v>1385</v>
      </c>
      <c r="V999" t="s">
        <v>31</v>
      </c>
      <c r="W999" t="s">
        <v>109</v>
      </c>
      <c r="X999" t="s">
        <v>110</v>
      </c>
      <c r="Z999" t="s">
        <v>111</v>
      </c>
      <c r="AA999" t="s">
        <v>82</v>
      </c>
      <c r="AB999" t="s">
        <v>38</v>
      </c>
      <c r="AC999" t="s">
        <v>112</v>
      </c>
      <c r="AD999" t="s">
        <v>113</v>
      </c>
      <c r="AE999" t="s">
        <v>114</v>
      </c>
      <c r="AF999" t="s">
        <v>114</v>
      </c>
      <c r="AG999" t="s">
        <v>115</v>
      </c>
      <c r="AH999" t="s">
        <v>87</v>
      </c>
      <c r="AI999" t="s">
        <v>88</v>
      </c>
      <c r="AJ999" t="s">
        <v>89</v>
      </c>
      <c r="AK999" t="s">
        <v>90</v>
      </c>
      <c r="AL999" t="s">
        <v>432</v>
      </c>
      <c r="AM999" t="s">
        <v>424</v>
      </c>
      <c r="AN999" t="s">
        <v>433</v>
      </c>
    </row>
    <row r="1000" spans="1:40" x14ac:dyDescent="0.2">
      <c r="A1000">
        <v>42457.427777769997</v>
      </c>
      <c r="B1000">
        <v>42457</v>
      </c>
      <c r="C1000">
        <v>2016</v>
      </c>
      <c r="D1000">
        <v>6</v>
      </c>
      <c r="E1000">
        <v>2016</v>
      </c>
      <c r="F1000" t="s">
        <v>78</v>
      </c>
      <c r="G1000" t="s">
        <v>78</v>
      </c>
      <c r="H1000" t="s">
        <v>78</v>
      </c>
      <c r="I1000" t="s">
        <v>423</v>
      </c>
      <c r="J1000" t="s">
        <v>424</v>
      </c>
      <c r="K1000" s="52">
        <v>30</v>
      </c>
      <c r="L1000" t="s">
        <v>1782</v>
      </c>
      <c r="O1000" t="s">
        <v>108</v>
      </c>
      <c r="Q1000" t="s">
        <v>1385</v>
      </c>
      <c r="R1000" t="s">
        <v>1764</v>
      </c>
      <c r="U1000" t="s">
        <v>1385</v>
      </c>
      <c r="V1000" t="s">
        <v>31</v>
      </c>
      <c r="W1000" t="s">
        <v>109</v>
      </c>
      <c r="X1000" t="s">
        <v>110</v>
      </c>
      <c r="Z1000" t="s">
        <v>111</v>
      </c>
      <c r="AA1000" t="s">
        <v>82</v>
      </c>
      <c r="AB1000" t="s">
        <v>38</v>
      </c>
      <c r="AC1000" t="s">
        <v>112</v>
      </c>
      <c r="AD1000" t="s">
        <v>113</v>
      </c>
      <c r="AE1000" t="s">
        <v>114</v>
      </c>
      <c r="AF1000" t="s">
        <v>114</v>
      </c>
      <c r="AG1000" t="s">
        <v>115</v>
      </c>
      <c r="AH1000" t="s">
        <v>87</v>
      </c>
      <c r="AI1000" t="s">
        <v>88</v>
      </c>
      <c r="AJ1000" t="s">
        <v>89</v>
      </c>
      <c r="AK1000" t="s">
        <v>90</v>
      </c>
      <c r="AL1000" t="s">
        <v>432</v>
      </c>
      <c r="AM1000" t="s">
        <v>424</v>
      </c>
      <c r="AN1000" t="s">
        <v>433</v>
      </c>
    </row>
    <row r="1001" spans="1:40" x14ac:dyDescent="0.2">
      <c r="A1001">
        <v>42457.423611110004</v>
      </c>
      <c r="B1001">
        <v>42457</v>
      </c>
      <c r="C1001">
        <v>2016</v>
      </c>
      <c r="D1001">
        <v>6</v>
      </c>
      <c r="E1001">
        <v>2016</v>
      </c>
      <c r="F1001" t="s">
        <v>78</v>
      </c>
      <c r="G1001" t="s">
        <v>78</v>
      </c>
      <c r="H1001" t="s">
        <v>78</v>
      </c>
      <c r="I1001" t="s">
        <v>423</v>
      </c>
      <c r="J1001" t="s">
        <v>424</v>
      </c>
      <c r="K1001" s="52">
        <v>100</v>
      </c>
      <c r="L1001" t="s">
        <v>1783</v>
      </c>
      <c r="O1001" t="s">
        <v>108</v>
      </c>
      <c r="Q1001" t="s">
        <v>1385</v>
      </c>
      <c r="R1001" t="s">
        <v>1764</v>
      </c>
      <c r="U1001" t="s">
        <v>1385</v>
      </c>
      <c r="V1001" t="s">
        <v>31</v>
      </c>
      <c r="W1001" t="s">
        <v>109</v>
      </c>
      <c r="X1001" t="s">
        <v>110</v>
      </c>
      <c r="Z1001" t="s">
        <v>111</v>
      </c>
      <c r="AA1001" t="s">
        <v>82</v>
      </c>
      <c r="AB1001" t="s">
        <v>38</v>
      </c>
      <c r="AC1001" t="s">
        <v>112</v>
      </c>
      <c r="AD1001" t="s">
        <v>113</v>
      </c>
      <c r="AE1001" t="s">
        <v>114</v>
      </c>
      <c r="AF1001" t="s">
        <v>114</v>
      </c>
      <c r="AG1001" t="s">
        <v>115</v>
      </c>
      <c r="AH1001" t="s">
        <v>87</v>
      </c>
      <c r="AI1001" t="s">
        <v>88</v>
      </c>
      <c r="AJ1001" t="s">
        <v>89</v>
      </c>
      <c r="AK1001" t="s">
        <v>90</v>
      </c>
      <c r="AL1001" t="s">
        <v>432</v>
      </c>
      <c r="AM1001" t="s">
        <v>424</v>
      </c>
      <c r="AN1001" t="s">
        <v>433</v>
      </c>
    </row>
    <row r="1002" spans="1:40" x14ac:dyDescent="0.2">
      <c r="A1002">
        <v>42457.424305549997</v>
      </c>
      <c r="B1002">
        <v>42457</v>
      </c>
      <c r="C1002">
        <v>2016</v>
      </c>
      <c r="D1002">
        <v>6</v>
      </c>
      <c r="E1002">
        <v>2016</v>
      </c>
      <c r="F1002" t="s">
        <v>78</v>
      </c>
      <c r="G1002" t="s">
        <v>78</v>
      </c>
      <c r="H1002" t="s">
        <v>78</v>
      </c>
      <c r="I1002" t="s">
        <v>423</v>
      </c>
      <c r="J1002" t="s">
        <v>424</v>
      </c>
      <c r="K1002" s="52">
        <v>30</v>
      </c>
      <c r="L1002" t="s">
        <v>1784</v>
      </c>
      <c r="O1002" t="s">
        <v>108</v>
      </c>
      <c r="Q1002" t="s">
        <v>1385</v>
      </c>
      <c r="R1002" t="s">
        <v>1764</v>
      </c>
      <c r="U1002" t="s">
        <v>1385</v>
      </c>
      <c r="V1002" t="s">
        <v>31</v>
      </c>
      <c r="W1002" t="s">
        <v>109</v>
      </c>
      <c r="X1002" t="s">
        <v>110</v>
      </c>
      <c r="Z1002" t="s">
        <v>111</v>
      </c>
      <c r="AA1002" t="s">
        <v>82</v>
      </c>
      <c r="AB1002" t="s">
        <v>38</v>
      </c>
      <c r="AC1002" t="s">
        <v>112</v>
      </c>
      <c r="AD1002" t="s">
        <v>113</v>
      </c>
      <c r="AE1002" t="s">
        <v>114</v>
      </c>
      <c r="AF1002" t="s">
        <v>114</v>
      </c>
      <c r="AG1002" t="s">
        <v>115</v>
      </c>
      <c r="AH1002" t="s">
        <v>87</v>
      </c>
      <c r="AI1002" t="s">
        <v>88</v>
      </c>
      <c r="AJ1002" t="s">
        <v>89</v>
      </c>
      <c r="AK1002" t="s">
        <v>90</v>
      </c>
      <c r="AL1002" t="s">
        <v>432</v>
      </c>
      <c r="AM1002" t="s">
        <v>424</v>
      </c>
      <c r="AN1002" t="s">
        <v>433</v>
      </c>
    </row>
    <row r="1003" spans="1:40" x14ac:dyDescent="0.2">
      <c r="A1003">
        <v>42457.424305549997</v>
      </c>
      <c r="B1003">
        <v>42457</v>
      </c>
      <c r="C1003">
        <v>2016</v>
      </c>
      <c r="D1003">
        <v>6</v>
      </c>
      <c r="E1003">
        <v>2016</v>
      </c>
      <c r="F1003" t="s">
        <v>78</v>
      </c>
      <c r="G1003" t="s">
        <v>78</v>
      </c>
      <c r="H1003" t="s">
        <v>78</v>
      </c>
      <c r="I1003" t="s">
        <v>423</v>
      </c>
      <c r="J1003" t="s">
        <v>424</v>
      </c>
      <c r="K1003" s="52">
        <v>30</v>
      </c>
      <c r="L1003" t="s">
        <v>1785</v>
      </c>
      <c r="O1003" t="s">
        <v>108</v>
      </c>
      <c r="Q1003" t="s">
        <v>1385</v>
      </c>
      <c r="R1003" t="s">
        <v>1764</v>
      </c>
      <c r="U1003" t="s">
        <v>1385</v>
      </c>
      <c r="V1003" t="s">
        <v>31</v>
      </c>
      <c r="W1003" t="s">
        <v>109</v>
      </c>
      <c r="X1003" t="s">
        <v>110</v>
      </c>
      <c r="Z1003" t="s">
        <v>111</v>
      </c>
      <c r="AA1003" t="s">
        <v>82</v>
      </c>
      <c r="AB1003" t="s">
        <v>38</v>
      </c>
      <c r="AC1003" t="s">
        <v>112</v>
      </c>
      <c r="AD1003" t="s">
        <v>113</v>
      </c>
      <c r="AE1003" t="s">
        <v>114</v>
      </c>
      <c r="AF1003" t="s">
        <v>114</v>
      </c>
      <c r="AG1003" t="s">
        <v>115</v>
      </c>
      <c r="AH1003" t="s">
        <v>87</v>
      </c>
      <c r="AI1003" t="s">
        <v>88</v>
      </c>
      <c r="AJ1003" t="s">
        <v>89</v>
      </c>
      <c r="AK1003" t="s">
        <v>90</v>
      </c>
      <c r="AL1003" t="s">
        <v>432</v>
      </c>
      <c r="AM1003" t="s">
        <v>424</v>
      </c>
      <c r="AN1003" t="s">
        <v>433</v>
      </c>
    </row>
    <row r="1004" spans="1:40" x14ac:dyDescent="0.2">
      <c r="A1004">
        <v>42457.431250000001</v>
      </c>
      <c r="B1004">
        <v>42457</v>
      </c>
      <c r="C1004">
        <v>2016</v>
      </c>
      <c r="D1004">
        <v>6</v>
      </c>
      <c r="E1004">
        <v>2016</v>
      </c>
      <c r="F1004" t="s">
        <v>78</v>
      </c>
      <c r="G1004" t="s">
        <v>78</v>
      </c>
      <c r="H1004" t="s">
        <v>78</v>
      </c>
      <c r="I1004" t="s">
        <v>423</v>
      </c>
      <c r="J1004" t="s">
        <v>424</v>
      </c>
      <c r="K1004" s="52">
        <v>200</v>
      </c>
      <c r="L1004" t="s">
        <v>1786</v>
      </c>
      <c r="O1004" t="s">
        <v>108</v>
      </c>
      <c r="Q1004" t="s">
        <v>1385</v>
      </c>
      <c r="R1004" t="s">
        <v>1764</v>
      </c>
      <c r="U1004" t="s">
        <v>1385</v>
      </c>
      <c r="V1004" t="s">
        <v>31</v>
      </c>
      <c r="W1004" t="s">
        <v>109</v>
      </c>
      <c r="X1004" t="s">
        <v>110</v>
      </c>
      <c r="Z1004" t="s">
        <v>111</v>
      </c>
      <c r="AA1004" t="s">
        <v>82</v>
      </c>
      <c r="AB1004" t="s">
        <v>38</v>
      </c>
      <c r="AC1004" t="s">
        <v>112</v>
      </c>
      <c r="AD1004" t="s">
        <v>113</v>
      </c>
      <c r="AE1004" t="s">
        <v>114</v>
      </c>
      <c r="AF1004" t="s">
        <v>114</v>
      </c>
      <c r="AG1004" t="s">
        <v>115</v>
      </c>
      <c r="AH1004" t="s">
        <v>87</v>
      </c>
      <c r="AI1004" t="s">
        <v>88</v>
      </c>
      <c r="AJ1004" t="s">
        <v>89</v>
      </c>
      <c r="AK1004" t="s">
        <v>90</v>
      </c>
      <c r="AL1004" t="s">
        <v>432</v>
      </c>
      <c r="AM1004" t="s">
        <v>424</v>
      </c>
      <c r="AN1004" t="s">
        <v>433</v>
      </c>
    </row>
    <row r="1005" spans="1:40" x14ac:dyDescent="0.2">
      <c r="A1005">
        <v>42457.424305549997</v>
      </c>
      <c r="B1005">
        <v>42457</v>
      </c>
      <c r="C1005">
        <v>2016</v>
      </c>
      <c r="D1005">
        <v>6</v>
      </c>
      <c r="E1005">
        <v>2016</v>
      </c>
      <c r="F1005" t="s">
        <v>78</v>
      </c>
      <c r="G1005" t="s">
        <v>78</v>
      </c>
      <c r="H1005" t="s">
        <v>78</v>
      </c>
      <c r="I1005" t="s">
        <v>423</v>
      </c>
      <c r="J1005" t="s">
        <v>424</v>
      </c>
      <c r="K1005" s="52">
        <v>50</v>
      </c>
      <c r="L1005" t="s">
        <v>1787</v>
      </c>
      <c r="O1005" t="s">
        <v>108</v>
      </c>
      <c r="Q1005" t="s">
        <v>1385</v>
      </c>
      <c r="R1005" t="s">
        <v>1764</v>
      </c>
      <c r="U1005" t="s">
        <v>1385</v>
      </c>
      <c r="V1005" t="s">
        <v>31</v>
      </c>
      <c r="W1005" t="s">
        <v>109</v>
      </c>
      <c r="X1005" t="s">
        <v>110</v>
      </c>
      <c r="Z1005" t="s">
        <v>111</v>
      </c>
      <c r="AA1005" t="s">
        <v>82</v>
      </c>
      <c r="AB1005" t="s">
        <v>38</v>
      </c>
      <c r="AC1005" t="s">
        <v>112</v>
      </c>
      <c r="AD1005" t="s">
        <v>113</v>
      </c>
      <c r="AE1005" t="s">
        <v>114</v>
      </c>
      <c r="AF1005" t="s">
        <v>114</v>
      </c>
      <c r="AG1005" t="s">
        <v>115</v>
      </c>
      <c r="AH1005" t="s">
        <v>87</v>
      </c>
      <c r="AI1005" t="s">
        <v>88</v>
      </c>
      <c r="AJ1005" t="s">
        <v>89</v>
      </c>
      <c r="AK1005" t="s">
        <v>90</v>
      </c>
      <c r="AL1005" t="s">
        <v>432</v>
      </c>
      <c r="AM1005" t="s">
        <v>424</v>
      </c>
      <c r="AN1005" t="s">
        <v>433</v>
      </c>
    </row>
    <row r="1006" spans="1:40" x14ac:dyDescent="0.2">
      <c r="A1006">
        <v>42457.431250000001</v>
      </c>
      <c r="B1006">
        <v>42457</v>
      </c>
      <c r="C1006">
        <v>2016</v>
      </c>
      <c r="D1006">
        <v>6</v>
      </c>
      <c r="E1006">
        <v>2016</v>
      </c>
      <c r="F1006" t="s">
        <v>78</v>
      </c>
      <c r="G1006" t="s">
        <v>78</v>
      </c>
      <c r="H1006" t="s">
        <v>78</v>
      </c>
      <c r="I1006" t="s">
        <v>423</v>
      </c>
      <c r="J1006" t="s">
        <v>424</v>
      </c>
      <c r="K1006" s="52">
        <v>340</v>
      </c>
      <c r="L1006" t="s">
        <v>1788</v>
      </c>
      <c r="O1006" t="s">
        <v>108</v>
      </c>
      <c r="Q1006" t="s">
        <v>1385</v>
      </c>
      <c r="R1006" t="s">
        <v>1764</v>
      </c>
      <c r="U1006" t="s">
        <v>1385</v>
      </c>
      <c r="V1006" t="s">
        <v>31</v>
      </c>
      <c r="W1006" t="s">
        <v>109</v>
      </c>
      <c r="X1006" t="s">
        <v>110</v>
      </c>
      <c r="Z1006" t="s">
        <v>111</v>
      </c>
      <c r="AA1006" t="s">
        <v>82</v>
      </c>
      <c r="AB1006" t="s">
        <v>38</v>
      </c>
      <c r="AC1006" t="s">
        <v>112</v>
      </c>
      <c r="AD1006" t="s">
        <v>113</v>
      </c>
      <c r="AE1006" t="s">
        <v>114</v>
      </c>
      <c r="AF1006" t="s">
        <v>114</v>
      </c>
      <c r="AG1006" t="s">
        <v>115</v>
      </c>
      <c r="AH1006" t="s">
        <v>87</v>
      </c>
      <c r="AI1006" t="s">
        <v>88</v>
      </c>
      <c r="AJ1006" t="s">
        <v>89</v>
      </c>
      <c r="AK1006" t="s">
        <v>90</v>
      </c>
      <c r="AL1006" t="s">
        <v>432</v>
      </c>
      <c r="AM1006" t="s">
        <v>424</v>
      </c>
      <c r="AN1006" t="s">
        <v>433</v>
      </c>
    </row>
    <row r="1007" spans="1:40" x14ac:dyDescent="0.2">
      <c r="A1007">
        <v>42457.425000000003</v>
      </c>
      <c r="B1007">
        <v>42457</v>
      </c>
      <c r="C1007">
        <v>2016</v>
      </c>
      <c r="D1007">
        <v>6</v>
      </c>
      <c r="E1007">
        <v>2016</v>
      </c>
      <c r="F1007" t="s">
        <v>78</v>
      </c>
      <c r="G1007" t="s">
        <v>78</v>
      </c>
      <c r="H1007" t="s">
        <v>78</v>
      </c>
      <c r="I1007" t="s">
        <v>423</v>
      </c>
      <c r="J1007" t="s">
        <v>424</v>
      </c>
      <c r="K1007" s="52">
        <v>130</v>
      </c>
      <c r="L1007" t="s">
        <v>1789</v>
      </c>
      <c r="O1007" t="s">
        <v>108</v>
      </c>
      <c r="Q1007" t="s">
        <v>1385</v>
      </c>
      <c r="R1007" t="s">
        <v>1764</v>
      </c>
      <c r="U1007" t="s">
        <v>1385</v>
      </c>
      <c r="V1007" t="s">
        <v>31</v>
      </c>
      <c r="W1007" t="s">
        <v>109</v>
      </c>
      <c r="X1007" t="s">
        <v>110</v>
      </c>
      <c r="Z1007" t="s">
        <v>111</v>
      </c>
      <c r="AA1007" t="s">
        <v>82</v>
      </c>
      <c r="AB1007" t="s">
        <v>38</v>
      </c>
      <c r="AC1007" t="s">
        <v>112</v>
      </c>
      <c r="AD1007" t="s">
        <v>113</v>
      </c>
      <c r="AE1007" t="s">
        <v>114</v>
      </c>
      <c r="AF1007" t="s">
        <v>114</v>
      </c>
      <c r="AG1007" t="s">
        <v>115</v>
      </c>
      <c r="AH1007" t="s">
        <v>87</v>
      </c>
      <c r="AI1007" t="s">
        <v>88</v>
      </c>
      <c r="AJ1007" t="s">
        <v>89</v>
      </c>
      <c r="AK1007" t="s">
        <v>90</v>
      </c>
      <c r="AL1007" t="s">
        <v>432</v>
      </c>
      <c r="AM1007" t="s">
        <v>424</v>
      </c>
      <c r="AN1007" t="s">
        <v>433</v>
      </c>
    </row>
    <row r="1008" spans="1:40" x14ac:dyDescent="0.2">
      <c r="A1008">
        <v>42457.431250000001</v>
      </c>
      <c r="B1008">
        <v>42457</v>
      </c>
      <c r="C1008">
        <v>2016</v>
      </c>
      <c r="D1008">
        <v>6</v>
      </c>
      <c r="E1008">
        <v>2016</v>
      </c>
      <c r="F1008" t="s">
        <v>78</v>
      </c>
      <c r="G1008" t="s">
        <v>78</v>
      </c>
      <c r="H1008" t="s">
        <v>78</v>
      </c>
      <c r="I1008" t="s">
        <v>423</v>
      </c>
      <c r="J1008" t="s">
        <v>424</v>
      </c>
      <c r="K1008" s="52">
        <v>640</v>
      </c>
      <c r="L1008" t="s">
        <v>1790</v>
      </c>
      <c r="O1008" t="s">
        <v>108</v>
      </c>
      <c r="Q1008" t="s">
        <v>1385</v>
      </c>
      <c r="R1008" t="s">
        <v>1764</v>
      </c>
      <c r="U1008" t="s">
        <v>1385</v>
      </c>
      <c r="V1008" t="s">
        <v>31</v>
      </c>
      <c r="W1008" t="s">
        <v>109</v>
      </c>
      <c r="X1008" t="s">
        <v>110</v>
      </c>
      <c r="Z1008" t="s">
        <v>111</v>
      </c>
      <c r="AA1008" t="s">
        <v>82</v>
      </c>
      <c r="AB1008" t="s">
        <v>38</v>
      </c>
      <c r="AC1008" t="s">
        <v>112</v>
      </c>
      <c r="AD1008" t="s">
        <v>113</v>
      </c>
      <c r="AE1008" t="s">
        <v>114</v>
      </c>
      <c r="AF1008" t="s">
        <v>114</v>
      </c>
      <c r="AG1008" t="s">
        <v>115</v>
      </c>
      <c r="AH1008" t="s">
        <v>87</v>
      </c>
      <c r="AI1008" t="s">
        <v>88</v>
      </c>
      <c r="AJ1008" t="s">
        <v>89</v>
      </c>
      <c r="AK1008" t="s">
        <v>90</v>
      </c>
      <c r="AL1008" t="s">
        <v>432</v>
      </c>
      <c r="AM1008" t="s">
        <v>424</v>
      </c>
      <c r="AN1008" t="s">
        <v>433</v>
      </c>
    </row>
    <row r="1009" spans="1:40" x14ac:dyDescent="0.2">
      <c r="A1009">
        <v>42457.425000000003</v>
      </c>
      <c r="B1009">
        <v>42457</v>
      </c>
      <c r="C1009">
        <v>2016</v>
      </c>
      <c r="D1009">
        <v>6</v>
      </c>
      <c r="E1009">
        <v>2016</v>
      </c>
      <c r="F1009" t="s">
        <v>78</v>
      </c>
      <c r="G1009" t="s">
        <v>78</v>
      </c>
      <c r="H1009" t="s">
        <v>78</v>
      </c>
      <c r="I1009" t="s">
        <v>423</v>
      </c>
      <c r="J1009" t="s">
        <v>424</v>
      </c>
      <c r="K1009" s="52">
        <v>50</v>
      </c>
      <c r="L1009" t="s">
        <v>1791</v>
      </c>
      <c r="O1009" t="s">
        <v>108</v>
      </c>
      <c r="Q1009" t="s">
        <v>1385</v>
      </c>
      <c r="R1009" t="s">
        <v>1764</v>
      </c>
      <c r="U1009" t="s">
        <v>1385</v>
      </c>
      <c r="V1009" t="s">
        <v>31</v>
      </c>
      <c r="W1009" t="s">
        <v>109</v>
      </c>
      <c r="X1009" t="s">
        <v>110</v>
      </c>
      <c r="Z1009" t="s">
        <v>111</v>
      </c>
      <c r="AA1009" t="s">
        <v>82</v>
      </c>
      <c r="AB1009" t="s">
        <v>38</v>
      </c>
      <c r="AC1009" t="s">
        <v>112</v>
      </c>
      <c r="AD1009" t="s">
        <v>113</v>
      </c>
      <c r="AE1009" t="s">
        <v>114</v>
      </c>
      <c r="AF1009" t="s">
        <v>114</v>
      </c>
      <c r="AG1009" t="s">
        <v>115</v>
      </c>
      <c r="AH1009" t="s">
        <v>87</v>
      </c>
      <c r="AI1009" t="s">
        <v>88</v>
      </c>
      <c r="AJ1009" t="s">
        <v>89</v>
      </c>
      <c r="AK1009" t="s">
        <v>90</v>
      </c>
      <c r="AL1009" t="s">
        <v>432</v>
      </c>
      <c r="AM1009" t="s">
        <v>424</v>
      </c>
      <c r="AN1009" t="s">
        <v>433</v>
      </c>
    </row>
    <row r="1010" spans="1:40" x14ac:dyDescent="0.2">
      <c r="A1010">
        <v>42457.425694439997</v>
      </c>
      <c r="B1010">
        <v>42457</v>
      </c>
      <c r="C1010">
        <v>2016</v>
      </c>
      <c r="D1010">
        <v>6</v>
      </c>
      <c r="E1010">
        <v>2016</v>
      </c>
      <c r="F1010" t="s">
        <v>78</v>
      </c>
      <c r="G1010" t="s">
        <v>78</v>
      </c>
      <c r="H1010" t="s">
        <v>78</v>
      </c>
      <c r="I1010" t="s">
        <v>423</v>
      </c>
      <c r="J1010" t="s">
        <v>424</v>
      </c>
      <c r="K1010" s="52">
        <v>50</v>
      </c>
      <c r="L1010" t="s">
        <v>1792</v>
      </c>
      <c r="O1010" t="s">
        <v>108</v>
      </c>
      <c r="Q1010" t="s">
        <v>1385</v>
      </c>
      <c r="R1010" t="s">
        <v>1764</v>
      </c>
      <c r="U1010" t="s">
        <v>1385</v>
      </c>
      <c r="V1010" t="s">
        <v>31</v>
      </c>
      <c r="W1010" t="s">
        <v>109</v>
      </c>
      <c r="X1010" t="s">
        <v>110</v>
      </c>
      <c r="Z1010" t="s">
        <v>111</v>
      </c>
      <c r="AA1010" t="s">
        <v>82</v>
      </c>
      <c r="AB1010" t="s">
        <v>38</v>
      </c>
      <c r="AC1010" t="s">
        <v>112</v>
      </c>
      <c r="AD1010" t="s">
        <v>113</v>
      </c>
      <c r="AE1010" t="s">
        <v>114</v>
      </c>
      <c r="AF1010" t="s">
        <v>114</v>
      </c>
      <c r="AG1010" t="s">
        <v>115</v>
      </c>
      <c r="AH1010" t="s">
        <v>87</v>
      </c>
      <c r="AI1010" t="s">
        <v>88</v>
      </c>
      <c r="AJ1010" t="s">
        <v>89</v>
      </c>
      <c r="AK1010" t="s">
        <v>90</v>
      </c>
      <c r="AL1010" t="s">
        <v>432</v>
      </c>
      <c r="AM1010" t="s">
        <v>424</v>
      </c>
      <c r="AN1010" t="s">
        <v>433</v>
      </c>
    </row>
    <row r="1011" spans="1:40" x14ac:dyDescent="0.2">
      <c r="A1011">
        <v>42457.431944440003</v>
      </c>
      <c r="B1011">
        <v>42457</v>
      </c>
      <c r="C1011">
        <v>2016</v>
      </c>
      <c r="D1011">
        <v>6</v>
      </c>
      <c r="E1011">
        <v>2016</v>
      </c>
      <c r="F1011" t="s">
        <v>78</v>
      </c>
      <c r="G1011" t="s">
        <v>78</v>
      </c>
      <c r="H1011" t="s">
        <v>78</v>
      </c>
      <c r="I1011" t="s">
        <v>423</v>
      </c>
      <c r="J1011" t="s">
        <v>424</v>
      </c>
      <c r="K1011" s="52">
        <v>160</v>
      </c>
      <c r="L1011" t="s">
        <v>1793</v>
      </c>
      <c r="O1011" t="s">
        <v>108</v>
      </c>
      <c r="Q1011" t="s">
        <v>1385</v>
      </c>
      <c r="R1011" t="s">
        <v>1764</v>
      </c>
      <c r="U1011" t="s">
        <v>1385</v>
      </c>
      <c r="V1011" t="s">
        <v>31</v>
      </c>
      <c r="W1011" t="s">
        <v>109</v>
      </c>
      <c r="X1011" t="s">
        <v>110</v>
      </c>
      <c r="Z1011" t="s">
        <v>111</v>
      </c>
      <c r="AA1011" t="s">
        <v>82</v>
      </c>
      <c r="AB1011" t="s">
        <v>38</v>
      </c>
      <c r="AC1011" t="s">
        <v>112</v>
      </c>
      <c r="AD1011" t="s">
        <v>113</v>
      </c>
      <c r="AE1011" t="s">
        <v>114</v>
      </c>
      <c r="AF1011" t="s">
        <v>114</v>
      </c>
      <c r="AG1011" t="s">
        <v>115</v>
      </c>
      <c r="AH1011" t="s">
        <v>87</v>
      </c>
      <c r="AI1011" t="s">
        <v>88</v>
      </c>
      <c r="AJ1011" t="s">
        <v>89</v>
      </c>
      <c r="AK1011" t="s">
        <v>90</v>
      </c>
      <c r="AL1011" t="s">
        <v>432</v>
      </c>
      <c r="AM1011" t="s">
        <v>424</v>
      </c>
      <c r="AN1011" t="s">
        <v>433</v>
      </c>
    </row>
    <row r="1012" spans="1:40" x14ac:dyDescent="0.2">
      <c r="A1012">
        <v>42457.431944440003</v>
      </c>
      <c r="B1012">
        <v>42457</v>
      </c>
      <c r="C1012">
        <v>2016</v>
      </c>
      <c r="D1012">
        <v>6</v>
      </c>
      <c r="E1012">
        <v>2016</v>
      </c>
      <c r="F1012" t="s">
        <v>78</v>
      </c>
      <c r="G1012" t="s">
        <v>78</v>
      </c>
      <c r="H1012" t="s">
        <v>78</v>
      </c>
      <c r="I1012" t="s">
        <v>423</v>
      </c>
      <c r="J1012" t="s">
        <v>424</v>
      </c>
      <c r="K1012" s="52">
        <v>570</v>
      </c>
      <c r="L1012" t="s">
        <v>1794</v>
      </c>
      <c r="O1012" t="s">
        <v>108</v>
      </c>
      <c r="Q1012" t="s">
        <v>1385</v>
      </c>
      <c r="R1012" t="s">
        <v>1764</v>
      </c>
      <c r="U1012" t="s">
        <v>1385</v>
      </c>
      <c r="V1012" t="s">
        <v>31</v>
      </c>
      <c r="W1012" t="s">
        <v>109</v>
      </c>
      <c r="X1012" t="s">
        <v>110</v>
      </c>
      <c r="Z1012" t="s">
        <v>111</v>
      </c>
      <c r="AA1012" t="s">
        <v>82</v>
      </c>
      <c r="AB1012" t="s">
        <v>38</v>
      </c>
      <c r="AC1012" t="s">
        <v>112</v>
      </c>
      <c r="AD1012" t="s">
        <v>113</v>
      </c>
      <c r="AE1012" t="s">
        <v>114</v>
      </c>
      <c r="AF1012" t="s">
        <v>114</v>
      </c>
      <c r="AG1012" t="s">
        <v>115</v>
      </c>
      <c r="AH1012" t="s">
        <v>87</v>
      </c>
      <c r="AI1012" t="s">
        <v>88</v>
      </c>
      <c r="AJ1012" t="s">
        <v>89</v>
      </c>
      <c r="AK1012" t="s">
        <v>90</v>
      </c>
      <c r="AL1012" t="s">
        <v>432</v>
      </c>
      <c r="AM1012" t="s">
        <v>424</v>
      </c>
      <c r="AN1012" t="s">
        <v>433</v>
      </c>
    </row>
    <row r="1013" spans="1:40" x14ac:dyDescent="0.2">
      <c r="A1013">
        <v>42457.431944440003</v>
      </c>
      <c r="B1013">
        <v>42457</v>
      </c>
      <c r="C1013">
        <v>2016</v>
      </c>
      <c r="D1013">
        <v>6</v>
      </c>
      <c r="E1013">
        <v>2016</v>
      </c>
      <c r="F1013" t="s">
        <v>78</v>
      </c>
      <c r="G1013" t="s">
        <v>78</v>
      </c>
      <c r="H1013" t="s">
        <v>78</v>
      </c>
      <c r="I1013" t="s">
        <v>423</v>
      </c>
      <c r="J1013" t="s">
        <v>424</v>
      </c>
      <c r="K1013" s="52">
        <v>500</v>
      </c>
      <c r="L1013" t="s">
        <v>1795</v>
      </c>
      <c r="O1013" t="s">
        <v>108</v>
      </c>
      <c r="Q1013" t="s">
        <v>1385</v>
      </c>
      <c r="R1013" t="s">
        <v>1764</v>
      </c>
      <c r="U1013" t="s">
        <v>1385</v>
      </c>
      <c r="V1013" t="s">
        <v>31</v>
      </c>
      <c r="W1013" t="s">
        <v>109</v>
      </c>
      <c r="X1013" t="s">
        <v>110</v>
      </c>
      <c r="Z1013" t="s">
        <v>111</v>
      </c>
      <c r="AA1013" t="s">
        <v>82</v>
      </c>
      <c r="AB1013" t="s">
        <v>38</v>
      </c>
      <c r="AC1013" t="s">
        <v>112</v>
      </c>
      <c r="AD1013" t="s">
        <v>113</v>
      </c>
      <c r="AE1013" t="s">
        <v>114</v>
      </c>
      <c r="AF1013" t="s">
        <v>114</v>
      </c>
      <c r="AG1013" t="s">
        <v>115</v>
      </c>
      <c r="AH1013" t="s">
        <v>87</v>
      </c>
      <c r="AI1013" t="s">
        <v>88</v>
      </c>
      <c r="AJ1013" t="s">
        <v>89</v>
      </c>
      <c r="AK1013" t="s">
        <v>90</v>
      </c>
      <c r="AL1013" t="s">
        <v>432</v>
      </c>
      <c r="AM1013" t="s">
        <v>424</v>
      </c>
      <c r="AN1013" t="s">
        <v>433</v>
      </c>
    </row>
    <row r="1014" spans="1:40" x14ac:dyDescent="0.2">
      <c r="A1014">
        <v>42457.427777769997</v>
      </c>
      <c r="B1014">
        <v>42457</v>
      </c>
      <c r="C1014">
        <v>2016</v>
      </c>
      <c r="D1014">
        <v>6</v>
      </c>
      <c r="E1014">
        <v>2016</v>
      </c>
      <c r="F1014" t="s">
        <v>78</v>
      </c>
      <c r="G1014" t="s">
        <v>78</v>
      </c>
      <c r="H1014" t="s">
        <v>78</v>
      </c>
      <c r="I1014" t="s">
        <v>423</v>
      </c>
      <c r="J1014" t="s">
        <v>424</v>
      </c>
      <c r="K1014" s="52">
        <v>130</v>
      </c>
      <c r="L1014" t="s">
        <v>1796</v>
      </c>
      <c r="O1014" t="s">
        <v>108</v>
      </c>
      <c r="Q1014" t="s">
        <v>1385</v>
      </c>
      <c r="R1014" t="s">
        <v>1764</v>
      </c>
      <c r="U1014" t="s">
        <v>1385</v>
      </c>
      <c r="V1014" t="s">
        <v>31</v>
      </c>
      <c r="W1014" t="s">
        <v>109</v>
      </c>
      <c r="X1014" t="s">
        <v>110</v>
      </c>
      <c r="Z1014" t="s">
        <v>111</v>
      </c>
      <c r="AA1014" t="s">
        <v>82</v>
      </c>
      <c r="AB1014" t="s">
        <v>38</v>
      </c>
      <c r="AC1014" t="s">
        <v>112</v>
      </c>
      <c r="AD1014" t="s">
        <v>113</v>
      </c>
      <c r="AE1014" t="s">
        <v>114</v>
      </c>
      <c r="AF1014" t="s">
        <v>114</v>
      </c>
      <c r="AG1014" t="s">
        <v>115</v>
      </c>
      <c r="AH1014" t="s">
        <v>87</v>
      </c>
      <c r="AI1014" t="s">
        <v>88</v>
      </c>
      <c r="AJ1014" t="s">
        <v>89</v>
      </c>
      <c r="AK1014" t="s">
        <v>90</v>
      </c>
      <c r="AL1014" t="s">
        <v>432</v>
      </c>
      <c r="AM1014" t="s">
        <v>424</v>
      </c>
      <c r="AN1014" t="s">
        <v>433</v>
      </c>
    </row>
    <row r="1015" spans="1:40" x14ac:dyDescent="0.2">
      <c r="A1015">
        <v>42457.425694439997</v>
      </c>
      <c r="B1015">
        <v>42457</v>
      </c>
      <c r="C1015">
        <v>2016</v>
      </c>
      <c r="D1015">
        <v>6</v>
      </c>
      <c r="E1015">
        <v>2016</v>
      </c>
      <c r="F1015" t="s">
        <v>78</v>
      </c>
      <c r="G1015" t="s">
        <v>78</v>
      </c>
      <c r="H1015" t="s">
        <v>78</v>
      </c>
      <c r="I1015" t="s">
        <v>423</v>
      </c>
      <c r="J1015" t="s">
        <v>424</v>
      </c>
      <c r="K1015" s="52">
        <v>50</v>
      </c>
      <c r="L1015" t="s">
        <v>1797</v>
      </c>
      <c r="O1015" t="s">
        <v>108</v>
      </c>
      <c r="Q1015" t="s">
        <v>1385</v>
      </c>
      <c r="R1015" t="s">
        <v>1764</v>
      </c>
      <c r="U1015" t="s">
        <v>1385</v>
      </c>
      <c r="V1015" t="s">
        <v>31</v>
      </c>
      <c r="W1015" t="s">
        <v>109</v>
      </c>
      <c r="X1015" t="s">
        <v>110</v>
      </c>
      <c r="Z1015" t="s">
        <v>111</v>
      </c>
      <c r="AA1015" t="s">
        <v>82</v>
      </c>
      <c r="AB1015" t="s">
        <v>38</v>
      </c>
      <c r="AC1015" t="s">
        <v>112</v>
      </c>
      <c r="AD1015" t="s">
        <v>113</v>
      </c>
      <c r="AE1015" t="s">
        <v>114</v>
      </c>
      <c r="AF1015" t="s">
        <v>114</v>
      </c>
      <c r="AG1015" t="s">
        <v>115</v>
      </c>
      <c r="AH1015" t="s">
        <v>87</v>
      </c>
      <c r="AI1015" t="s">
        <v>88</v>
      </c>
      <c r="AJ1015" t="s">
        <v>89</v>
      </c>
      <c r="AK1015" t="s">
        <v>90</v>
      </c>
      <c r="AL1015" t="s">
        <v>432</v>
      </c>
      <c r="AM1015" t="s">
        <v>424</v>
      </c>
      <c r="AN1015" t="s">
        <v>433</v>
      </c>
    </row>
    <row r="1016" spans="1:40" x14ac:dyDescent="0.2">
      <c r="A1016">
        <v>42457.432638879996</v>
      </c>
      <c r="B1016">
        <v>42457</v>
      </c>
      <c r="C1016">
        <v>2016</v>
      </c>
      <c r="D1016">
        <v>6</v>
      </c>
      <c r="E1016">
        <v>2016</v>
      </c>
      <c r="F1016" t="s">
        <v>78</v>
      </c>
      <c r="G1016" t="s">
        <v>78</v>
      </c>
      <c r="H1016" t="s">
        <v>78</v>
      </c>
      <c r="I1016" t="s">
        <v>423</v>
      </c>
      <c r="J1016" t="s">
        <v>424</v>
      </c>
      <c r="K1016" s="52">
        <v>50</v>
      </c>
      <c r="L1016" t="s">
        <v>1798</v>
      </c>
      <c r="O1016" t="s">
        <v>108</v>
      </c>
      <c r="Q1016" t="s">
        <v>1385</v>
      </c>
      <c r="R1016" t="s">
        <v>1764</v>
      </c>
      <c r="U1016" t="s">
        <v>1385</v>
      </c>
      <c r="V1016" t="s">
        <v>31</v>
      </c>
      <c r="W1016" t="s">
        <v>109</v>
      </c>
      <c r="X1016" t="s">
        <v>110</v>
      </c>
      <c r="Z1016" t="s">
        <v>111</v>
      </c>
      <c r="AA1016" t="s">
        <v>82</v>
      </c>
      <c r="AB1016" t="s">
        <v>38</v>
      </c>
      <c r="AC1016" t="s">
        <v>112</v>
      </c>
      <c r="AD1016" t="s">
        <v>113</v>
      </c>
      <c r="AE1016" t="s">
        <v>114</v>
      </c>
      <c r="AF1016" t="s">
        <v>114</v>
      </c>
      <c r="AG1016" t="s">
        <v>115</v>
      </c>
      <c r="AH1016" t="s">
        <v>87</v>
      </c>
      <c r="AI1016" t="s">
        <v>88</v>
      </c>
      <c r="AJ1016" t="s">
        <v>89</v>
      </c>
      <c r="AK1016" t="s">
        <v>90</v>
      </c>
      <c r="AL1016" t="s">
        <v>432</v>
      </c>
      <c r="AM1016" t="s">
        <v>424</v>
      </c>
      <c r="AN1016" t="s">
        <v>433</v>
      </c>
    </row>
    <row r="1017" spans="1:40" x14ac:dyDescent="0.2">
      <c r="A1017">
        <v>42458.461111110002</v>
      </c>
      <c r="B1017">
        <v>42457</v>
      </c>
      <c r="C1017">
        <v>2016</v>
      </c>
      <c r="D1017">
        <v>6</v>
      </c>
      <c r="E1017">
        <v>2016</v>
      </c>
      <c r="F1017" t="s">
        <v>78</v>
      </c>
      <c r="G1017" t="s">
        <v>78</v>
      </c>
      <c r="H1017" t="s">
        <v>78</v>
      </c>
      <c r="I1017" t="s">
        <v>423</v>
      </c>
      <c r="J1017" t="s">
        <v>424</v>
      </c>
      <c r="K1017" s="52">
        <v>50</v>
      </c>
      <c r="L1017" t="s">
        <v>1799</v>
      </c>
      <c r="O1017" t="s">
        <v>108</v>
      </c>
      <c r="Q1017" t="s">
        <v>1385</v>
      </c>
      <c r="R1017" t="s">
        <v>1800</v>
      </c>
      <c r="U1017" t="s">
        <v>1385</v>
      </c>
      <c r="V1017" t="s">
        <v>31</v>
      </c>
      <c r="W1017" t="s">
        <v>109</v>
      </c>
      <c r="X1017" t="s">
        <v>110</v>
      </c>
      <c r="Z1017" t="s">
        <v>111</v>
      </c>
      <c r="AA1017" t="s">
        <v>82</v>
      </c>
      <c r="AB1017" t="s">
        <v>38</v>
      </c>
      <c r="AC1017" t="s">
        <v>112</v>
      </c>
      <c r="AD1017" t="s">
        <v>113</v>
      </c>
      <c r="AE1017" t="s">
        <v>114</v>
      </c>
      <c r="AF1017" t="s">
        <v>114</v>
      </c>
      <c r="AG1017" t="s">
        <v>115</v>
      </c>
      <c r="AH1017" t="s">
        <v>87</v>
      </c>
      <c r="AI1017" t="s">
        <v>88</v>
      </c>
      <c r="AJ1017" t="s">
        <v>89</v>
      </c>
      <c r="AK1017" t="s">
        <v>90</v>
      </c>
      <c r="AL1017" t="s">
        <v>432</v>
      </c>
      <c r="AM1017" t="s">
        <v>424</v>
      </c>
      <c r="AN1017" t="s">
        <v>433</v>
      </c>
    </row>
    <row r="1018" spans="1:40" x14ac:dyDescent="0.2">
      <c r="A1018">
        <v>42457.426388879998</v>
      </c>
      <c r="B1018">
        <v>42457</v>
      </c>
      <c r="C1018">
        <v>2016</v>
      </c>
      <c r="D1018">
        <v>6</v>
      </c>
      <c r="E1018">
        <v>2016</v>
      </c>
      <c r="F1018" t="s">
        <v>78</v>
      </c>
      <c r="G1018" t="s">
        <v>78</v>
      </c>
      <c r="H1018" t="s">
        <v>78</v>
      </c>
      <c r="I1018" t="s">
        <v>423</v>
      </c>
      <c r="J1018" t="s">
        <v>424</v>
      </c>
      <c r="K1018" s="52">
        <v>50</v>
      </c>
      <c r="L1018" t="s">
        <v>1801</v>
      </c>
      <c r="O1018" t="s">
        <v>108</v>
      </c>
      <c r="Q1018" t="s">
        <v>1385</v>
      </c>
      <c r="R1018" t="s">
        <v>1764</v>
      </c>
      <c r="U1018" t="s">
        <v>1385</v>
      </c>
      <c r="V1018" t="s">
        <v>31</v>
      </c>
      <c r="W1018" t="s">
        <v>109</v>
      </c>
      <c r="X1018" t="s">
        <v>110</v>
      </c>
      <c r="Z1018" t="s">
        <v>111</v>
      </c>
      <c r="AA1018" t="s">
        <v>82</v>
      </c>
      <c r="AB1018" t="s">
        <v>38</v>
      </c>
      <c r="AC1018" t="s">
        <v>112</v>
      </c>
      <c r="AD1018" t="s">
        <v>113</v>
      </c>
      <c r="AE1018" t="s">
        <v>114</v>
      </c>
      <c r="AF1018" t="s">
        <v>114</v>
      </c>
      <c r="AG1018" t="s">
        <v>115</v>
      </c>
      <c r="AH1018" t="s">
        <v>87</v>
      </c>
      <c r="AI1018" t="s">
        <v>88</v>
      </c>
      <c r="AJ1018" t="s">
        <v>89</v>
      </c>
      <c r="AK1018" t="s">
        <v>90</v>
      </c>
      <c r="AL1018" t="s">
        <v>432</v>
      </c>
      <c r="AM1018" t="s">
        <v>424</v>
      </c>
      <c r="AN1018" t="s">
        <v>433</v>
      </c>
    </row>
    <row r="1019" spans="1:40" x14ac:dyDescent="0.2">
      <c r="A1019">
        <v>42457.428472220003</v>
      </c>
      <c r="B1019">
        <v>42457</v>
      </c>
      <c r="C1019">
        <v>2016</v>
      </c>
      <c r="D1019">
        <v>6</v>
      </c>
      <c r="E1019">
        <v>2016</v>
      </c>
      <c r="F1019" t="s">
        <v>78</v>
      </c>
      <c r="G1019" t="s">
        <v>78</v>
      </c>
      <c r="H1019" t="s">
        <v>78</v>
      </c>
      <c r="I1019" t="s">
        <v>423</v>
      </c>
      <c r="J1019" t="s">
        <v>424</v>
      </c>
      <c r="K1019" s="52">
        <v>130</v>
      </c>
      <c r="L1019" t="s">
        <v>1802</v>
      </c>
      <c r="O1019" t="s">
        <v>108</v>
      </c>
      <c r="Q1019" t="s">
        <v>1385</v>
      </c>
      <c r="R1019" t="s">
        <v>1764</v>
      </c>
      <c r="U1019" t="s">
        <v>1385</v>
      </c>
      <c r="V1019" t="s">
        <v>31</v>
      </c>
      <c r="W1019" t="s">
        <v>109</v>
      </c>
      <c r="X1019" t="s">
        <v>110</v>
      </c>
      <c r="Z1019" t="s">
        <v>111</v>
      </c>
      <c r="AA1019" t="s">
        <v>82</v>
      </c>
      <c r="AB1019" t="s">
        <v>38</v>
      </c>
      <c r="AC1019" t="s">
        <v>112</v>
      </c>
      <c r="AD1019" t="s">
        <v>113</v>
      </c>
      <c r="AE1019" t="s">
        <v>114</v>
      </c>
      <c r="AF1019" t="s">
        <v>114</v>
      </c>
      <c r="AG1019" t="s">
        <v>115</v>
      </c>
      <c r="AH1019" t="s">
        <v>87</v>
      </c>
      <c r="AI1019" t="s">
        <v>88</v>
      </c>
      <c r="AJ1019" t="s">
        <v>89</v>
      </c>
      <c r="AK1019" t="s">
        <v>90</v>
      </c>
      <c r="AL1019" t="s">
        <v>432</v>
      </c>
      <c r="AM1019" t="s">
        <v>424</v>
      </c>
      <c r="AN1019" t="s">
        <v>433</v>
      </c>
    </row>
    <row r="1020" spans="1:40" x14ac:dyDescent="0.2">
      <c r="A1020">
        <v>42457.432638879996</v>
      </c>
      <c r="B1020">
        <v>42457</v>
      </c>
      <c r="C1020">
        <v>2016</v>
      </c>
      <c r="D1020">
        <v>6</v>
      </c>
      <c r="E1020">
        <v>2016</v>
      </c>
      <c r="F1020" t="s">
        <v>78</v>
      </c>
      <c r="G1020" t="s">
        <v>78</v>
      </c>
      <c r="H1020" t="s">
        <v>78</v>
      </c>
      <c r="I1020" t="s">
        <v>423</v>
      </c>
      <c r="J1020" t="s">
        <v>424</v>
      </c>
      <c r="K1020" s="52">
        <v>490</v>
      </c>
      <c r="L1020" t="s">
        <v>1803</v>
      </c>
      <c r="O1020" t="s">
        <v>108</v>
      </c>
      <c r="Q1020" t="s">
        <v>1385</v>
      </c>
      <c r="R1020" t="s">
        <v>1764</v>
      </c>
      <c r="U1020" t="s">
        <v>1385</v>
      </c>
      <c r="V1020" t="s">
        <v>31</v>
      </c>
      <c r="W1020" t="s">
        <v>109</v>
      </c>
      <c r="X1020" t="s">
        <v>110</v>
      </c>
      <c r="Z1020" t="s">
        <v>111</v>
      </c>
      <c r="AA1020" t="s">
        <v>82</v>
      </c>
      <c r="AB1020" t="s">
        <v>38</v>
      </c>
      <c r="AC1020" t="s">
        <v>112</v>
      </c>
      <c r="AD1020" t="s">
        <v>113</v>
      </c>
      <c r="AE1020" t="s">
        <v>114</v>
      </c>
      <c r="AF1020" t="s">
        <v>114</v>
      </c>
      <c r="AG1020" t="s">
        <v>115</v>
      </c>
      <c r="AH1020" t="s">
        <v>87</v>
      </c>
      <c r="AI1020" t="s">
        <v>88</v>
      </c>
      <c r="AJ1020" t="s">
        <v>89</v>
      </c>
      <c r="AK1020" t="s">
        <v>90</v>
      </c>
      <c r="AL1020" t="s">
        <v>432</v>
      </c>
      <c r="AM1020" t="s">
        <v>424</v>
      </c>
      <c r="AN1020" t="s">
        <v>433</v>
      </c>
    </row>
    <row r="1021" spans="1:40" x14ac:dyDescent="0.2">
      <c r="A1021">
        <v>42457.429166659997</v>
      </c>
      <c r="B1021">
        <v>42457</v>
      </c>
      <c r="C1021">
        <v>2016</v>
      </c>
      <c r="D1021">
        <v>6</v>
      </c>
      <c r="E1021">
        <v>2016</v>
      </c>
      <c r="F1021" t="s">
        <v>78</v>
      </c>
      <c r="G1021" t="s">
        <v>78</v>
      </c>
      <c r="H1021" t="s">
        <v>78</v>
      </c>
      <c r="I1021" t="s">
        <v>423</v>
      </c>
      <c r="J1021" t="s">
        <v>424</v>
      </c>
      <c r="K1021" s="52">
        <v>50</v>
      </c>
      <c r="L1021" t="s">
        <v>1804</v>
      </c>
      <c r="O1021" t="s">
        <v>108</v>
      </c>
      <c r="Q1021" t="s">
        <v>1385</v>
      </c>
      <c r="R1021" t="s">
        <v>1764</v>
      </c>
      <c r="U1021" t="s">
        <v>1385</v>
      </c>
      <c r="V1021" t="s">
        <v>31</v>
      </c>
      <c r="W1021" t="s">
        <v>109</v>
      </c>
      <c r="X1021" t="s">
        <v>110</v>
      </c>
      <c r="Z1021" t="s">
        <v>111</v>
      </c>
      <c r="AA1021" t="s">
        <v>82</v>
      </c>
      <c r="AB1021" t="s">
        <v>38</v>
      </c>
      <c r="AC1021" t="s">
        <v>112</v>
      </c>
      <c r="AD1021" t="s">
        <v>113</v>
      </c>
      <c r="AE1021" t="s">
        <v>114</v>
      </c>
      <c r="AF1021" t="s">
        <v>114</v>
      </c>
      <c r="AG1021" t="s">
        <v>115</v>
      </c>
      <c r="AH1021" t="s">
        <v>87</v>
      </c>
      <c r="AI1021" t="s">
        <v>88</v>
      </c>
      <c r="AJ1021" t="s">
        <v>89</v>
      </c>
      <c r="AK1021" t="s">
        <v>90</v>
      </c>
      <c r="AL1021" t="s">
        <v>432</v>
      </c>
      <c r="AM1021" t="s">
        <v>424</v>
      </c>
      <c r="AN1021" t="s">
        <v>433</v>
      </c>
    </row>
    <row r="1022" spans="1:40" x14ac:dyDescent="0.2">
      <c r="A1022">
        <v>42457.428472220003</v>
      </c>
      <c r="B1022">
        <v>42457</v>
      </c>
      <c r="C1022">
        <v>2016</v>
      </c>
      <c r="D1022">
        <v>6</v>
      </c>
      <c r="E1022">
        <v>2016</v>
      </c>
      <c r="F1022" t="s">
        <v>78</v>
      </c>
      <c r="G1022" t="s">
        <v>78</v>
      </c>
      <c r="H1022" t="s">
        <v>78</v>
      </c>
      <c r="I1022" t="s">
        <v>423</v>
      </c>
      <c r="J1022" t="s">
        <v>424</v>
      </c>
      <c r="K1022" s="52">
        <v>160</v>
      </c>
      <c r="L1022" t="s">
        <v>1805</v>
      </c>
      <c r="O1022" t="s">
        <v>108</v>
      </c>
      <c r="Q1022" t="s">
        <v>1385</v>
      </c>
      <c r="R1022" t="s">
        <v>1764</v>
      </c>
      <c r="U1022" t="s">
        <v>1385</v>
      </c>
      <c r="V1022" t="s">
        <v>31</v>
      </c>
      <c r="W1022" t="s">
        <v>109</v>
      </c>
      <c r="X1022" t="s">
        <v>110</v>
      </c>
      <c r="Z1022" t="s">
        <v>111</v>
      </c>
      <c r="AA1022" t="s">
        <v>82</v>
      </c>
      <c r="AB1022" t="s">
        <v>38</v>
      </c>
      <c r="AC1022" t="s">
        <v>112</v>
      </c>
      <c r="AD1022" t="s">
        <v>113</v>
      </c>
      <c r="AE1022" t="s">
        <v>114</v>
      </c>
      <c r="AF1022" t="s">
        <v>114</v>
      </c>
      <c r="AG1022" t="s">
        <v>115</v>
      </c>
      <c r="AH1022" t="s">
        <v>87</v>
      </c>
      <c r="AI1022" t="s">
        <v>88</v>
      </c>
      <c r="AJ1022" t="s">
        <v>89</v>
      </c>
      <c r="AK1022" t="s">
        <v>90</v>
      </c>
      <c r="AL1022" t="s">
        <v>432</v>
      </c>
      <c r="AM1022" t="s">
        <v>424</v>
      </c>
      <c r="AN1022" t="s">
        <v>433</v>
      </c>
    </row>
    <row r="1023" spans="1:40" x14ac:dyDescent="0.2">
      <c r="A1023">
        <v>42457.428472220003</v>
      </c>
      <c r="B1023">
        <v>42457</v>
      </c>
      <c r="C1023">
        <v>2016</v>
      </c>
      <c r="D1023">
        <v>6</v>
      </c>
      <c r="E1023">
        <v>2016</v>
      </c>
      <c r="F1023" t="s">
        <v>78</v>
      </c>
      <c r="G1023" t="s">
        <v>78</v>
      </c>
      <c r="H1023" t="s">
        <v>78</v>
      </c>
      <c r="I1023" t="s">
        <v>423</v>
      </c>
      <c r="J1023" t="s">
        <v>424</v>
      </c>
      <c r="K1023" s="52">
        <v>110</v>
      </c>
      <c r="L1023" t="s">
        <v>1806</v>
      </c>
      <c r="O1023" t="s">
        <v>108</v>
      </c>
      <c r="Q1023" t="s">
        <v>1385</v>
      </c>
      <c r="R1023" t="s">
        <v>1764</v>
      </c>
      <c r="U1023" t="s">
        <v>1385</v>
      </c>
      <c r="V1023" t="s">
        <v>31</v>
      </c>
      <c r="W1023" t="s">
        <v>109</v>
      </c>
      <c r="X1023" t="s">
        <v>110</v>
      </c>
      <c r="Z1023" t="s">
        <v>111</v>
      </c>
      <c r="AA1023" t="s">
        <v>82</v>
      </c>
      <c r="AB1023" t="s">
        <v>38</v>
      </c>
      <c r="AC1023" t="s">
        <v>112</v>
      </c>
      <c r="AD1023" t="s">
        <v>113</v>
      </c>
      <c r="AE1023" t="s">
        <v>114</v>
      </c>
      <c r="AF1023" t="s">
        <v>114</v>
      </c>
      <c r="AG1023" t="s">
        <v>115</v>
      </c>
      <c r="AH1023" t="s">
        <v>87</v>
      </c>
      <c r="AI1023" t="s">
        <v>88</v>
      </c>
      <c r="AJ1023" t="s">
        <v>89</v>
      </c>
      <c r="AK1023" t="s">
        <v>90</v>
      </c>
      <c r="AL1023" t="s">
        <v>432</v>
      </c>
      <c r="AM1023" t="s">
        <v>424</v>
      </c>
      <c r="AN1023" t="s">
        <v>433</v>
      </c>
    </row>
    <row r="1024" spans="1:40" x14ac:dyDescent="0.2">
      <c r="A1024">
        <v>42464.626388880002</v>
      </c>
      <c r="B1024">
        <v>42460</v>
      </c>
      <c r="C1024">
        <v>2016</v>
      </c>
      <c r="D1024">
        <v>6</v>
      </c>
      <c r="E1024">
        <v>2016</v>
      </c>
      <c r="F1024" t="s">
        <v>78</v>
      </c>
      <c r="G1024" t="s">
        <v>78</v>
      </c>
      <c r="H1024" t="s">
        <v>78</v>
      </c>
      <c r="I1024" t="s">
        <v>423</v>
      </c>
      <c r="J1024" t="s">
        <v>424</v>
      </c>
      <c r="K1024" s="52">
        <v>29770</v>
      </c>
      <c r="L1024" t="s">
        <v>1807</v>
      </c>
      <c r="O1024" t="s">
        <v>108</v>
      </c>
      <c r="Q1024" t="s">
        <v>1808</v>
      </c>
      <c r="R1024" t="s">
        <v>242</v>
      </c>
      <c r="U1024" t="s">
        <v>1808</v>
      </c>
      <c r="V1024" t="s">
        <v>31</v>
      </c>
      <c r="W1024" t="s">
        <v>109</v>
      </c>
      <c r="X1024" t="s">
        <v>110</v>
      </c>
      <c r="Z1024" t="s">
        <v>111</v>
      </c>
      <c r="AA1024" t="s">
        <v>82</v>
      </c>
      <c r="AB1024" t="s">
        <v>38</v>
      </c>
      <c r="AC1024" t="s">
        <v>112</v>
      </c>
      <c r="AD1024" t="s">
        <v>113</v>
      </c>
      <c r="AE1024" t="s">
        <v>114</v>
      </c>
      <c r="AF1024" t="s">
        <v>114</v>
      </c>
      <c r="AG1024" t="s">
        <v>115</v>
      </c>
      <c r="AH1024" t="s">
        <v>87</v>
      </c>
      <c r="AI1024" t="s">
        <v>88</v>
      </c>
      <c r="AJ1024" t="s">
        <v>89</v>
      </c>
      <c r="AK1024" t="s">
        <v>90</v>
      </c>
      <c r="AL1024" t="s">
        <v>432</v>
      </c>
      <c r="AM1024" t="s">
        <v>424</v>
      </c>
      <c r="AN1024" t="s">
        <v>433</v>
      </c>
    </row>
    <row r="1025" spans="1:40" x14ac:dyDescent="0.2">
      <c r="A1025">
        <v>42467.379166660001</v>
      </c>
      <c r="B1025">
        <v>42460</v>
      </c>
      <c r="C1025">
        <v>2016</v>
      </c>
      <c r="D1025">
        <v>6</v>
      </c>
      <c r="E1025">
        <v>2016</v>
      </c>
      <c r="F1025" t="s">
        <v>78</v>
      </c>
      <c r="G1025" t="s">
        <v>78</v>
      </c>
      <c r="H1025" t="s">
        <v>78</v>
      </c>
      <c r="I1025" t="s">
        <v>423</v>
      </c>
      <c r="J1025" t="s">
        <v>424</v>
      </c>
      <c r="K1025" s="52">
        <v>1500</v>
      </c>
      <c r="L1025" t="s">
        <v>1809</v>
      </c>
      <c r="O1025" t="s">
        <v>108</v>
      </c>
      <c r="Q1025" t="s">
        <v>1810</v>
      </c>
      <c r="R1025" t="s">
        <v>1811</v>
      </c>
      <c r="U1025" t="s">
        <v>1810</v>
      </c>
      <c r="V1025" t="s">
        <v>31</v>
      </c>
      <c r="W1025" t="s">
        <v>109</v>
      </c>
      <c r="X1025" t="s">
        <v>110</v>
      </c>
      <c r="Z1025" t="s">
        <v>111</v>
      </c>
      <c r="AA1025" t="s">
        <v>82</v>
      </c>
      <c r="AB1025" t="s">
        <v>38</v>
      </c>
      <c r="AC1025" t="s">
        <v>112</v>
      </c>
      <c r="AD1025" t="s">
        <v>113</v>
      </c>
      <c r="AE1025" t="s">
        <v>114</v>
      </c>
      <c r="AF1025" t="s">
        <v>114</v>
      </c>
      <c r="AG1025" t="s">
        <v>115</v>
      </c>
      <c r="AH1025" t="s">
        <v>87</v>
      </c>
      <c r="AI1025" t="s">
        <v>88</v>
      </c>
      <c r="AJ1025" t="s">
        <v>89</v>
      </c>
      <c r="AK1025" t="s">
        <v>90</v>
      </c>
      <c r="AL1025" t="s">
        <v>432</v>
      </c>
      <c r="AM1025" t="s">
        <v>424</v>
      </c>
      <c r="AN1025" t="s">
        <v>433</v>
      </c>
    </row>
    <row r="1026" spans="1:40" x14ac:dyDescent="0.2">
      <c r="A1026">
        <v>42480.551388879998</v>
      </c>
      <c r="B1026">
        <v>42480</v>
      </c>
      <c r="C1026">
        <v>2016</v>
      </c>
      <c r="D1026">
        <v>7</v>
      </c>
      <c r="E1026">
        <v>2016</v>
      </c>
      <c r="F1026" t="s">
        <v>78</v>
      </c>
      <c r="G1026" t="s">
        <v>78</v>
      </c>
      <c r="H1026" t="s">
        <v>78</v>
      </c>
      <c r="I1026" t="s">
        <v>423</v>
      </c>
      <c r="J1026" t="s">
        <v>424</v>
      </c>
      <c r="K1026" s="52">
        <v>-7291.16</v>
      </c>
      <c r="L1026" t="s">
        <v>1385</v>
      </c>
      <c r="O1026" t="s">
        <v>108</v>
      </c>
      <c r="Q1026" t="s">
        <v>1386</v>
      </c>
      <c r="R1026" t="s">
        <v>1387</v>
      </c>
      <c r="U1026" t="s">
        <v>1386</v>
      </c>
      <c r="V1026" t="s">
        <v>31</v>
      </c>
      <c r="W1026" t="s">
        <v>109</v>
      </c>
      <c r="X1026" t="s">
        <v>110</v>
      </c>
      <c r="Z1026" t="s">
        <v>111</v>
      </c>
      <c r="AA1026" t="s">
        <v>82</v>
      </c>
      <c r="AB1026" t="s">
        <v>38</v>
      </c>
      <c r="AC1026" t="s">
        <v>112</v>
      </c>
      <c r="AD1026" t="s">
        <v>113</v>
      </c>
      <c r="AE1026" t="s">
        <v>114</v>
      </c>
      <c r="AF1026" t="s">
        <v>114</v>
      </c>
      <c r="AG1026" t="s">
        <v>115</v>
      </c>
      <c r="AH1026" t="s">
        <v>87</v>
      </c>
      <c r="AI1026" t="s">
        <v>88</v>
      </c>
      <c r="AJ1026" t="s">
        <v>89</v>
      </c>
      <c r="AK1026" t="s">
        <v>90</v>
      </c>
      <c r="AL1026" t="s">
        <v>432</v>
      </c>
      <c r="AM1026" t="s">
        <v>424</v>
      </c>
      <c r="AN1026" t="s">
        <v>433</v>
      </c>
    </row>
    <row r="1027" spans="1:40" x14ac:dyDescent="0.2">
      <c r="A1027">
        <v>42506.500694440001</v>
      </c>
      <c r="B1027">
        <v>42500</v>
      </c>
      <c r="C1027">
        <v>2016</v>
      </c>
      <c r="D1027">
        <v>8</v>
      </c>
      <c r="E1027">
        <v>2016</v>
      </c>
      <c r="F1027" t="s">
        <v>78</v>
      </c>
      <c r="G1027" t="s">
        <v>78</v>
      </c>
      <c r="H1027" t="s">
        <v>78</v>
      </c>
      <c r="I1027" t="s">
        <v>423</v>
      </c>
      <c r="J1027" t="s">
        <v>424</v>
      </c>
      <c r="K1027" s="52">
        <v>36002</v>
      </c>
      <c r="L1027" t="s">
        <v>1812</v>
      </c>
      <c r="O1027" t="s">
        <v>108</v>
      </c>
      <c r="Q1027" t="s">
        <v>1813</v>
      </c>
      <c r="R1027" t="s">
        <v>242</v>
      </c>
      <c r="U1027" t="s">
        <v>1813</v>
      </c>
      <c r="V1027" t="s">
        <v>31</v>
      </c>
      <c r="W1027" t="s">
        <v>109</v>
      </c>
      <c r="X1027" t="s">
        <v>110</v>
      </c>
      <c r="Z1027" t="s">
        <v>111</v>
      </c>
      <c r="AA1027" t="s">
        <v>82</v>
      </c>
      <c r="AB1027" t="s">
        <v>38</v>
      </c>
      <c r="AC1027" t="s">
        <v>112</v>
      </c>
      <c r="AD1027" t="s">
        <v>113</v>
      </c>
      <c r="AE1027" t="s">
        <v>114</v>
      </c>
      <c r="AF1027" t="s">
        <v>114</v>
      </c>
      <c r="AG1027" t="s">
        <v>115</v>
      </c>
      <c r="AH1027" t="s">
        <v>87</v>
      </c>
      <c r="AI1027" t="s">
        <v>88</v>
      </c>
      <c r="AJ1027" t="s">
        <v>89</v>
      </c>
      <c r="AK1027" t="s">
        <v>90</v>
      </c>
      <c r="AL1027" t="s">
        <v>432</v>
      </c>
      <c r="AM1027" t="s">
        <v>424</v>
      </c>
      <c r="AN1027" t="s">
        <v>433</v>
      </c>
    </row>
    <row r="1028" spans="1:40" x14ac:dyDescent="0.2">
      <c r="A1028">
        <v>42548.650694440003</v>
      </c>
      <c r="B1028">
        <v>42545</v>
      </c>
      <c r="C1028">
        <v>2016</v>
      </c>
      <c r="D1028">
        <v>9</v>
      </c>
      <c r="E1028">
        <v>2016</v>
      </c>
      <c r="F1028" t="s">
        <v>78</v>
      </c>
      <c r="G1028" t="s">
        <v>78</v>
      </c>
      <c r="H1028" t="s">
        <v>78</v>
      </c>
      <c r="I1028" t="s">
        <v>423</v>
      </c>
      <c r="J1028" t="s">
        <v>424</v>
      </c>
      <c r="K1028" s="52">
        <v>46000</v>
      </c>
      <c r="L1028" t="s">
        <v>1814</v>
      </c>
      <c r="O1028" t="s">
        <v>108</v>
      </c>
      <c r="Q1028" t="s">
        <v>1815</v>
      </c>
      <c r="R1028" t="s">
        <v>242</v>
      </c>
      <c r="U1028" t="s">
        <v>1815</v>
      </c>
      <c r="V1028" t="s">
        <v>31</v>
      </c>
      <c r="W1028" t="s">
        <v>109</v>
      </c>
      <c r="X1028" t="s">
        <v>110</v>
      </c>
      <c r="Z1028" t="s">
        <v>111</v>
      </c>
      <c r="AA1028" t="s">
        <v>82</v>
      </c>
      <c r="AB1028" t="s">
        <v>38</v>
      </c>
      <c r="AC1028" t="s">
        <v>112</v>
      </c>
      <c r="AD1028" t="s">
        <v>113</v>
      </c>
      <c r="AE1028" t="s">
        <v>114</v>
      </c>
      <c r="AF1028" t="s">
        <v>114</v>
      </c>
      <c r="AG1028" t="s">
        <v>115</v>
      </c>
      <c r="AH1028" t="s">
        <v>87</v>
      </c>
      <c r="AI1028" t="s">
        <v>88</v>
      </c>
      <c r="AJ1028" t="s">
        <v>89</v>
      </c>
      <c r="AK1028" t="s">
        <v>90</v>
      </c>
      <c r="AL1028" t="s">
        <v>432</v>
      </c>
      <c r="AM1028" t="s">
        <v>424</v>
      </c>
      <c r="AN1028" t="s">
        <v>433</v>
      </c>
    </row>
    <row r="1029" spans="1:40" x14ac:dyDescent="0.2">
      <c r="A1029">
        <v>42580.59375</v>
      </c>
      <c r="B1029">
        <v>42577</v>
      </c>
      <c r="C1029">
        <v>2016</v>
      </c>
      <c r="D1029">
        <v>10</v>
      </c>
      <c r="E1029">
        <v>2016</v>
      </c>
      <c r="F1029" t="s">
        <v>78</v>
      </c>
      <c r="G1029" t="s">
        <v>78</v>
      </c>
      <c r="H1029" t="s">
        <v>78</v>
      </c>
      <c r="I1029" t="s">
        <v>423</v>
      </c>
      <c r="J1029" t="s">
        <v>424</v>
      </c>
      <c r="K1029" s="52">
        <v>26950</v>
      </c>
      <c r="L1029" t="s">
        <v>1816</v>
      </c>
      <c r="O1029" t="s">
        <v>108</v>
      </c>
      <c r="Q1029" t="s">
        <v>1817</v>
      </c>
      <c r="R1029" t="s">
        <v>242</v>
      </c>
      <c r="U1029" t="s">
        <v>1817</v>
      </c>
      <c r="V1029" t="s">
        <v>31</v>
      </c>
      <c r="W1029" t="s">
        <v>109</v>
      </c>
      <c r="X1029" t="s">
        <v>110</v>
      </c>
      <c r="Z1029" t="s">
        <v>111</v>
      </c>
      <c r="AA1029" t="s">
        <v>82</v>
      </c>
      <c r="AB1029" t="s">
        <v>38</v>
      </c>
      <c r="AC1029" t="s">
        <v>112</v>
      </c>
      <c r="AD1029" t="s">
        <v>113</v>
      </c>
      <c r="AE1029" t="s">
        <v>114</v>
      </c>
      <c r="AF1029" t="s">
        <v>114</v>
      </c>
      <c r="AG1029" t="s">
        <v>115</v>
      </c>
      <c r="AH1029" t="s">
        <v>87</v>
      </c>
      <c r="AI1029" t="s">
        <v>88</v>
      </c>
      <c r="AJ1029" t="s">
        <v>89</v>
      </c>
      <c r="AK1029" t="s">
        <v>90</v>
      </c>
      <c r="AL1029" t="s">
        <v>432</v>
      </c>
      <c r="AM1029" t="s">
        <v>424</v>
      </c>
      <c r="AN1029" t="s">
        <v>433</v>
      </c>
    </row>
    <row r="1030" spans="1:40" x14ac:dyDescent="0.2">
      <c r="A1030">
        <v>42601.375694440001</v>
      </c>
      <c r="B1030">
        <v>42599</v>
      </c>
      <c r="C1030">
        <v>2016</v>
      </c>
      <c r="D1030">
        <v>11</v>
      </c>
      <c r="E1030">
        <v>2016</v>
      </c>
      <c r="F1030" t="s">
        <v>78</v>
      </c>
      <c r="G1030" t="s">
        <v>78</v>
      </c>
      <c r="H1030" t="s">
        <v>78</v>
      </c>
      <c r="I1030" t="s">
        <v>423</v>
      </c>
      <c r="J1030" t="s">
        <v>424</v>
      </c>
      <c r="K1030" s="52">
        <v>32940</v>
      </c>
      <c r="L1030" t="s">
        <v>1818</v>
      </c>
      <c r="O1030" t="s">
        <v>108</v>
      </c>
      <c r="Q1030" t="s">
        <v>1819</v>
      </c>
      <c r="R1030" t="s">
        <v>242</v>
      </c>
      <c r="U1030" t="s">
        <v>1819</v>
      </c>
      <c r="V1030" t="s">
        <v>31</v>
      </c>
      <c r="W1030" t="s">
        <v>109</v>
      </c>
      <c r="X1030" t="s">
        <v>110</v>
      </c>
      <c r="Z1030" t="s">
        <v>111</v>
      </c>
      <c r="AA1030" t="s">
        <v>82</v>
      </c>
      <c r="AB1030" t="s">
        <v>38</v>
      </c>
      <c r="AC1030" t="s">
        <v>112</v>
      </c>
      <c r="AD1030" t="s">
        <v>113</v>
      </c>
      <c r="AE1030" t="s">
        <v>114</v>
      </c>
      <c r="AF1030" t="s">
        <v>114</v>
      </c>
      <c r="AG1030" t="s">
        <v>115</v>
      </c>
      <c r="AH1030" t="s">
        <v>87</v>
      </c>
      <c r="AI1030" t="s">
        <v>88</v>
      </c>
      <c r="AJ1030" t="s">
        <v>89</v>
      </c>
      <c r="AK1030" t="s">
        <v>90</v>
      </c>
      <c r="AL1030" t="s">
        <v>432</v>
      </c>
      <c r="AM1030" t="s">
        <v>424</v>
      </c>
      <c r="AN1030" t="s">
        <v>433</v>
      </c>
    </row>
    <row r="1031" spans="1:40" x14ac:dyDescent="0.2">
      <c r="A1031">
        <v>42320.617361110002</v>
      </c>
      <c r="B1031">
        <v>42293</v>
      </c>
      <c r="C1031">
        <v>2016</v>
      </c>
      <c r="D1031">
        <v>1</v>
      </c>
      <c r="E1031">
        <v>2016</v>
      </c>
      <c r="F1031" t="s">
        <v>78</v>
      </c>
      <c r="G1031" t="s">
        <v>78</v>
      </c>
      <c r="H1031" t="s">
        <v>78</v>
      </c>
      <c r="I1031" t="s">
        <v>423</v>
      </c>
      <c r="J1031" t="s">
        <v>424</v>
      </c>
      <c r="K1031" s="52">
        <v>1802.5</v>
      </c>
      <c r="L1031" t="s">
        <v>260</v>
      </c>
      <c r="O1031" t="s">
        <v>108</v>
      </c>
      <c r="Q1031" t="s">
        <v>261</v>
      </c>
      <c r="R1031" t="s">
        <v>121</v>
      </c>
      <c r="U1031" t="s">
        <v>261</v>
      </c>
      <c r="V1031" t="s">
        <v>31</v>
      </c>
      <c r="W1031" t="s">
        <v>109</v>
      </c>
      <c r="X1031" t="s">
        <v>110</v>
      </c>
      <c r="Z1031" t="s">
        <v>111</v>
      </c>
      <c r="AA1031" t="s">
        <v>82</v>
      </c>
      <c r="AB1031" t="s">
        <v>34</v>
      </c>
      <c r="AC1031" t="s">
        <v>112</v>
      </c>
      <c r="AD1031" t="s">
        <v>113</v>
      </c>
      <c r="AE1031" t="s">
        <v>114</v>
      </c>
      <c r="AF1031" t="s">
        <v>114</v>
      </c>
      <c r="AG1031" t="s">
        <v>115</v>
      </c>
      <c r="AH1031" t="s">
        <v>122</v>
      </c>
      <c r="AI1031" t="s">
        <v>123</v>
      </c>
      <c r="AJ1031" t="s">
        <v>124</v>
      </c>
      <c r="AK1031" t="s">
        <v>125</v>
      </c>
      <c r="AL1031" t="s">
        <v>432</v>
      </c>
      <c r="AM1031" t="s">
        <v>424</v>
      </c>
      <c r="AN1031" t="s">
        <v>433</v>
      </c>
    </row>
    <row r="1032" spans="1:40" x14ac:dyDescent="0.2">
      <c r="A1032">
        <v>42348.60277777</v>
      </c>
      <c r="B1032">
        <v>42341</v>
      </c>
      <c r="C1032">
        <v>2016</v>
      </c>
      <c r="D1032">
        <v>3</v>
      </c>
      <c r="E1032">
        <v>2016</v>
      </c>
      <c r="F1032" t="s">
        <v>78</v>
      </c>
      <c r="G1032" t="s">
        <v>78</v>
      </c>
      <c r="H1032" t="s">
        <v>78</v>
      </c>
      <c r="I1032" t="s">
        <v>423</v>
      </c>
      <c r="J1032" t="s">
        <v>424</v>
      </c>
      <c r="K1032" s="52">
        <v>1870</v>
      </c>
      <c r="L1032" t="s">
        <v>371</v>
      </c>
      <c r="O1032" t="s">
        <v>108</v>
      </c>
      <c r="Q1032" t="s">
        <v>372</v>
      </c>
      <c r="R1032" t="s">
        <v>121</v>
      </c>
      <c r="U1032" t="s">
        <v>372</v>
      </c>
      <c r="V1032" t="s">
        <v>31</v>
      </c>
      <c r="W1032" t="s">
        <v>109</v>
      </c>
      <c r="X1032" t="s">
        <v>110</v>
      </c>
      <c r="Z1032" t="s">
        <v>111</v>
      </c>
      <c r="AA1032" t="s">
        <v>82</v>
      </c>
      <c r="AB1032" t="s">
        <v>34</v>
      </c>
      <c r="AC1032" t="s">
        <v>112</v>
      </c>
      <c r="AD1032" t="s">
        <v>113</v>
      </c>
      <c r="AE1032" t="s">
        <v>114</v>
      </c>
      <c r="AF1032" t="s">
        <v>114</v>
      </c>
      <c r="AG1032" t="s">
        <v>115</v>
      </c>
      <c r="AH1032" t="s">
        <v>122</v>
      </c>
      <c r="AI1032" t="s">
        <v>123</v>
      </c>
      <c r="AJ1032" t="s">
        <v>124</v>
      </c>
      <c r="AK1032" t="s">
        <v>125</v>
      </c>
      <c r="AL1032" t="s">
        <v>432</v>
      </c>
      <c r="AM1032" t="s">
        <v>424</v>
      </c>
      <c r="AN1032" t="s">
        <v>433</v>
      </c>
    </row>
    <row r="1033" spans="1:40" x14ac:dyDescent="0.2">
      <c r="A1033">
        <v>42348.616666659997</v>
      </c>
      <c r="B1033">
        <v>42338</v>
      </c>
      <c r="C1033">
        <v>2016</v>
      </c>
      <c r="D1033">
        <v>2</v>
      </c>
      <c r="E1033">
        <v>2016</v>
      </c>
      <c r="F1033" t="s">
        <v>78</v>
      </c>
      <c r="G1033" t="s">
        <v>78</v>
      </c>
      <c r="H1033" t="s">
        <v>78</v>
      </c>
      <c r="I1033" t="s">
        <v>423</v>
      </c>
      <c r="J1033" t="s">
        <v>424</v>
      </c>
      <c r="K1033" s="52">
        <v>588.75</v>
      </c>
      <c r="L1033" t="s">
        <v>368</v>
      </c>
      <c r="O1033" t="s">
        <v>108</v>
      </c>
      <c r="Q1033" t="s">
        <v>369</v>
      </c>
      <c r="R1033" t="s">
        <v>121</v>
      </c>
      <c r="U1033" t="s">
        <v>369</v>
      </c>
      <c r="V1033" t="s">
        <v>31</v>
      </c>
      <c r="W1033" t="s">
        <v>109</v>
      </c>
      <c r="X1033" t="s">
        <v>110</v>
      </c>
      <c r="Z1033" t="s">
        <v>111</v>
      </c>
      <c r="AA1033" t="s">
        <v>82</v>
      </c>
      <c r="AB1033" t="s">
        <v>34</v>
      </c>
      <c r="AC1033" t="s">
        <v>112</v>
      </c>
      <c r="AD1033" t="s">
        <v>113</v>
      </c>
      <c r="AE1033" t="s">
        <v>114</v>
      </c>
      <c r="AF1033" t="s">
        <v>114</v>
      </c>
      <c r="AG1033" t="s">
        <v>115</v>
      </c>
      <c r="AH1033" t="s">
        <v>122</v>
      </c>
      <c r="AI1033" t="s">
        <v>123</v>
      </c>
      <c r="AJ1033" t="s">
        <v>124</v>
      </c>
      <c r="AK1033" t="s">
        <v>125</v>
      </c>
      <c r="AL1033" t="s">
        <v>432</v>
      </c>
      <c r="AM1033" t="s">
        <v>424</v>
      </c>
      <c r="AN1033" t="s">
        <v>433</v>
      </c>
    </row>
    <row r="1034" spans="1:40" x14ac:dyDescent="0.2">
      <c r="A1034">
        <v>42348.617361110002</v>
      </c>
      <c r="B1034">
        <v>42338</v>
      </c>
      <c r="C1034">
        <v>2016</v>
      </c>
      <c r="D1034">
        <v>2</v>
      </c>
      <c r="E1034">
        <v>2016</v>
      </c>
      <c r="F1034" t="s">
        <v>78</v>
      </c>
      <c r="G1034" t="s">
        <v>78</v>
      </c>
      <c r="H1034" t="s">
        <v>78</v>
      </c>
      <c r="I1034" t="s">
        <v>423</v>
      </c>
      <c r="J1034" t="s">
        <v>424</v>
      </c>
      <c r="K1034" s="52">
        <v>435</v>
      </c>
      <c r="L1034" t="s">
        <v>370</v>
      </c>
      <c r="O1034" t="s">
        <v>108</v>
      </c>
      <c r="Q1034" t="s">
        <v>369</v>
      </c>
      <c r="R1034" t="s">
        <v>121</v>
      </c>
      <c r="U1034" t="s">
        <v>369</v>
      </c>
      <c r="V1034" t="s">
        <v>31</v>
      </c>
      <c r="W1034" t="s">
        <v>109</v>
      </c>
      <c r="X1034" t="s">
        <v>110</v>
      </c>
      <c r="Z1034" t="s">
        <v>111</v>
      </c>
      <c r="AA1034" t="s">
        <v>82</v>
      </c>
      <c r="AB1034" t="s">
        <v>34</v>
      </c>
      <c r="AC1034" t="s">
        <v>112</v>
      </c>
      <c r="AD1034" t="s">
        <v>113</v>
      </c>
      <c r="AE1034" t="s">
        <v>114</v>
      </c>
      <c r="AF1034" t="s">
        <v>114</v>
      </c>
      <c r="AG1034" t="s">
        <v>115</v>
      </c>
      <c r="AH1034" t="s">
        <v>122</v>
      </c>
      <c r="AI1034" t="s">
        <v>123</v>
      </c>
      <c r="AJ1034" t="s">
        <v>124</v>
      </c>
      <c r="AK1034" t="s">
        <v>125</v>
      </c>
      <c r="AL1034" t="s">
        <v>432</v>
      </c>
      <c r="AM1034" t="s">
        <v>424</v>
      </c>
      <c r="AN1034" t="s">
        <v>433</v>
      </c>
    </row>
    <row r="1035" spans="1:40" x14ac:dyDescent="0.2">
      <c r="A1035">
        <v>42381.65833333</v>
      </c>
      <c r="B1035">
        <v>42348</v>
      </c>
      <c r="C1035">
        <v>2016</v>
      </c>
      <c r="D1035">
        <v>3</v>
      </c>
      <c r="E1035">
        <v>2016</v>
      </c>
      <c r="F1035" t="s">
        <v>78</v>
      </c>
      <c r="G1035" t="s">
        <v>78</v>
      </c>
      <c r="H1035" t="s">
        <v>78</v>
      </c>
      <c r="I1035" t="s">
        <v>423</v>
      </c>
      <c r="J1035" t="s">
        <v>424</v>
      </c>
      <c r="K1035" s="52">
        <v>2495</v>
      </c>
      <c r="L1035" t="s">
        <v>1820</v>
      </c>
      <c r="O1035" t="s">
        <v>108</v>
      </c>
      <c r="Q1035" t="s">
        <v>1821</v>
      </c>
      <c r="R1035" t="s">
        <v>121</v>
      </c>
      <c r="U1035" t="s">
        <v>1821</v>
      </c>
      <c r="V1035" t="s">
        <v>31</v>
      </c>
      <c r="W1035" t="s">
        <v>109</v>
      </c>
      <c r="X1035" t="s">
        <v>110</v>
      </c>
      <c r="Z1035" t="s">
        <v>111</v>
      </c>
      <c r="AA1035" t="s">
        <v>82</v>
      </c>
      <c r="AB1035" t="s">
        <v>34</v>
      </c>
      <c r="AC1035" t="s">
        <v>112</v>
      </c>
      <c r="AD1035" t="s">
        <v>113</v>
      </c>
      <c r="AE1035" t="s">
        <v>114</v>
      </c>
      <c r="AF1035" t="s">
        <v>114</v>
      </c>
      <c r="AG1035" t="s">
        <v>115</v>
      </c>
      <c r="AH1035" t="s">
        <v>122</v>
      </c>
      <c r="AI1035" t="s">
        <v>123</v>
      </c>
      <c r="AJ1035" t="s">
        <v>124</v>
      </c>
      <c r="AK1035" t="s">
        <v>125</v>
      </c>
      <c r="AL1035" t="s">
        <v>432</v>
      </c>
      <c r="AM1035" t="s">
        <v>424</v>
      </c>
      <c r="AN1035" t="s">
        <v>433</v>
      </c>
    </row>
    <row r="1036" spans="1:40" x14ac:dyDescent="0.2">
      <c r="A1036">
        <v>42381.661111109999</v>
      </c>
      <c r="B1036">
        <v>42361</v>
      </c>
      <c r="C1036">
        <v>2016</v>
      </c>
      <c r="D1036">
        <v>3</v>
      </c>
      <c r="E1036">
        <v>2016</v>
      </c>
      <c r="F1036" t="s">
        <v>78</v>
      </c>
      <c r="G1036" t="s">
        <v>78</v>
      </c>
      <c r="H1036" t="s">
        <v>78</v>
      </c>
      <c r="I1036" t="s">
        <v>423</v>
      </c>
      <c r="J1036" t="s">
        <v>424</v>
      </c>
      <c r="K1036" s="52">
        <v>570</v>
      </c>
      <c r="L1036" t="s">
        <v>1822</v>
      </c>
      <c r="O1036" t="s">
        <v>108</v>
      </c>
      <c r="Q1036" t="s">
        <v>1823</v>
      </c>
      <c r="R1036" t="s">
        <v>121</v>
      </c>
      <c r="U1036" t="s">
        <v>1823</v>
      </c>
      <c r="V1036" t="s">
        <v>31</v>
      </c>
      <c r="W1036" t="s">
        <v>109</v>
      </c>
      <c r="X1036" t="s">
        <v>110</v>
      </c>
      <c r="Z1036" t="s">
        <v>111</v>
      </c>
      <c r="AA1036" t="s">
        <v>82</v>
      </c>
      <c r="AB1036" t="s">
        <v>34</v>
      </c>
      <c r="AC1036" t="s">
        <v>112</v>
      </c>
      <c r="AD1036" t="s">
        <v>113</v>
      </c>
      <c r="AE1036" t="s">
        <v>114</v>
      </c>
      <c r="AF1036" t="s">
        <v>114</v>
      </c>
      <c r="AG1036" t="s">
        <v>115</v>
      </c>
      <c r="AH1036" t="s">
        <v>122</v>
      </c>
      <c r="AI1036" t="s">
        <v>123</v>
      </c>
      <c r="AJ1036" t="s">
        <v>124</v>
      </c>
      <c r="AK1036" t="s">
        <v>125</v>
      </c>
      <c r="AL1036" t="s">
        <v>432</v>
      </c>
      <c r="AM1036" t="s">
        <v>424</v>
      </c>
      <c r="AN1036" t="s">
        <v>433</v>
      </c>
    </row>
    <row r="1037" spans="1:40" x14ac:dyDescent="0.2">
      <c r="A1037">
        <v>42422.586805550003</v>
      </c>
      <c r="B1037">
        <v>42412</v>
      </c>
      <c r="C1037">
        <v>2016</v>
      </c>
      <c r="D1037">
        <v>5</v>
      </c>
      <c r="E1037">
        <v>2016</v>
      </c>
      <c r="F1037" t="s">
        <v>78</v>
      </c>
      <c r="G1037" t="s">
        <v>78</v>
      </c>
      <c r="H1037" t="s">
        <v>78</v>
      </c>
      <c r="I1037" t="s">
        <v>423</v>
      </c>
      <c r="J1037" t="s">
        <v>424</v>
      </c>
      <c r="K1037" s="52">
        <v>3181.25</v>
      </c>
      <c r="L1037" t="s">
        <v>1824</v>
      </c>
      <c r="O1037" t="s">
        <v>108</v>
      </c>
      <c r="Q1037" t="s">
        <v>1825</v>
      </c>
      <c r="R1037" t="s">
        <v>121</v>
      </c>
      <c r="U1037" t="s">
        <v>1825</v>
      </c>
      <c r="V1037" t="s">
        <v>31</v>
      </c>
      <c r="W1037" t="s">
        <v>109</v>
      </c>
      <c r="X1037" t="s">
        <v>110</v>
      </c>
      <c r="Z1037" t="s">
        <v>111</v>
      </c>
      <c r="AA1037" t="s">
        <v>82</v>
      </c>
      <c r="AB1037" t="s">
        <v>34</v>
      </c>
      <c r="AC1037" t="s">
        <v>112</v>
      </c>
      <c r="AD1037" t="s">
        <v>113</v>
      </c>
      <c r="AE1037" t="s">
        <v>114</v>
      </c>
      <c r="AF1037" t="s">
        <v>114</v>
      </c>
      <c r="AG1037" t="s">
        <v>115</v>
      </c>
      <c r="AH1037" t="s">
        <v>122</v>
      </c>
      <c r="AI1037" t="s">
        <v>123</v>
      </c>
      <c r="AJ1037" t="s">
        <v>124</v>
      </c>
      <c r="AK1037" t="s">
        <v>125</v>
      </c>
      <c r="AL1037" t="s">
        <v>432</v>
      </c>
      <c r="AM1037" t="s">
        <v>424</v>
      </c>
      <c r="AN1037" t="s">
        <v>433</v>
      </c>
    </row>
    <row r="1038" spans="1:40" x14ac:dyDescent="0.2">
      <c r="A1038">
        <v>42422.598611109999</v>
      </c>
      <c r="B1038">
        <v>42412</v>
      </c>
      <c r="C1038">
        <v>2016</v>
      </c>
      <c r="D1038">
        <v>5</v>
      </c>
      <c r="E1038">
        <v>2016</v>
      </c>
      <c r="F1038" t="s">
        <v>78</v>
      </c>
      <c r="G1038" t="s">
        <v>78</v>
      </c>
      <c r="H1038" t="s">
        <v>78</v>
      </c>
      <c r="I1038" t="s">
        <v>423</v>
      </c>
      <c r="J1038" t="s">
        <v>424</v>
      </c>
      <c r="K1038" s="52">
        <v>4365</v>
      </c>
      <c r="L1038" t="s">
        <v>1826</v>
      </c>
      <c r="O1038" t="s">
        <v>108</v>
      </c>
      <c r="Q1038" t="s">
        <v>1827</v>
      </c>
      <c r="R1038" t="s">
        <v>121</v>
      </c>
      <c r="U1038" t="s">
        <v>1827</v>
      </c>
      <c r="V1038" t="s">
        <v>31</v>
      </c>
      <c r="W1038" t="s">
        <v>109</v>
      </c>
      <c r="X1038" t="s">
        <v>110</v>
      </c>
      <c r="Z1038" t="s">
        <v>111</v>
      </c>
      <c r="AA1038" t="s">
        <v>82</v>
      </c>
      <c r="AB1038" t="s">
        <v>34</v>
      </c>
      <c r="AC1038" t="s">
        <v>112</v>
      </c>
      <c r="AD1038" t="s">
        <v>113</v>
      </c>
      <c r="AE1038" t="s">
        <v>114</v>
      </c>
      <c r="AF1038" t="s">
        <v>114</v>
      </c>
      <c r="AG1038" t="s">
        <v>115</v>
      </c>
      <c r="AH1038" t="s">
        <v>122</v>
      </c>
      <c r="AI1038" t="s">
        <v>123</v>
      </c>
      <c r="AJ1038" t="s">
        <v>124</v>
      </c>
      <c r="AK1038" t="s">
        <v>125</v>
      </c>
      <c r="AL1038" t="s">
        <v>432</v>
      </c>
      <c r="AM1038" t="s">
        <v>424</v>
      </c>
      <c r="AN1038" t="s">
        <v>433</v>
      </c>
    </row>
    <row r="1039" spans="1:40" x14ac:dyDescent="0.2">
      <c r="A1039">
        <v>42424.572222219998</v>
      </c>
      <c r="B1039">
        <v>42423</v>
      </c>
      <c r="C1039">
        <v>2016</v>
      </c>
      <c r="D1039">
        <v>5</v>
      </c>
      <c r="E1039">
        <v>2016</v>
      </c>
      <c r="F1039" t="s">
        <v>78</v>
      </c>
      <c r="G1039" t="s">
        <v>78</v>
      </c>
      <c r="H1039" t="s">
        <v>78</v>
      </c>
      <c r="I1039" t="s">
        <v>423</v>
      </c>
      <c r="J1039" t="s">
        <v>424</v>
      </c>
      <c r="K1039" s="52">
        <v>1158.75</v>
      </c>
      <c r="L1039" t="s">
        <v>1828</v>
      </c>
      <c r="O1039" t="s">
        <v>108</v>
      </c>
      <c r="Q1039" t="s">
        <v>1829</v>
      </c>
      <c r="R1039" t="s">
        <v>121</v>
      </c>
      <c r="U1039" t="s">
        <v>1829</v>
      </c>
      <c r="V1039" t="s">
        <v>31</v>
      </c>
      <c r="W1039" t="s">
        <v>109</v>
      </c>
      <c r="X1039" t="s">
        <v>110</v>
      </c>
      <c r="Z1039" t="s">
        <v>111</v>
      </c>
      <c r="AA1039" t="s">
        <v>82</v>
      </c>
      <c r="AB1039" t="s">
        <v>34</v>
      </c>
      <c r="AC1039" t="s">
        <v>112</v>
      </c>
      <c r="AD1039" t="s">
        <v>113</v>
      </c>
      <c r="AE1039" t="s">
        <v>114</v>
      </c>
      <c r="AF1039" t="s">
        <v>114</v>
      </c>
      <c r="AG1039" t="s">
        <v>115</v>
      </c>
      <c r="AH1039" t="s">
        <v>122</v>
      </c>
      <c r="AI1039" t="s">
        <v>123</v>
      </c>
      <c r="AJ1039" t="s">
        <v>124</v>
      </c>
      <c r="AK1039" t="s">
        <v>125</v>
      </c>
      <c r="AL1039" t="s">
        <v>432</v>
      </c>
      <c r="AM1039" t="s">
        <v>424</v>
      </c>
      <c r="AN1039" t="s">
        <v>433</v>
      </c>
    </row>
    <row r="1040" spans="1:40" x14ac:dyDescent="0.2">
      <c r="A1040">
        <v>42464.618750000001</v>
      </c>
      <c r="B1040">
        <v>42460</v>
      </c>
      <c r="C1040">
        <v>2016</v>
      </c>
      <c r="D1040">
        <v>6</v>
      </c>
      <c r="E1040">
        <v>2016</v>
      </c>
      <c r="F1040" t="s">
        <v>78</v>
      </c>
      <c r="G1040" t="s">
        <v>78</v>
      </c>
      <c r="H1040" t="s">
        <v>78</v>
      </c>
      <c r="I1040" t="s">
        <v>423</v>
      </c>
      <c r="J1040" t="s">
        <v>424</v>
      </c>
      <c r="K1040" s="52">
        <v>2628.75</v>
      </c>
      <c r="L1040" t="s">
        <v>1830</v>
      </c>
      <c r="O1040" t="s">
        <v>108</v>
      </c>
      <c r="Q1040" t="s">
        <v>1831</v>
      </c>
      <c r="R1040" t="s">
        <v>121</v>
      </c>
      <c r="U1040" t="s">
        <v>1831</v>
      </c>
      <c r="V1040" t="s">
        <v>31</v>
      </c>
      <c r="W1040" t="s">
        <v>109</v>
      </c>
      <c r="X1040" t="s">
        <v>110</v>
      </c>
      <c r="Z1040" t="s">
        <v>111</v>
      </c>
      <c r="AA1040" t="s">
        <v>82</v>
      </c>
      <c r="AB1040" t="s">
        <v>34</v>
      </c>
      <c r="AC1040" t="s">
        <v>112</v>
      </c>
      <c r="AD1040" t="s">
        <v>113</v>
      </c>
      <c r="AE1040" t="s">
        <v>114</v>
      </c>
      <c r="AF1040" t="s">
        <v>114</v>
      </c>
      <c r="AG1040" t="s">
        <v>115</v>
      </c>
      <c r="AH1040" t="s">
        <v>122</v>
      </c>
      <c r="AI1040" t="s">
        <v>123</v>
      </c>
      <c r="AJ1040" t="s">
        <v>124</v>
      </c>
      <c r="AK1040" t="s">
        <v>125</v>
      </c>
      <c r="AL1040" t="s">
        <v>432</v>
      </c>
      <c r="AM1040" t="s">
        <v>424</v>
      </c>
      <c r="AN1040" t="s">
        <v>433</v>
      </c>
    </row>
    <row r="1041" spans="1:40" x14ac:dyDescent="0.2">
      <c r="A1041">
        <v>42493.469444440001</v>
      </c>
      <c r="B1041">
        <v>42489</v>
      </c>
      <c r="C1041">
        <v>2016</v>
      </c>
      <c r="D1041">
        <v>7</v>
      </c>
      <c r="E1041">
        <v>2016</v>
      </c>
      <c r="F1041" t="s">
        <v>78</v>
      </c>
      <c r="G1041" t="s">
        <v>78</v>
      </c>
      <c r="H1041" t="s">
        <v>78</v>
      </c>
      <c r="I1041" t="s">
        <v>423</v>
      </c>
      <c r="J1041" t="s">
        <v>424</v>
      </c>
      <c r="K1041" s="52">
        <v>3582.5</v>
      </c>
      <c r="L1041" t="s">
        <v>1832</v>
      </c>
      <c r="O1041" t="s">
        <v>108</v>
      </c>
      <c r="Q1041" t="s">
        <v>1833</v>
      </c>
      <c r="R1041" t="s">
        <v>1834</v>
      </c>
      <c r="U1041" t="s">
        <v>1833</v>
      </c>
      <c r="V1041" t="s">
        <v>31</v>
      </c>
      <c r="W1041" t="s">
        <v>109</v>
      </c>
      <c r="X1041" t="s">
        <v>110</v>
      </c>
      <c r="Z1041" t="s">
        <v>111</v>
      </c>
      <c r="AA1041" t="s">
        <v>82</v>
      </c>
      <c r="AB1041" t="s">
        <v>34</v>
      </c>
      <c r="AC1041" t="s">
        <v>112</v>
      </c>
      <c r="AD1041" t="s">
        <v>113</v>
      </c>
      <c r="AE1041" t="s">
        <v>114</v>
      </c>
      <c r="AF1041" t="s">
        <v>114</v>
      </c>
      <c r="AG1041" t="s">
        <v>115</v>
      </c>
      <c r="AH1041" t="s">
        <v>122</v>
      </c>
      <c r="AI1041" t="s">
        <v>123</v>
      </c>
      <c r="AJ1041" t="s">
        <v>124</v>
      </c>
      <c r="AK1041" t="s">
        <v>125</v>
      </c>
      <c r="AL1041" t="s">
        <v>432</v>
      </c>
      <c r="AM1041" t="s">
        <v>424</v>
      </c>
      <c r="AN1041" t="s">
        <v>433</v>
      </c>
    </row>
    <row r="1042" spans="1:40" x14ac:dyDescent="0.2">
      <c r="A1042">
        <v>42501.623611110001</v>
      </c>
      <c r="B1042">
        <v>42500</v>
      </c>
      <c r="C1042">
        <v>2016</v>
      </c>
      <c r="D1042">
        <v>8</v>
      </c>
      <c r="E1042">
        <v>2016</v>
      </c>
      <c r="F1042" t="s">
        <v>78</v>
      </c>
      <c r="G1042" t="s">
        <v>78</v>
      </c>
      <c r="H1042" t="s">
        <v>78</v>
      </c>
      <c r="I1042" t="s">
        <v>423</v>
      </c>
      <c r="J1042" t="s">
        <v>424</v>
      </c>
      <c r="K1042" s="52">
        <v>4665</v>
      </c>
      <c r="L1042" t="s">
        <v>1835</v>
      </c>
      <c r="O1042" t="s">
        <v>108</v>
      </c>
      <c r="Q1042" t="s">
        <v>1836</v>
      </c>
      <c r="R1042" t="s">
        <v>121</v>
      </c>
      <c r="U1042" t="s">
        <v>1836</v>
      </c>
      <c r="V1042" t="s">
        <v>31</v>
      </c>
      <c r="W1042" t="s">
        <v>109</v>
      </c>
      <c r="X1042" t="s">
        <v>110</v>
      </c>
      <c r="Z1042" t="s">
        <v>111</v>
      </c>
      <c r="AA1042" t="s">
        <v>82</v>
      </c>
      <c r="AB1042" t="s">
        <v>34</v>
      </c>
      <c r="AC1042" t="s">
        <v>112</v>
      </c>
      <c r="AD1042" t="s">
        <v>113</v>
      </c>
      <c r="AE1042" t="s">
        <v>114</v>
      </c>
      <c r="AF1042" t="s">
        <v>114</v>
      </c>
      <c r="AG1042" t="s">
        <v>115</v>
      </c>
      <c r="AH1042" t="s">
        <v>122</v>
      </c>
      <c r="AI1042" t="s">
        <v>123</v>
      </c>
      <c r="AJ1042" t="s">
        <v>124</v>
      </c>
      <c r="AK1042" t="s">
        <v>125</v>
      </c>
      <c r="AL1042" t="s">
        <v>432</v>
      </c>
      <c r="AM1042" t="s">
        <v>424</v>
      </c>
      <c r="AN1042" t="s">
        <v>433</v>
      </c>
    </row>
    <row r="1043" spans="1:40" x14ac:dyDescent="0.2">
      <c r="A1043">
        <v>42543.427083330003</v>
      </c>
      <c r="B1043">
        <v>42543</v>
      </c>
      <c r="C1043">
        <v>2016</v>
      </c>
      <c r="D1043">
        <v>9</v>
      </c>
      <c r="E1043">
        <v>2016</v>
      </c>
      <c r="F1043" t="s">
        <v>78</v>
      </c>
      <c r="G1043" t="s">
        <v>78</v>
      </c>
      <c r="H1043" t="s">
        <v>78</v>
      </c>
      <c r="I1043" t="s">
        <v>423</v>
      </c>
      <c r="J1043" t="s">
        <v>424</v>
      </c>
      <c r="K1043" s="52">
        <v>4290</v>
      </c>
      <c r="L1043" t="s">
        <v>1837</v>
      </c>
      <c r="O1043" t="s">
        <v>108</v>
      </c>
      <c r="Q1043" t="s">
        <v>1838</v>
      </c>
      <c r="R1043" t="s">
        <v>142</v>
      </c>
      <c r="U1043" t="s">
        <v>1838</v>
      </c>
      <c r="V1043" t="s">
        <v>31</v>
      </c>
      <c r="W1043" t="s">
        <v>109</v>
      </c>
      <c r="X1043" t="s">
        <v>110</v>
      </c>
      <c r="Z1043" t="s">
        <v>111</v>
      </c>
      <c r="AA1043" t="s">
        <v>82</v>
      </c>
      <c r="AB1043" t="s">
        <v>34</v>
      </c>
      <c r="AC1043" t="s">
        <v>112</v>
      </c>
      <c r="AD1043" t="s">
        <v>113</v>
      </c>
      <c r="AE1043" t="s">
        <v>114</v>
      </c>
      <c r="AF1043" t="s">
        <v>114</v>
      </c>
      <c r="AG1043" t="s">
        <v>115</v>
      </c>
      <c r="AH1043" t="s">
        <v>122</v>
      </c>
      <c r="AI1043" t="s">
        <v>123</v>
      </c>
      <c r="AJ1043" t="s">
        <v>124</v>
      </c>
      <c r="AK1043" t="s">
        <v>125</v>
      </c>
      <c r="AL1043" t="s">
        <v>432</v>
      </c>
      <c r="AM1043" t="s">
        <v>424</v>
      </c>
      <c r="AN1043" t="s">
        <v>433</v>
      </c>
    </row>
    <row r="1044" spans="1:40" x14ac:dyDescent="0.2">
      <c r="A1044">
        <v>42601.375</v>
      </c>
      <c r="B1044">
        <v>42599</v>
      </c>
      <c r="C1044">
        <v>2016</v>
      </c>
      <c r="D1044">
        <v>11</v>
      </c>
      <c r="E1044">
        <v>2016</v>
      </c>
      <c r="F1044" t="s">
        <v>78</v>
      </c>
      <c r="G1044" t="s">
        <v>78</v>
      </c>
      <c r="H1044" t="s">
        <v>78</v>
      </c>
      <c r="I1044" t="s">
        <v>423</v>
      </c>
      <c r="J1044" t="s">
        <v>424</v>
      </c>
      <c r="K1044" s="52">
        <v>1526.25</v>
      </c>
      <c r="L1044" t="s">
        <v>1839</v>
      </c>
      <c r="O1044" t="s">
        <v>108</v>
      </c>
      <c r="Q1044" t="s">
        <v>1840</v>
      </c>
      <c r="R1044" t="s">
        <v>121</v>
      </c>
      <c r="U1044" t="s">
        <v>1840</v>
      </c>
      <c r="V1044" t="s">
        <v>31</v>
      </c>
      <c r="W1044" t="s">
        <v>109</v>
      </c>
      <c r="X1044" t="s">
        <v>110</v>
      </c>
      <c r="Z1044" t="s">
        <v>111</v>
      </c>
      <c r="AA1044" t="s">
        <v>82</v>
      </c>
      <c r="AB1044" t="s">
        <v>34</v>
      </c>
      <c r="AC1044" t="s">
        <v>112</v>
      </c>
      <c r="AD1044" t="s">
        <v>113</v>
      </c>
      <c r="AE1044" t="s">
        <v>114</v>
      </c>
      <c r="AF1044" t="s">
        <v>114</v>
      </c>
      <c r="AG1044" t="s">
        <v>115</v>
      </c>
      <c r="AH1044" t="s">
        <v>122</v>
      </c>
      <c r="AI1044" t="s">
        <v>123</v>
      </c>
      <c r="AJ1044" t="s">
        <v>124</v>
      </c>
      <c r="AK1044" t="s">
        <v>125</v>
      </c>
      <c r="AL1044" t="s">
        <v>432</v>
      </c>
      <c r="AM1044" t="s">
        <v>424</v>
      </c>
      <c r="AN1044" t="s">
        <v>433</v>
      </c>
    </row>
    <row r="1045" spans="1:40" x14ac:dyDescent="0.2">
      <c r="A1045">
        <v>42619.409027770002</v>
      </c>
      <c r="B1045">
        <v>42619</v>
      </c>
      <c r="C1045">
        <v>2016</v>
      </c>
      <c r="D1045">
        <v>12</v>
      </c>
      <c r="E1045">
        <v>2016</v>
      </c>
      <c r="F1045" t="s">
        <v>78</v>
      </c>
      <c r="G1045" t="s">
        <v>78</v>
      </c>
      <c r="H1045" t="s">
        <v>78</v>
      </c>
      <c r="I1045" t="s">
        <v>423</v>
      </c>
      <c r="J1045" t="s">
        <v>424</v>
      </c>
      <c r="K1045" s="52">
        <v>4863.75</v>
      </c>
      <c r="L1045" t="s">
        <v>1841</v>
      </c>
      <c r="O1045" t="s">
        <v>108</v>
      </c>
      <c r="Q1045" t="s">
        <v>1842</v>
      </c>
      <c r="R1045" t="s">
        <v>121</v>
      </c>
      <c r="U1045" t="s">
        <v>1842</v>
      </c>
      <c r="V1045" t="s">
        <v>31</v>
      </c>
      <c r="W1045" t="s">
        <v>109</v>
      </c>
      <c r="X1045" t="s">
        <v>110</v>
      </c>
      <c r="Z1045" t="s">
        <v>111</v>
      </c>
      <c r="AA1045" t="s">
        <v>82</v>
      </c>
      <c r="AB1045" t="s">
        <v>34</v>
      </c>
      <c r="AC1045" t="s">
        <v>112</v>
      </c>
      <c r="AD1045" t="s">
        <v>113</v>
      </c>
      <c r="AE1045" t="s">
        <v>114</v>
      </c>
      <c r="AF1045" t="s">
        <v>114</v>
      </c>
      <c r="AG1045" t="s">
        <v>115</v>
      </c>
      <c r="AH1045" t="s">
        <v>122</v>
      </c>
      <c r="AI1045" t="s">
        <v>123</v>
      </c>
      <c r="AJ1045" t="s">
        <v>124</v>
      </c>
      <c r="AK1045" t="s">
        <v>125</v>
      </c>
      <c r="AL1045" t="s">
        <v>432</v>
      </c>
      <c r="AM1045" t="s">
        <v>424</v>
      </c>
      <c r="AN1045" t="s">
        <v>433</v>
      </c>
    </row>
    <row r="1046" spans="1:40" x14ac:dyDescent="0.2">
      <c r="A1046">
        <v>42646.447222219998</v>
      </c>
      <c r="B1046">
        <v>42643</v>
      </c>
      <c r="C1046">
        <v>2016</v>
      </c>
      <c r="D1046">
        <v>12</v>
      </c>
      <c r="E1046">
        <v>2016</v>
      </c>
      <c r="F1046" t="s">
        <v>78</v>
      </c>
      <c r="G1046" t="s">
        <v>78</v>
      </c>
      <c r="H1046" t="s">
        <v>78</v>
      </c>
      <c r="I1046" t="s">
        <v>423</v>
      </c>
      <c r="J1046" t="s">
        <v>424</v>
      </c>
      <c r="K1046" s="52">
        <v>2771.25</v>
      </c>
      <c r="L1046" t="s">
        <v>1843</v>
      </c>
      <c r="O1046" t="s">
        <v>108</v>
      </c>
      <c r="Q1046" t="s">
        <v>1844</v>
      </c>
      <c r="R1046" t="s">
        <v>121</v>
      </c>
      <c r="U1046" t="s">
        <v>1844</v>
      </c>
      <c r="V1046" t="s">
        <v>31</v>
      </c>
      <c r="W1046" t="s">
        <v>109</v>
      </c>
      <c r="X1046" t="s">
        <v>110</v>
      </c>
      <c r="Z1046" t="s">
        <v>111</v>
      </c>
      <c r="AA1046" t="s">
        <v>82</v>
      </c>
      <c r="AB1046" t="s">
        <v>34</v>
      </c>
      <c r="AC1046" t="s">
        <v>112</v>
      </c>
      <c r="AD1046" t="s">
        <v>113</v>
      </c>
      <c r="AE1046" t="s">
        <v>114</v>
      </c>
      <c r="AF1046" t="s">
        <v>114</v>
      </c>
      <c r="AG1046" t="s">
        <v>115</v>
      </c>
      <c r="AH1046" t="s">
        <v>122</v>
      </c>
      <c r="AI1046" t="s">
        <v>123</v>
      </c>
      <c r="AJ1046" t="s">
        <v>124</v>
      </c>
      <c r="AK1046" t="s">
        <v>125</v>
      </c>
      <c r="AL1046" t="s">
        <v>432</v>
      </c>
      <c r="AM1046" t="s">
        <v>424</v>
      </c>
      <c r="AN1046" t="s">
        <v>433</v>
      </c>
    </row>
    <row r="1047" spans="1:40" x14ac:dyDescent="0.2">
      <c r="A1047">
        <v>42612.456250000003</v>
      </c>
      <c r="B1047">
        <v>42610</v>
      </c>
      <c r="C1047">
        <v>2016</v>
      </c>
      <c r="D1047">
        <v>11</v>
      </c>
      <c r="E1047">
        <v>2016</v>
      </c>
      <c r="F1047" t="s">
        <v>78</v>
      </c>
      <c r="G1047" t="s">
        <v>78</v>
      </c>
      <c r="H1047" t="s">
        <v>78</v>
      </c>
      <c r="I1047" t="s">
        <v>423</v>
      </c>
      <c r="J1047" t="s">
        <v>424</v>
      </c>
      <c r="K1047" s="52">
        <v>300</v>
      </c>
      <c r="O1047" t="s">
        <v>108</v>
      </c>
      <c r="Q1047" t="s">
        <v>1311</v>
      </c>
      <c r="R1047" t="s">
        <v>1312</v>
      </c>
      <c r="U1047" t="s">
        <v>1311</v>
      </c>
      <c r="V1047" t="s">
        <v>32</v>
      </c>
      <c r="W1047" t="s">
        <v>79</v>
      </c>
      <c r="X1047" t="s">
        <v>171</v>
      </c>
      <c r="Z1047" t="s">
        <v>81</v>
      </c>
      <c r="AA1047" t="s">
        <v>82</v>
      </c>
      <c r="AB1047" t="s">
        <v>37</v>
      </c>
      <c r="AC1047" t="s">
        <v>83</v>
      </c>
      <c r="AD1047" t="s">
        <v>84</v>
      </c>
      <c r="AE1047" t="s">
        <v>180</v>
      </c>
      <c r="AF1047" t="s">
        <v>180</v>
      </c>
      <c r="AG1047" t="s">
        <v>181</v>
      </c>
      <c r="AH1047" t="s">
        <v>196</v>
      </c>
      <c r="AI1047" t="s">
        <v>196</v>
      </c>
      <c r="AJ1047" t="s">
        <v>197</v>
      </c>
      <c r="AK1047" t="s">
        <v>198</v>
      </c>
      <c r="AL1047" t="s">
        <v>432</v>
      </c>
      <c r="AM1047" t="s">
        <v>424</v>
      </c>
      <c r="AN1047" t="s">
        <v>433</v>
      </c>
    </row>
    <row r="1048" spans="1:40" x14ac:dyDescent="0.2">
      <c r="A1048">
        <v>42612.458333330003</v>
      </c>
      <c r="B1048">
        <v>42610</v>
      </c>
      <c r="C1048">
        <v>2016</v>
      </c>
      <c r="D1048">
        <v>11</v>
      </c>
      <c r="E1048">
        <v>2016</v>
      </c>
      <c r="F1048" t="s">
        <v>78</v>
      </c>
      <c r="G1048" t="s">
        <v>78</v>
      </c>
      <c r="H1048" t="s">
        <v>78</v>
      </c>
      <c r="I1048" t="s">
        <v>423</v>
      </c>
      <c r="J1048" t="s">
        <v>424</v>
      </c>
      <c r="K1048" s="52">
        <v>100</v>
      </c>
      <c r="O1048" t="s">
        <v>108</v>
      </c>
      <c r="Q1048" t="s">
        <v>1311</v>
      </c>
      <c r="R1048" t="s">
        <v>1312</v>
      </c>
      <c r="U1048" t="s">
        <v>1311</v>
      </c>
      <c r="V1048" t="s">
        <v>32</v>
      </c>
      <c r="W1048" t="s">
        <v>79</v>
      </c>
      <c r="X1048" t="s">
        <v>171</v>
      </c>
      <c r="Z1048" t="s">
        <v>81</v>
      </c>
      <c r="AA1048" t="s">
        <v>82</v>
      </c>
      <c r="AB1048" t="s">
        <v>37</v>
      </c>
      <c r="AC1048" t="s">
        <v>83</v>
      </c>
      <c r="AD1048" t="s">
        <v>84</v>
      </c>
      <c r="AE1048" t="s">
        <v>180</v>
      </c>
      <c r="AF1048" t="s">
        <v>180</v>
      </c>
      <c r="AG1048" t="s">
        <v>181</v>
      </c>
      <c r="AH1048" t="s">
        <v>196</v>
      </c>
      <c r="AI1048" t="s">
        <v>196</v>
      </c>
      <c r="AJ1048" t="s">
        <v>197</v>
      </c>
      <c r="AK1048" t="s">
        <v>198</v>
      </c>
      <c r="AL1048" t="s">
        <v>432</v>
      </c>
      <c r="AM1048" t="s">
        <v>424</v>
      </c>
      <c r="AN1048" t="s">
        <v>433</v>
      </c>
    </row>
    <row r="1049" spans="1:40" x14ac:dyDescent="0.2">
      <c r="A1049">
        <v>42528.425694439997</v>
      </c>
      <c r="B1049">
        <v>42515</v>
      </c>
      <c r="C1049">
        <v>2016</v>
      </c>
      <c r="D1049">
        <v>8</v>
      </c>
      <c r="E1049">
        <v>2016</v>
      </c>
      <c r="F1049" t="s">
        <v>78</v>
      </c>
      <c r="G1049" t="s">
        <v>78</v>
      </c>
      <c r="H1049" t="s">
        <v>78</v>
      </c>
      <c r="I1049" t="s">
        <v>423</v>
      </c>
      <c r="J1049" t="s">
        <v>424</v>
      </c>
      <c r="K1049" s="52">
        <v>415</v>
      </c>
      <c r="O1049" t="s">
        <v>108</v>
      </c>
      <c r="Q1049" t="s">
        <v>1744</v>
      </c>
      <c r="R1049" t="s">
        <v>1745</v>
      </c>
      <c r="U1049" t="s">
        <v>1744</v>
      </c>
      <c r="V1049" t="s">
        <v>32</v>
      </c>
      <c r="W1049" t="s">
        <v>79</v>
      </c>
      <c r="X1049" t="s">
        <v>171</v>
      </c>
      <c r="Z1049" t="s">
        <v>81</v>
      </c>
      <c r="AA1049" t="s">
        <v>82</v>
      </c>
      <c r="AB1049" t="s">
        <v>37</v>
      </c>
      <c r="AC1049" t="s">
        <v>83</v>
      </c>
      <c r="AD1049" t="s">
        <v>84</v>
      </c>
      <c r="AE1049" t="s">
        <v>136</v>
      </c>
      <c r="AF1049" t="s">
        <v>136</v>
      </c>
      <c r="AG1049" t="s">
        <v>137</v>
      </c>
      <c r="AH1049" t="s">
        <v>196</v>
      </c>
      <c r="AI1049" t="s">
        <v>196</v>
      </c>
      <c r="AJ1049" t="s">
        <v>197</v>
      </c>
      <c r="AK1049" t="s">
        <v>198</v>
      </c>
      <c r="AL1049" t="s">
        <v>432</v>
      </c>
      <c r="AM1049" t="s">
        <v>424</v>
      </c>
      <c r="AN1049" t="s">
        <v>433</v>
      </c>
    </row>
    <row r="1050" spans="1:40" x14ac:dyDescent="0.2">
      <c r="A1050">
        <v>42528.426388879998</v>
      </c>
      <c r="B1050">
        <v>42515</v>
      </c>
      <c r="C1050">
        <v>2016</v>
      </c>
      <c r="D1050">
        <v>8</v>
      </c>
      <c r="E1050">
        <v>2016</v>
      </c>
      <c r="F1050" t="s">
        <v>78</v>
      </c>
      <c r="G1050" t="s">
        <v>78</v>
      </c>
      <c r="H1050" t="s">
        <v>78</v>
      </c>
      <c r="I1050" t="s">
        <v>423</v>
      </c>
      <c r="J1050" t="s">
        <v>424</v>
      </c>
      <c r="K1050" s="52">
        <v>565</v>
      </c>
      <c r="O1050" t="s">
        <v>108</v>
      </c>
      <c r="Q1050" t="s">
        <v>1744</v>
      </c>
      <c r="R1050" t="s">
        <v>1745</v>
      </c>
      <c r="U1050" t="s">
        <v>1744</v>
      </c>
      <c r="V1050" t="s">
        <v>32</v>
      </c>
      <c r="W1050" t="s">
        <v>79</v>
      </c>
      <c r="X1050" t="s">
        <v>171</v>
      </c>
      <c r="Z1050" t="s">
        <v>81</v>
      </c>
      <c r="AA1050" t="s">
        <v>82</v>
      </c>
      <c r="AB1050" t="s">
        <v>37</v>
      </c>
      <c r="AC1050" t="s">
        <v>83</v>
      </c>
      <c r="AD1050" t="s">
        <v>84</v>
      </c>
      <c r="AE1050" t="s">
        <v>136</v>
      </c>
      <c r="AF1050" t="s">
        <v>136</v>
      </c>
      <c r="AG1050" t="s">
        <v>137</v>
      </c>
      <c r="AH1050" t="s">
        <v>196</v>
      </c>
      <c r="AI1050" t="s">
        <v>196</v>
      </c>
      <c r="AJ1050" t="s">
        <v>197</v>
      </c>
      <c r="AK1050" t="s">
        <v>198</v>
      </c>
      <c r="AL1050" t="s">
        <v>432</v>
      </c>
      <c r="AM1050" t="s">
        <v>424</v>
      </c>
      <c r="AN1050" t="s">
        <v>433</v>
      </c>
    </row>
    <row r="1051" spans="1:40" x14ac:dyDescent="0.2">
      <c r="A1051">
        <v>42528.421527769999</v>
      </c>
      <c r="B1051">
        <v>42515</v>
      </c>
      <c r="C1051">
        <v>2016</v>
      </c>
      <c r="D1051">
        <v>8</v>
      </c>
      <c r="E1051">
        <v>2016</v>
      </c>
      <c r="F1051" t="s">
        <v>78</v>
      </c>
      <c r="G1051" t="s">
        <v>78</v>
      </c>
      <c r="H1051" t="s">
        <v>78</v>
      </c>
      <c r="I1051" t="s">
        <v>423</v>
      </c>
      <c r="J1051" t="s">
        <v>424</v>
      </c>
      <c r="K1051" s="52">
        <v>884.52</v>
      </c>
      <c r="O1051" t="s">
        <v>108</v>
      </c>
      <c r="Q1051" t="s">
        <v>1307</v>
      </c>
      <c r="R1051" t="s">
        <v>1308</v>
      </c>
      <c r="U1051" t="s">
        <v>1307</v>
      </c>
      <c r="V1051" t="s">
        <v>32</v>
      </c>
      <c r="W1051" t="s">
        <v>79</v>
      </c>
      <c r="X1051" t="s">
        <v>171</v>
      </c>
      <c r="Z1051" t="s">
        <v>81</v>
      </c>
      <c r="AA1051" t="s">
        <v>82</v>
      </c>
      <c r="AB1051" t="s">
        <v>37</v>
      </c>
      <c r="AC1051" t="s">
        <v>83</v>
      </c>
      <c r="AD1051" t="s">
        <v>84</v>
      </c>
      <c r="AE1051" t="s">
        <v>136</v>
      </c>
      <c r="AF1051" t="s">
        <v>136</v>
      </c>
      <c r="AG1051" t="s">
        <v>137</v>
      </c>
      <c r="AH1051" t="s">
        <v>196</v>
      </c>
      <c r="AI1051" t="s">
        <v>196</v>
      </c>
      <c r="AJ1051" t="s">
        <v>197</v>
      </c>
      <c r="AK1051" t="s">
        <v>198</v>
      </c>
      <c r="AL1051" t="s">
        <v>432</v>
      </c>
      <c r="AM1051" t="s">
        <v>424</v>
      </c>
      <c r="AN1051" t="s">
        <v>433</v>
      </c>
    </row>
    <row r="1052" spans="1:40" x14ac:dyDescent="0.2">
      <c r="A1052">
        <v>42528.422222219997</v>
      </c>
      <c r="B1052">
        <v>42515</v>
      </c>
      <c r="C1052">
        <v>2016</v>
      </c>
      <c r="D1052">
        <v>8</v>
      </c>
      <c r="E1052">
        <v>2016</v>
      </c>
      <c r="F1052" t="s">
        <v>78</v>
      </c>
      <c r="G1052" t="s">
        <v>78</v>
      </c>
      <c r="H1052" t="s">
        <v>78</v>
      </c>
      <c r="I1052" t="s">
        <v>423</v>
      </c>
      <c r="J1052" t="s">
        <v>424</v>
      </c>
      <c r="K1052" s="52">
        <v>884.52</v>
      </c>
      <c r="O1052" t="s">
        <v>108</v>
      </c>
      <c r="Q1052" t="s">
        <v>1307</v>
      </c>
      <c r="R1052" t="s">
        <v>1308</v>
      </c>
      <c r="U1052" t="s">
        <v>1307</v>
      </c>
      <c r="V1052" t="s">
        <v>32</v>
      </c>
      <c r="W1052" t="s">
        <v>79</v>
      </c>
      <c r="X1052" t="s">
        <v>171</v>
      </c>
      <c r="Z1052" t="s">
        <v>81</v>
      </c>
      <c r="AA1052" t="s">
        <v>82</v>
      </c>
      <c r="AB1052" t="s">
        <v>37</v>
      </c>
      <c r="AC1052" t="s">
        <v>83</v>
      </c>
      <c r="AD1052" t="s">
        <v>84</v>
      </c>
      <c r="AE1052" t="s">
        <v>136</v>
      </c>
      <c r="AF1052" t="s">
        <v>136</v>
      </c>
      <c r="AG1052" t="s">
        <v>137</v>
      </c>
      <c r="AH1052" t="s">
        <v>196</v>
      </c>
      <c r="AI1052" t="s">
        <v>196</v>
      </c>
      <c r="AJ1052" t="s">
        <v>197</v>
      </c>
      <c r="AK1052" t="s">
        <v>198</v>
      </c>
      <c r="AL1052" t="s">
        <v>432</v>
      </c>
      <c r="AM1052" t="s">
        <v>424</v>
      </c>
      <c r="AN1052" t="s">
        <v>433</v>
      </c>
    </row>
    <row r="1053" spans="1:40" x14ac:dyDescent="0.2">
      <c r="A1053">
        <v>42559.40625</v>
      </c>
      <c r="B1053">
        <v>42549</v>
      </c>
      <c r="C1053">
        <v>2016</v>
      </c>
      <c r="D1053">
        <v>9</v>
      </c>
      <c r="E1053">
        <v>2016</v>
      </c>
      <c r="F1053" t="s">
        <v>78</v>
      </c>
      <c r="G1053" t="s">
        <v>78</v>
      </c>
      <c r="H1053" t="s">
        <v>78</v>
      </c>
      <c r="I1053" t="s">
        <v>423</v>
      </c>
      <c r="J1053" t="s">
        <v>424</v>
      </c>
      <c r="K1053" s="52">
        <v>357.2</v>
      </c>
      <c r="O1053" t="s">
        <v>108</v>
      </c>
      <c r="Q1053" t="s">
        <v>1309</v>
      </c>
      <c r="R1053" t="s">
        <v>1310</v>
      </c>
      <c r="U1053" t="s">
        <v>1309</v>
      </c>
      <c r="V1053" t="s">
        <v>32</v>
      </c>
      <c r="W1053" t="s">
        <v>79</v>
      </c>
      <c r="X1053" t="s">
        <v>171</v>
      </c>
      <c r="Z1053" t="s">
        <v>81</v>
      </c>
      <c r="AA1053" t="s">
        <v>82</v>
      </c>
      <c r="AB1053" t="s">
        <v>37</v>
      </c>
      <c r="AC1053" t="s">
        <v>83</v>
      </c>
      <c r="AD1053" t="s">
        <v>84</v>
      </c>
      <c r="AE1053" t="s">
        <v>136</v>
      </c>
      <c r="AF1053" t="s">
        <v>136</v>
      </c>
      <c r="AG1053" t="s">
        <v>137</v>
      </c>
      <c r="AH1053" t="s">
        <v>196</v>
      </c>
      <c r="AI1053" t="s">
        <v>196</v>
      </c>
      <c r="AJ1053" t="s">
        <v>197</v>
      </c>
      <c r="AK1053" t="s">
        <v>198</v>
      </c>
      <c r="AL1053" t="s">
        <v>432</v>
      </c>
      <c r="AM1053" t="s">
        <v>424</v>
      </c>
      <c r="AN1053" t="s">
        <v>433</v>
      </c>
    </row>
    <row r="1054" spans="1:40" x14ac:dyDescent="0.2">
      <c r="A1054">
        <v>42559.406944440001</v>
      </c>
      <c r="B1054">
        <v>42549</v>
      </c>
      <c r="C1054">
        <v>2016</v>
      </c>
      <c r="D1054">
        <v>9</v>
      </c>
      <c r="E1054">
        <v>2016</v>
      </c>
      <c r="F1054" t="s">
        <v>78</v>
      </c>
      <c r="G1054" t="s">
        <v>78</v>
      </c>
      <c r="H1054" t="s">
        <v>78</v>
      </c>
      <c r="I1054" t="s">
        <v>423</v>
      </c>
      <c r="J1054" t="s">
        <v>424</v>
      </c>
      <c r="K1054" s="52">
        <v>896.7</v>
      </c>
      <c r="O1054" t="s">
        <v>108</v>
      </c>
      <c r="Q1054" t="s">
        <v>1309</v>
      </c>
      <c r="R1054" t="s">
        <v>1310</v>
      </c>
      <c r="U1054" t="s">
        <v>1309</v>
      </c>
      <c r="V1054" t="s">
        <v>32</v>
      </c>
      <c r="W1054" t="s">
        <v>79</v>
      </c>
      <c r="X1054" t="s">
        <v>171</v>
      </c>
      <c r="Z1054" t="s">
        <v>81</v>
      </c>
      <c r="AA1054" t="s">
        <v>82</v>
      </c>
      <c r="AB1054" t="s">
        <v>37</v>
      </c>
      <c r="AC1054" t="s">
        <v>83</v>
      </c>
      <c r="AD1054" t="s">
        <v>84</v>
      </c>
      <c r="AE1054" t="s">
        <v>136</v>
      </c>
      <c r="AF1054" t="s">
        <v>136</v>
      </c>
      <c r="AG1054" t="s">
        <v>137</v>
      </c>
      <c r="AH1054" t="s">
        <v>196</v>
      </c>
      <c r="AI1054" t="s">
        <v>196</v>
      </c>
      <c r="AJ1054" t="s">
        <v>197</v>
      </c>
      <c r="AK1054" t="s">
        <v>198</v>
      </c>
      <c r="AL1054" t="s">
        <v>432</v>
      </c>
      <c r="AM1054" t="s">
        <v>424</v>
      </c>
      <c r="AN1054" t="s">
        <v>433</v>
      </c>
    </row>
    <row r="1055" spans="1:40" x14ac:dyDescent="0.2">
      <c r="A1055">
        <v>42559.407638880002</v>
      </c>
      <c r="B1055">
        <v>42549</v>
      </c>
      <c r="C1055">
        <v>2016</v>
      </c>
      <c r="D1055">
        <v>9</v>
      </c>
      <c r="E1055">
        <v>2016</v>
      </c>
      <c r="F1055" t="s">
        <v>78</v>
      </c>
      <c r="G1055" t="s">
        <v>78</v>
      </c>
      <c r="H1055" t="s">
        <v>78</v>
      </c>
      <c r="I1055" t="s">
        <v>423</v>
      </c>
      <c r="J1055" t="s">
        <v>424</v>
      </c>
      <c r="K1055" s="52">
        <v>275</v>
      </c>
      <c r="O1055" t="s">
        <v>108</v>
      </c>
      <c r="Q1055" t="s">
        <v>1309</v>
      </c>
      <c r="R1055" t="s">
        <v>1310</v>
      </c>
      <c r="U1055" t="s">
        <v>1309</v>
      </c>
      <c r="V1055" t="s">
        <v>32</v>
      </c>
      <c r="W1055" t="s">
        <v>79</v>
      </c>
      <c r="X1055" t="s">
        <v>171</v>
      </c>
      <c r="Z1055" t="s">
        <v>81</v>
      </c>
      <c r="AA1055" t="s">
        <v>82</v>
      </c>
      <c r="AB1055" t="s">
        <v>37</v>
      </c>
      <c r="AC1055" t="s">
        <v>83</v>
      </c>
      <c r="AD1055" t="s">
        <v>84</v>
      </c>
      <c r="AE1055" t="s">
        <v>136</v>
      </c>
      <c r="AF1055" t="s">
        <v>136</v>
      </c>
      <c r="AG1055" t="s">
        <v>137</v>
      </c>
      <c r="AH1055" t="s">
        <v>196</v>
      </c>
      <c r="AI1055" t="s">
        <v>196</v>
      </c>
      <c r="AJ1055" t="s">
        <v>197</v>
      </c>
      <c r="AK1055" t="s">
        <v>198</v>
      </c>
      <c r="AL1055" t="s">
        <v>432</v>
      </c>
      <c r="AM1055" t="s">
        <v>424</v>
      </c>
      <c r="AN1055" t="s">
        <v>433</v>
      </c>
    </row>
    <row r="1056" spans="1:40" x14ac:dyDescent="0.2">
      <c r="A1056">
        <v>42577.481249999997</v>
      </c>
      <c r="B1056">
        <v>42576</v>
      </c>
      <c r="C1056">
        <v>2016</v>
      </c>
      <c r="D1056">
        <v>10</v>
      </c>
      <c r="E1056">
        <v>2016</v>
      </c>
      <c r="F1056" t="s">
        <v>78</v>
      </c>
      <c r="G1056" t="s">
        <v>78</v>
      </c>
      <c r="H1056" t="s">
        <v>78</v>
      </c>
      <c r="I1056" t="s">
        <v>423</v>
      </c>
      <c r="J1056" t="s">
        <v>424</v>
      </c>
      <c r="K1056" s="52">
        <v>1758.4</v>
      </c>
      <c r="O1056" t="s">
        <v>108</v>
      </c>
      <c r="Q1056" t="s">
        <v>1324</v>
      </c>
      <c r="R1056" t="s">
        <v>1325</v>
      </c>
      <c r="U1056" t="s">
        <v>1324</v>
      </c>
      <c r="V1056" t="s">
        <v>32</v>
      </c>
      <c r="W1056" t="s">
        <v>79</v>
      </c>
      <c r="X1056" t="s">
        <v>171</v>
      </c>
      <c r="Z1056" t="s">
        <v>81</v>
      </c>
      <c r="AA1056" t="s">
        <v>82</v>
      </c>
      <c r="AB1056" t="s">
        <v>37</v>
      </c>
      <c r="AC1056" t="s">
        <v>83</v>
      </c>
      <c r="AD1056" t="s">
        <v>84</v>
      </c>
      <c r="AE1056" t="s">
        <v>136</v>
      </c>
      <c r="AF1056" t="s">
        <v>136</v>
      </c>
      <c r="AG1056" t="s">
        <v>137</v>
      </c>
      <c r="AH1056" t="s">
        <v>196</v>
      </c>
      <c r="AI1056" t="s">
        <v>196</v>
      </c>
      <c r="AJ1056" t="s">
        <v>197</v>
      </c>
      <c r="AK1056" t="s">
        <v>198</v>
      </c>
      <c r="AL1056" t="s">
        <v>432</v>
      </c>
      <c r="AM1056" t="s">
        <v>424</v>
      </c>
      <c r="AN1056" t="s">
        <v>433</v>
      </c>
    </row>
    <row r="1057" spans="1:40" x14ac:dyDescent="0.2">
      <c r="A1057">
        <v>42577.487500000003</v>
      </c>
      <c r="B1057">
        <v>42576</v>
      </c>
      <c r="C1057">
        <v>2016</v>
      </c>
      <c r="D1057">
        <v>10</v>
      </c>
      <c r="E1057">
        <v>2016</v>
      </c>
      <c r="F1057" t="s">
        <v>78</v>
      </c>
      <c r="G1057" t="s">
        <v>78</v>
      </c>
      <c r="H1057" t="s">
        <v>78</v>
      </c>
      <c r="I1057" t="s">
        <v>423</v>
      </c>
      <c r="J1057" t="s">
        <v>424</v>
      </c>
      <c r="K1057" s="52">
        <v>880</v>
      </c>
      <c r="O1057" t="s">
        <v>108</v>
      </c>
      <c r="Q1057" t="s">
        <v>1324</v>
      </c>
      <c r="R1057" t="s">
        <v>1325</v>
      </c>
      <c r="U1057" t="s">
        <v>1324</v>
      </c>
      <c r="V1057" t="s">
        <v>32</v>
      </c>
      <c r="W1057" t="s">
        <v>79</v>
      </c>
      <c r="X1057" t="s">
        <v>171</v>
      </c>
      <c r="Z1057" t="s">
        <v>81</v>
      </c>
      <c r="AA1057" t="s">
        <v>82</v>
      </c>
      <c r="AB1057" t="s">
        <v>37</v>
      </c>
      <c r="AC1057" t="s">
        <v>83</v>
      </c>
      <c r="AD1057" t="s">
        <v>84</v>
      </c>
      <c r="AE1057" t="s">
        <v>136</v>
      </c>
      <c r="AF1057" t="s">
        <v>136</v>
      </c>
      <c r="AG1057" t="s">
        <v>137</v>
      </c>
      <c r="AH1057" t="s">
        <v>196</v>
      </c>
      <c r="AI1057" t="s">
        <v>196</v>
      </c>
      <c r="AJ1057" t="s">
        <v>197</v>
      </c>
      <c r="AK1057" t="s">
        <v>198</v>
      </c>
      <c r="AL1057" t="s">
        <v>432</v>
      </c>
      <c r="AM1057" t="s">
        <v>424</v>
      </c>
      <c r="AN1057" t="s">
        <v>433</v>
      </c>
    </row>
    <row r="1058" spans="1:40" x14ac:dyDescent="0.2">
      <c r="A1058">
        <v>42578.684027770003</v>
      </c>
      <c r="B1058">
        <v>42576</v>
      </c>
      <c r="C1058">
        <v>2016</v>
      </c>
      <c r="D1058">
        <v>10</v>
      </c>
      <c r="E1058">
        <v>2016</v>
      </c>
      <c r="F1058" t="s">
        <v>78</v>
      </c>
      <c r="G1058" t="s">
        <v>78</v>
      </c>
      <c r="H1058" t="s">
        <v>78</v>
      </c>
      <c r="I1058" t="s">
        <v>423</v>
      </c>
      <c r="J1058" t="s">
        <v>424</v>
      </c>
      <c r="K1058" s="52">
        <v>337</v>
      </c>
      <c r="O1058" t="s">
        <v>108</v>
      </c>
      <c r="Q1058" t="s">
        <v>1324</v>
      </c>
      <c r="R1058" t="s">
        <v>1325</v>
      </c>
      <c r="U1058" t="s">
        <v>1324</v>
      </c>
      <c r="V1058" t="s">
        <v>32</v>
      </c>
      <c r="W1058" t="s">
        <v>79</v>
      </c>
      <c r="X1058" t="s">
        <v>171</v>
      </c>
      <c r="Z1058" t="s">
        <v>81</v>
      </c>
      <c r="AA1058" t="s">
        <v>82</v>
      </c>
      <c r="AB1058" t="s">
        <v>37</v>
      </c>
      <c r="AC1058" t="s">
        <v>83</v>
      </c>
      <c r="AD1058" t="s">
        <v>84</v>
      </c>
      <c r="AE1058" t="s">
        <v>136</v>
      </c>
      <c r="AF1058" t="s">
        <v>136</v>
      </c>
      <c r="AG1058" t="s">
        <v>137</v>
      </c>
      <c r="AH1058" t="s">
        <v>196</v>
      </c>
      <c r="AI1058" t="s">
        <v>196</v>
      </c>
      <c r="AJ1058" t="s">
        <v>197</v>
      </c>
      <c r="AK1058" t="s">
        <v>198</v>
      </c>
      <c r="AL1058" t="s">
        <v>432</v>
      </c>
      <c r="AM1058" t="s">
        <v>424</v>
      </c>
      <c r="AN1058" t="s">
        <v>433</v>
      </c>
    </row>
    <row r="1059" spans="1:40" x14ac:dyDescent="0.2">
      <c r="A1059">
        <v>42578.684722220001</v>
      </c>
      <c r="B1059">
        <v>42576</v>
      </c>
      <c r="C1059">
        <v>2016</v>
      </c>
      <c r="D1059">
        <v>10</v>
      </c>
      <c r="E1059">
        <v>2016</v>
      </c>
      <c r="F1059" t="s">
        <v>78</v>
      </c>
      <c r="G1059" t="s">
        <v>78</v>
      </c>
      <c r="H1059" t="s">
        <v>78</v>
      </c>
      <c r="I1059" t="s">
        <v>423</v>
      </c>
      <c r="J1059" t="s">
        <v>424</v>
      </c>
      <c r="K1059" s="52">
        <v>774.04</v>
      </c>
      <c r="O1059" t="s">
        <v>108</v>
      </c>
      <c r="Q1059" t="s">
        <v>1324</v>
      </c>
      <c r="R1059" t="s">
        <v>1325</v>
      </c>
      <c r="U1059" t="s">
        <v>1324</v>
      </c>
      <c r="V1059" t="s">
        <v>32</v>
      </c>
      <c r="W1059" t="s">
        <v>79</v>
      </c>
      <c r="X1059" t="s">
        <v>171</v>
      </c>
      <c r="Z1059" t="s">
        <v>81</v>
      </c>
      <c r="AA1059" t="s">
        <v>82</v>
      </c>
      <c r="AB1059" t="s">
        <v>37</v>
      </c>
      <c r="AC1059" t="s">
        <v>83</v>
      </c>
      <c r="AD1059" t="s">
        <v>84</v>
      </c>
      <c r="AE1059" t="s">
        <v>136</v>
      </c>
      <c r="AF1059" t="s">
        <v>136</v>
      </c>
      <c r="AG1059" t="s">
        <v>137</v>
      </c>
      <c r="AH1059" t="s">
        <v>196</v>
      </c>
      <c r="AI1059" t="s">
        <v>196</v>
      </c>
      <c r="AJ1059" t="s">
        <v>197</v>
      </c>
      <c r="AK1059" t="s">
        <v>198</v>
      </c>
      <c r="AL1059" t="s">
        <v>432</v>
      </c>
      <c r="AM1059" t="s">
        <v>424</v>
      </c>
      <c r="AN1059" t="s">
        <v>433</v>
      </c>
    </row>
    <row r="1060" spans="1:40" x14ac:dyDescent="0.2">
      <c r="A1060">
        <v>42578.685416660002</v>
      </c>
      <c r="B1060">
        <v>42576</v>
      </c>
      <c r="C1060">
        <v>2016</v>
      </c>
      <c r="D1060">
        <v>10</v>
      </c>
      <c r="E1060">
        <v>2016</v>
      </c>
      <c r="F1060" t="s">
        <v>78</v>
      </c>
      <c r="G1060" t="s">
        <v>78</v>
      </c>
      <c r="H1060" t="s">
        <v>78</v>
      </c>
      <c r="I1060" t="s">
        <v>423</v>
      </c>
      <c r="J1060" t="s">
        <v>424</v>
      </c>
      <c r="K1060" s="52">
        <v>580.53</v>
      </c>
      <c r="O1060" t="s">
        <v>108</v>
      </c>
      <c r="Q1060" t="s">
        <v>1324</v>
      </c>
      <c r="R1060" t="s">
        <v>1325</v>
      </c>
      <c r="U1060" t="s">
        <v>1324</v>
      </c>
      <c r="V1060" t="s">
        <v>32</v>
      </c>
      <c r="W1060" t="s">
        <v>79</v>
      </c>
      <c r="X1060" t="s">
        <v>171</v>
      </c>
      <c r="Z1060" t="s">
        <v>81</v>
      </c>
      <c r="AA1060" t="s">
        <v>82</v>
      </c>
      <c r="AB1060" t="s">
        <v>37</v>
      </c>
      <c r="AC1060" t="s">
        <v>83</v>
      </c>
      <c r="AD1060" t="s">
        <v>84</v>
      </c>
      <c r="AE1060" t="s">
        <v>136</v>
      </c>
      <c r="AF1060" t="s">
        <v>136</v>
      </c>
      <c r="AG1060" t="s">
        <v>137</v>
      </c>
      <c r="AH1060" t="s">
        <v>196</v>
      </c>
      <c r="AI1060" t="s">
        <v>196</v>
      </c>
      <c r="AJ1060" t="s">
        <v>197</v>
      </c>
      <c r="AK1060" t="s">
        <v>198</v>
      </c>
      <c r="AL1060" t="s">
        <v>432</v>
      </c>
      <c r="AM1060" t="s">
        <v>424</v>
      </c>
      <c r="AN1060" t="s">
        <v>433</v>
      </c>
    </row>
    <row r="1061" spans="1:40" x14ac:dyDescent="0.2">
      <c r="A1061">
        <v>42612.461111110002</v>
      </c>
      <c r="B1061">
        <v>42610</v>
      </c>
      <c r="C1061">
        <v>2016</v>
      </c>
      <c r="D1061">
        <v>11</v>
      </c>
      <c r="E1061">
        <v>2016</v>
      </c>
      <c r="F1061" t="s">
        <v>78</v>
      </c>
      <c r="G1061" t="s">
        <v>78</v>
      </c>
      <c r="H1061" t="s">
        <v>78</v>
      </c>
      <c r="I1061" t="s">
        <v>423</v>
      </c>
      <c r="J1061" t="s">
        <v>424</v>
      </c>
      <c r="K1061" s="52">
        <v>-84.75</v>
      </c>
      <c r="O1061" t="s">
        <v>108</v>
      </c>
      <c r="Q1061" t="s">
        <v>1311</v>
      </c>
      <c r="R1061" t="s">
        <v>1312</v>
      </c>
      <c r="U1061" t="s">
        <v>1311</v>
      </c>
      <c r="V1061" t="s">
        <v>32</v>
      </c>
      <c r="W1061" t="s">
        <v>79</v>
      </c>
      <c r="X1061" t="s">
        <v>172</v>
      </c>
      <c r="Z1061" t="s">
        <v>81</v>
      </c>
      <c r="AA1061" t="s">
        <v>82</v>
      </c>
      <c r="AB1061" t="s">
        <v>37</v>
      </c>
      <c r="AC1061" t="s">
        <v>83</v>
      </c>
      <c r="AD1061" t="s">
        <v>84</v>
      </c>
      <c r="AE1061" t="s">
        <v>136</v>
      </c>
      <c r="AF1061" t="s">
        <v>136</v>
      </c>
      <c r="AG1061" t="s">
        <v>137</v>
      </c>
      <c r="AH1061" t="s">
        <v>196</v>
      </c>
      <c r="AI1061" t="s">
        <v>196</v>
      </c>
      <c r="AJ1061" t="s">
        <v>197</v>
      </c>
      <c r="AK1061" t="s">
        <v>198</v>
      </c>
      <c r="AL1061" t="s">
        <v>432</v>
      </c>
      <c r="AM1061" t="s">
        <v>424</v>
      </c>
      <c r="AN1061" t="s">
        <v>433</v>
      </c>
    </row>
    <row r="1062" spans="1:40" x14ac:dyDescent="0.2">
      <c r="A1062">
        <v>42612.459027769997</v>
      </c>
      <c r="B1062">
        <v>42610</v>
      </c>
      <c r="C1062">
        <v>2016</v>
      </c>
      <c r="D1062">
        <v>11</v>
      </c>
      <c r="E1062">
        <v>2016</v>
      </c>
      <c r="F1062" t="s">
        <v>78</v>
      </c>
      <c r="G1062" t="s">
        <v>78</v>
      </c>
      <c r="H1062" t="s">
        <v>78</v>
      </c>
      <c r="I1062" t="s">
        <v>423</v>
      </c>
      <c r="J1062" t="s">
        <v>424</v>
      </c>
      <c r="K1062" s="52">
        <v>440</v>
      </c>
      <c r="O1062" t="s">
        <v>108</v>
      </c>
      <c r="Q1062" t="s">
        <v>1311</v>
      </c>
      <c r="R1062" t="s">
        <v>1312</v>
      </c>
      <c r="U1062" t="s">
        <v>1311</v>
      </c>
      <c r="V1062" t="s">
        <v>32</v>
      </c>
      <c r="W1062" t="s">
        <v>79</v>
      </c>
      <c r="X1062" t="s">
        <v>171</v>
      </c>
      <c r="Z1062" t="s">
        <v>81</v>
      </c>
      <c r="AA1062" t="s">
        <v>82</v>
      </c>
      <c r="AB1062" t="s">
        <v>37</v>
      </c>
      <c r="AC1062" t="s">
        <v>83</v>
      </c>
      <c r="AD1062" t="s">
        <v>84</v>
      </c>
      <c r="AE1062" t="s">
        <v>136</v>
      </c>
      <c r="AF1062" t="s">
        <v>136</v>
      </c>
      <c r="AG1062" t="s">
        <v>137</v>
      </c>
      <c r="AH1062" t="s">
        <v>196</v>
      </c>
      <c r="AI1062" t="s">
        <v>196</v>
      </c>
      <c r="AJ1062" t="s">
        <v>197</v>
      </c>
      <c r="AK1062" t="s">
        <v>198</v>
      </c>
      <c r="AL1062" t="s">
        <v>432</v>
      </c>
      <c r="AM1062" t="s">
        <v>424</v>
      </c>
      <c r="AN1062" t="s">
        <v>433</v>
      </c>
    </row>
    <row r="1063" spans="1:40" x14ac:dyDescent="0.2">
      <c r="A1063">
        <v>42612.460416659997</v>
      </c>
      <c r="B1063">
        <v>42610</v>
      </c>
      <c r="C1063">
        <v>2016</v>
      </c>
      <c r="D1063">
        <v>11</v>
      </c>
      <c r="E1063">
        <v>2016</v>
      </c>
      <c r="F1063" t="s">
        <v>78</v>
      </c>
      <c r="G1063" t="s">
        <v>78</v>
      </c>
      <c r="H1063" t="s">
        <v>78</v>
      </c>
      <c r="I1063" t="s">
        <v>423</v>
      </c>
      <c r="J1063" t="s">
        <v>424</v>
      </c>
      <c r="K1063" s="52">
        <v>1828</v>
      </c>
      <c r="O1063" t="s">
        <v>108</v>
      </c>
      <c r="Q1063" t="s">
        <v>1311</v>
      </c>
      <c r="R1063" t="s">
        <v>1312</v>
      </c>
      <c r="U1063" t="s">
        <v>1311</v>
      </c>
      <c r="V1063" t="s">
        <v>32</v>
      </c>
      <c r="W1063" t="s">
        <v>79</v>
      </c>
      <c r="X1063" t="s">
        <v>171</v>
      </c>
      <c r="Z1063" t="s">
        <v>81</v>
      </c>
      <c r="AA1063" t="s">
        <v>82</v>
      </c>
      <c r="AB1063" t="s">
        <v>37</v>
      </c>
      <c r="AC1063" t="s">
        <v>83</v>
      </c>
      <c r="AD1063" t="s">
        <v>84</v>
      </c>
      <c r="AE1063" t="s">
        <v>136</v>
      </c>
      <c r="AF1063" t="s">
        <v>136</v>
      </c>
      <c r="AG1063" t="s">
        <v>137</v>
      </c>
      <c r="AH1063" t="s">
        <v>196</v>
      </c>
      <c r="AI1063" t="s">
        <v>196</v>
      </c>
      <c r="AJ1063" t="s">
        <v>197</v>
      </c>
      <c r="AK1063" t="s">
        <v>198</v>
      </c>
      <c r="AL1063" t="s">
        <v>432</v>
      </c>
      <c r="AM1063" t="s">
        <v>424</v>
      </c>
      <c r="AN1063" t="s">
        <v>433</v>
      </c>
    </row>
    <row r="1064" spans="1:40" x14ac:dyDescent="0.2">
      <c r="A1064">
        <v>42612.461111110002</v>
      </c>
      <c r="B1064">
        <v>42610</v>
      </c>
      <c r="C1064">
        <v>2016</v>
      </c>
      <c r="D1064">
        <v>11</v>
      </c>
      <c r="E1064">
        <v>2016</v>
      </c>
      <c r="F1064" t="s">
        <v>78</v>
      </c>
      <c r="G1064" t="s">
        <v>78</v>
      </c>
      <c r="H1064" t="s">
        <v>78</v>
      </c>
      <c r="I1064" t="s">
        <v>423</v>
      </c>
      <c r="J1064" t="s">
        <v>424</v>
      </c>
      <c r="K1064" s="52">
        <v>914</v>
      </c>
      <c r="O1064" t="s">
        <v>108</v>
      </c>
      <c r="Q1064" t="s">
        <v>1311</v>
      </c>
      <c r="R1064" t="s">
        <v>1312</v>
      </c>
      <c r="U1064" t="s">
        <v>1311</v>
      </c>
      <c r="V1064" t="s">
        <v>32</v>
      </c>
      <c r="W1064" t="s">
        <v>79</v>
      </c>
      <c r="X1064" t="s">
        <v>171</v>
      </c>
      <c r="Z1064" t="s">
        <v>81</v>
      </c>
      <c r="AA1064" t="s">
        <v>82</v>
      </c>
      <c r="AB1064" t="s">
        <v>37</v>
      </c>
      <c r="AC1064" t="s">
        <v>83</v>
      </c>
      <c r="AD1064" t="s">
        <v>84</v>
      </c>
      <c r="AE1064" t="s">
        <v>136</v>
      </c>
      <c r="AF1064" t="s">
        <v>136</v>
      </c>
      <c r="AG1064" t="s">
        <v>137</v>
      </c>
      <c r="AH1064" t="s">
        <v>196</v>
      </c>
      <c r="AI1064" t="s">
        <v>196</v>
      </c>
      <c r="AJ1064" t="s">
        <v>197</v>
      </c>
      <c r="AK1064" t="s">
        <v>198</v>
      </c>
      <c r="AL1064" t="s">
        <v>432</v>
      </c>
      <c r="AM1064" t="s">
        <v>424</v>
      </c>
      <c r="AN1064" t="s">
        <v>433</v>
      </c>
    </row>
    <row r="1065" spans="1:40" x14ac:dyDescent="0.2">
      <c r="A1065">
        <v>42612.56597222</v>
      </c>
      <c r="B1065">
        <v>42610</v>
      </c>
      <c r="C1065">
        <v>2016</v>
      </c>
      <c r="D1065">
        <v>11</v>
      </c>
      <c r="E1065">
        <v>2016</v>
      </c>
      <c r="F1065" t="s">
        <v>78</v>
      </c>
      <c r="G1065" t="s">
        <v>78</v>
      </c>
      <c r="H1065" t="s">
        <v>78</v>
      </c>
      <c r="I1065" t="s">
        <v>423</v>
      </c>
      <c r="J1065" t="s">
        <v>424</v>
      </c>
      <c r="K1065" s="52">
        <v>475.2</v>
      </c>
      <c r="O1065" t="s">
        <v>108</v>
      </c>
      <c r="Q1065" t="s">
        <v>1311</v>
      </c>
      <c r="R1065" t="s">
        <v>1312</v>
      </c>
      <c r="U1065" t="s">
        <v>1311</v>
      </c>
      <c r="V1065" t="s">
        <v>32</v>
      </c>
      <c r="W1065" t="s">
        <v>79</v>
      </c>
      <c r="X1065" t="s">
        <v>171</v>
      </c>
      <c r="Z1065" t="s">
        <v>81</v>
      </c>
      <c r="AA1065" t="s">
        <v>82</v>
      </c>
      <c r="AB1065" t="s">
        <v>37</v>
      </c>
      <c r="AC1065" t="s">
        <v>83</v>
      </c>
      <c r="AD1065" t="s">
        <v>84</v>
      </c>
      <c r="AE1065" t="s">
        <v>136</v>
      </c>
      <c r="AF1065" t="s">
        <v>136</v>
      </c>
      <c r="AG1065" t="s">
        <v>137</v>
      </c>
      <c r="AH1065" t="s">
        <v>196</v>
      </c>
      <c r="AI1065" t="s">
        <v>196</v>
      </c>
      <c r="AJ1065" t="s">
        <v>197</v>
      </c>
      <c r="AK1065" t="s">
        <v>198</v>
      </c>
      <c r="AL1065" t="s">
        <v>432</v>
      </c>
      <c r="AM1065" t="s">
        <v>424</v>
      </c>
      <c r="AN1065" t="s">
        <v>433</v>
      </c>
    </row>
    <row r="1066" spans="1:40" x14ac:dyDescent="0.2">
      <c r="A1066">
        <v>42467.529861110001</v>
      </c>
      <c r="B1066">
        <v>42460</v>
      </c>
      <c r="C1066">
        <v>2016</v>
      </c>
      <c r="D1066">
        <v>6</v>
      </c>
      <c r="E1066">
        <v>2016</v>
      </c>
      <c r="F1066" t="s">
        <v>78</v>
      </c>
      <c r="G1066" t="s">
        <v>78</v>
      </c>
      <c r="H1066" t="s">
        <v>78</v>
      </c>
      <c r="I1066" t="s">
        <v>423</v>
      </c>
      <c r="J1066" t="s">
        <v>424</v>
      </c>
      <c r="K1066" s="52">
        <v>4700</v>
      </c>
      <c r="O1066" t="s">
        <v>108</v>
      </c>
      <c r="Q1066" t="s">
        <v>1748</v>
      </c>
      <c r="R1066" t="s">
        <v>1749</v>
      </c>
      <c r="U1066" t="s">
        <v>1748</v>
      </c>
      <c r="V1066" t="s">
        <v>32</v>
      </c>
      <c r="W1066" t="s">
        <v>79</v>
      </c>
      <c r="X1066" t="s">
        <v>171</v>
      </c>
      <c r="Z1066" t="s">
        <v>81</v>
      </c>
      <c r="AA1066" t="s">
        <v>82</v>
      </c>
      <c r="AB1066" t="s">
        <v>37</v>
      </c>
      <c r="AC1066" t="s">
        <v>83</v>
      </c>
      <c r="AD1066" t="s">
        <v>84</v>
      </c>
      <c r="AE1066" t="s">
        <v>85</v>
      </c>
      <c r="AF1066" t="s">
        <v>85</v>
      </c>
      <c r="AG1066" t="s">
        <v>86</v>
      </c>
      <c r="AH1066" t="s">
        <v>196</v>
      </c>
      <c r="AI1066" t="s">
        <v>196</v>
      </c>
      <c r="AJ1066" t="s">
        <v>197</v>
      </c>
      <c r="AK1066" t="s">
        <v>198</v>
      </c>
      <c r="AL1066" t="s">
        <v>432</v>
      </c>
      <c r="AM1066" t="s">
        <v>424</v>
      </c>
      <c r="AN1066" t="s">
        <v>433</v>
      </c>
    </row>
    <row r="1067" spans="1:40" x14ac:dyDescent="0.2">
      <c r="A1067">
        <v>42528.422222219997</v>
      </c>
      <c r="B1067">
        <v>42515</v>
      </c>
      <c r="C1067">
        <v>2016</v>
      </c>
      <c r="D1067">
        <v>8</v>
      </c>
      <c r="E1067">
        <v>2016</v>
      </c>
      <c r="F1067" t="s">
        <v>78</v>
      </c>
      <c r="G1067" t="s">
        <v>78</v>
      </c>
      <c r="H1067" t="s">
        <v>78</v>
      </c>
      <c r="I1067" t="s">
        <v>423</v>
      </c>
      <c r="J1067" t="s">
        <v>424</v>
      </c>
      <c r="K1067" s="52">
        <v>120</v>
      </c>
      <c r="O1067" t="s">
        <v>108</v>
      </c>
      <c r="Q1067" t="s">
        <v>1307</v>
      </c>
      <c r="R1067" t="s">
        <v>1308</v>
      </c>
      <c r="U1067" t="s">
        <v>1307</v>
      </c>
      <c r="V1067" t="s">
        <v>32</v>
      </c>
      <c r="W1067" t="s">
        <v>79</v>
      </c>
      <c r="X1067" t="s">
        <v>171</v>
      </c>
      <c r="Z1067" t="s">
        <v>81</v>
      </c>
      <c r="AA1067" t="s">
        <v>82</v>
      </c>
      <c r="AB1067" t="s">
        <v>37</v>
      </c>
      <c r="AC1067" t="s">
        <v>83</v>
      </c>
      <c r="AD1067" t="s">
        <v>84</v>
      </c>
      <c r="AE1067" t="s">
        <v>85</v>
      </c>
      <c r="AF1067" t="s">
        <v>85</v>
      </c>
      <c r="AG1067" t="s">
        <v>86</v>
      </c>
      <c r="AH1067" t="s">
        <v>196</v>
      </c>
      <c r="AI1067" t="s">
        <v>196</v>
      </c>
      <c r="AJ1067" t="s">
        <v>197</v>
      </c>
      <c r="AK1067" t="s">
        <v>198</v>
      </c>
      <c r="AL1067" t="s">
        <v>432</v>
      </c>
      <c r="AM1067" t="s">
        <v>424</v>
      </c>
      <c r="AN1067" t="s">
        <v>433</v>
      </c>
    </row>
    <row r="1068" spans="1:40" x14ac:dyDescent="0.2">
      <c r="A1068">
        <v>42549.621527770003</v>
      </c>
      <c r="B1068">
        <v>42549</v>
      </c>
      <c r="C1068">
        <v>2016</v>
      </c>
      <c r="D1068">
        <v>9</v>
      </c>
      <c r="E1068">
        <v>2016</v>
      </c>
      <c r="F1068" t="s">
        <v>78</v>
      </c>
      <c r="G1068" t="s">
        <v>78</v>
      </c>
      <c r="H1068" t="s">
        <v>78</v>
      </c>
      <c r="I1068" t="s">
        <v>423</v>
      </c>
      <c r="J1068" t="s">
        <v>424</v>
      </c>
      <c r="K1068" s="52">
        <v>4999</v>
      </c>
      <c r="O1068" t="s">
        <v>108</v>
      </c>
      <c r="Q1068" t="s">
        <v>1309</v>
      </c>
      <c r="R1068" t="s">
        <v>1310</v>
      </c>
      <c r="U1068" t="s">
        <v>1309</v>
      </c>
      <c r="V1068" t="s">
        <v>32</v>
      </c>
      <c r="W1068" t="s">
        <v>79</v>
      </c>
      <c r="X1068" t="s">
        <v>171</v>
      </c>
      <c r="Z1068" t="s">
        <v>81</v>
      </c>
      <c r="AA1068" t="s">
        <v>82</v>
      </c>
      <c r="AB1068" t="s">
        <v>37</v>
      </c>
      <c r="AC1068" t="s">
        <v>83</v>
      </c>
      <c r="AD1068" t="s">
        <v>84</v>
      </c>
      <c r="AE1068" t="s">
        <v>85</v>
      </c>
      <c r="AF1068" t="s">
        <v>85</v>
      </c>
      <c r="AG1068" t="s">
        <v>86</v>
      </c>
      <c r="AH1068" t="s">
        <v>196</v>
      </c>
      <c r="AI1068" t="s">
        <v>196</v>
      </c>
      <c r="AJ1068" t="s">
        <v>197</v>
      </c>
      <c r="AK1068" t="s">
        <v>198</v>
      </c>
      <c r="AL1068" t="s">
        <v>432</v>
      </c>
      <c r="AM1068" t="s">
        <v>424</v>
      </c>
      <c r="AN1068" t="s">
        <v>433</v>
      </c>
    </row>
    <row r="1069" spans="1:40" x14ac:dyDescent="0.2">
      <c r="A1069">
        <v>42559.40833333</v>
      </c>
      <c r="B1069">
        <v>42549</v>
      </c>
      <c r="C1069">
        <v>2016</v>
      </c>
      <c r="D1069">
        <v>9</v>
      </c>
      <c r="E1069">
        <v>2016</v>
      </c>
      <c r="F1069" t="s">
        <v>78</v>
      </c>
      <c r="G1069" t="s">
        <v>78</v>
      </c>
      <c r="H1069" t="s">
        <v>78</v>
      </c>
      <c r="I1069" t="s">
        <v>423</v>
      </c>
      <c r="J1069" t="s">
        <v>424</v>
      </c>
      <c r="K1069" s="52">
        <v>542.6</v>
      </c>
      <c r="O1069" t="s">
        <v>108</v>
      </c>
      <c r="Q1069" t="s">
        <v>1309</v>
      </c>
      <c r="R1069" t="s">
        <v>1310</v>
      </c>
      <c r="U1069" t="s">
        <v>1309</v>
      </c>
      <c r="V1069" t="s">
        <v>32</v>
      </c>
      <c r="W1069" t="s">
        <v>79</v>
      </c>
      <c r="X1069" t="s">
        <v>171</v>
      </c>
      <c r="Z1069" t="s">
        <v>81</v>
      </c>
      <c r="AA1069" t="s">
        <v>82</v>
      </c>
      <c r="AB1069" t="s">
        <v>37</v>
      </c>
      <c r="AC1069" t="s">
        <v>83</v>
      </c>
      <c r="AD1069" t="s">
        <v>84</v>
      </c>
      <c r="AE1069" t="s">
        <v>85</v>
      </c>
      <c r="AF1069" t="s">
        <v>85</v>
      </c>
      <c r="AG1069" t="s">
        <v>86</v>
      </c>
      <c r="AH1069" t="s">
        <v>196</v>
      </c>
      <c r="AI1069" t="s">
        <v>196</v>
      </c>
      <c r="AJ1069" t="s">
        <v>197</v>
      </c>
      <c r="AK1069" t="s">
        <v>198</v>
      </c>
      <c r="AL1069" t="s">
        <v>432</v>
      </c>
      <c r="AM1069" t="s">
        <v>424</v>
      </c>
      <c r="AN1069" t="s">
        <v>433</v>
      </c>
    </row>
    <row r="1070" spans="1:40" x14ac:dyDescent="0.2">
      <c r="A1070">
        <v>42577.483333329998</v>
      </c>
      <c r="B1070">
        <v>42576</v>
      </c>
      <c r="C1070">
        <v>2016</v>
      </c>
      <c r="D1070">
        <v>10</v>
      </c>
      <c r="E1070">
        <v>2016</v>
      </c>
      <c r="F1070" t="s">
        <v>78</v>
      </c>
      <c r="G1070" t="s">
        <v>78</v>
      </c>
      <c r="H1070" t="s">
        <v>78</v>
      </c>
      <c r="I1070" t="s">
        <v>423</v>
      </c>
      <c r="J1070" t="s">
        <v>424</v>
      </c>
      <c r="K1070" s="52">
        <v>1600</v>
      </c>
      <c r="O1070" t="s">
        <v>108</v>
      </c>
      <c r="Q1070" t="s">
        <v>1324</v>
      </c>
      <c r="R1070" t="s">
        <v>1325</v>
      </c>
      <c r="U1070" t="s">
        <v>1324</v>
      </c>
      <c r="V1070" t="s">
        <v>32</v>
      </c>
      <c r="W1070" t="s">
        <v>79</v>
      </c>
      <c r="X1070" t="s">
        <v>171</v>
      </c>
      <c r="Z1070" t="s">
        <v>81</v>
      </c>
      <c r="AA1070" t="s">
        <v>82</v>
      </c>
      <c r="AB1070" t="s">
        <v>37</v>
      </c>
      <c r="AC1070" t="s">
        <v>83</v>
      </c>
      <c r="AD1070" t="s">
        <v>84</v>
      </c>
      <c r="AE1070" t="s">
        <v>85</v>
      </c>
      <c r="AF1070" t="s">
        <v>85</v>
      </c>
      <c r="AG1070" t="s">
        <v>86</v>
      </c>
      <c r="AH1070" t="s">
        <v>196</v>
      </c>
      <c r="AI1070" t="s">
        <v>196</v>
      </c>
      <c r="AJ1070" t="s">
        <v>197</v>
      </c>
      <c r="AK1070" t="s">
        <v>198</v>
      </c>
      <c r="AL1070" t="s">
        <v>432</v>
      </c>
      <c r="AM1070" t="s">
        <v>424</v>
      </c>
      <c r="AN1070" t="s">
        <v>433</v>
      </c>
    </row>
    <row r="1071" spans="1:40" x14ac:dyDescent="0.2">
      <c r="A1071">
        <v>42577.484722219997</v>
      </c>
      <c r="B1071">
        <v>42576</v>
      </c>
      <c r="C1071">
        <v>2016</v>
      </c>
      <c r="D1071">
        <v>10</v>
      </c>
      <c r="E1071">
        <v>2016</v>
      </c>
      <c r="F1071" t="s">
        <v>78</v>
      </c>
      <c r="G1071" t="s">
        <v>78</v>
      </c>
      <c r="H1071" t="s">
        <v>78</v>
      </c>
      <c r="I1071" t="s">
        <v>423</v>
      </c>
      <c r="J1071" t="s">
        <v>424</v>
      </c>
      <c r="K1071" s="52">
        <v>780</v>
      </c>
      <c r="O1071" t="s">
        <v>108</v>
      </c>
      <c r="Q1071" t="s">
        <v>1324</v>
      </c>
      <c r="R1071" t="s">
        <v>1325</v>
      </c>
      <c r="U1071" t="s">
        <v>1324</v>
      </c>
      <c r="V1071" t="s">
        <v>32</v>
      </c>
      <c r="W1071" t="s">
        <v>79</v>
      </c>
      <c r="X1071" t="s">
        <v>171</v>
      </c>
      <c r="Z1071" t="s">
        <v>81</v>
      </c>
      <c r="AA1071" t="s">
        <v>82</v>
      </c>
      <c r="AB1071" t="s">
        <v>37</v>
      </c>
      <c r="AC1071" t="s">
        <v>83</v>
      </c>
      <c r="AD1071" t="s">
        <v>84</v>
      </c>
      <c r="AE1071" t="s">
        <v>85</v>
      </c>
      <c r="AF1071" t="s">
        <v>85</v>
      </c>
      <c r="AG1071" t="s">
        <v>86</v>
      </c>
      <c r="AH1071" t="s">
        <v>196</v>
      </c>
      <c r="AI1071" t="s">
        <v>196</v>
      </c>
      <c r="AJ1071" t="s">
        <v>197</v>
      </c>
      <c r="AK1071" t="s">
        <v>198</v>
      </c>
      <c r="AL1071" t="s">
        <v>432</v>
      </c>
      <c r="AM1071" t="s">
        <v>424</v>
      </c>
      <c r="AN1071" t="s">
        <v>433</v>
      </c>
    </row>
    <row r="1072" spans="1:40" x14ac:dyDescent="0.2">
      <c r="A1072">
        <v>42577.490277769997</v>
      </c>
      <c r="B1072">
        <v>42576</v>
      </c>
      <c r="C1072">
        <v>2016</v>
      </c>
      <c r="D1072">
        <v>10</v>
      </c>
      <c r="E1072">
        <v>2016</v>
      </c>
      <c r="F1072" t="s">
        <v>78</v>
      </c>
      <c r="G1072" t="s">
        <v>78</v>
      </c>
      <c r="H1072" t="s">
        <v>78</v>
      </c>
      <c r="I1072" t="s">
        <v>423</v>
      </c>
      <c r="J1072" t="s">
        <v>424</v>
      </c>
      <c r="K1072" s="52">
        <v>5000</v>
      </c>
      <c r="O1072" t="s">
        <v>108</v>
      </c>
      <c r="Q1072" t="s">
        <v>1324</v>
      </c>
      <c r="R1072" t="s">
        <v>1325</v>
      </c>
      <c r="U1072" t="s">
        <v>1324</v>
      </c>
      <c r="V1072" t="s">
        <v>32</v>
      </c>
      <c r="W1072" t="s">
        <v>79</v>
      </c>
      <c r="X1072" t="s">
        <v>171</v>
      </c>
      <c r="Z1072" t="s">
        <v>81</v>
      </c>
      <c r="AA1072" t="s">
        <v>82</v>
      </c>
      <c r="AB1072" t="s">
        <v>37</v>
      </c>
      <c r="AC1072" t="s">
        <v>83</v>
      </c>
      <c r="AD1072" t="s">
        <v>84</v>
      </c>
      <c r="AE1072" t="s">
        <v>85</v>
      </c>
      <c r="AF1072" t="s">
        <v>85</v>
      </c>
      <c r="AG1072" t="s">
        <v>86</v>
      </c>
      <c r="AH1072" t="s">
        <v>196</v>
      </c>
      <c r="AI1072" t="s">
        <v>196</v>
      </c>
      <c r="AJ1072" t="s">
        <v>197</v>
      </c>
      <c r="AK1072" t="s">
        <v>198</v>
      </c>
      <c r="AL1072" t="s">
        <v>432</v>
      </c>
      <c r="AM1072" t="s">
        <v>424</v>
      </c>
      <c r="AN1072" t="s">
        <v>433</v>
      </c>
    </row>
    <row r="1073" spans="1:40" x14ac:dyDescent="0.2">
      <c r="A1073">
        <v>42612.459722220003</v>
      </c>
      <c r="B1073">
        <v>42610</v>
      </c>
      <c r="C1073">
        <v>2016</v>
      </c>
      <c r="D1073">
        <v>11</v>
      </c>
      <c r="E1073">
        <v>2016</v>
      </c>
      <c r="F1073" t="s">
        <v>78</v>
      </c>
      <c r="G1073" t="s">
        <v>78</v>
      </c>
      <c r="H1073" t="s">
        <v>78</v>
      </c>
      <c r="I1073" t="s">
        <v>423</v>
      </c>
      <c r="J1073" t="s">
        <v>424</v>
      </c>
      <c r="K1073" s="52">
        <v>120</v>
      </c>
      <c r="O1073" t="s">
        <v>108</v>
      </c>
      <c r="Q1073" t="s">
        <v>1311</v>
      </c>
      <c r="R1073" t="s">
        <v>1312</v>
      </c>
      <c r="U1073" t="s">
        <v>1311</v>
      </c>
      <c r="V1073" t="s">
        <v>32</v>
      </c>
      <c r="W1073" t="s">
        <v>79</v>
      </c>
      <c r="X1073" t="s">
        <v>171</v>
      </c>
      <c r="Z1073" t="s">
        <v>81</v>
      </c>
      <c r="AA1073" t="s">
        <v>82</v>
      </c>
      <c r="AB1073" t="s">
        <v>37</v>
      </c>
      <c r="AC1073" t="s">
        <v>83</v>
      </c>
      <c r="AD1073" t="s">
        <v>84</v>
      </c>
      <c r="AE1073" t="s">
        <v>85</v>
      </c>
      <c r="AF1073" t="s">
        <v>85</v>
      </c>
      <c r="AG1073" t="s">
        <v>86</v>
      </c>
      <c r="AH1073" t="s">
        <v>196</v>
      </c>
      <c r="AI1073" t="s">
        <v>196</v>
      </c>
      <c r="AJ1073" t="s">
        <v>197</v>
      </c>
      <c r="AK1073" t="s">
        <v>198</v>
      </c>
      <c r="AL1073" t="s">
        <v>432</v>
      </c>
      <c r="AM1073" t="s">
        <v>424</v>
      </c>
      <c r="AN1073" t="s">
        <v>433</v>
      </c>
    </row>
    <row r="1074" spans="1:40" x14ac:dyDescent="0.2">
      <c r="A1074">
        <v>42633.404861110001</v>
      </c>
      <c r="B1074">
        <v>42633</v>
      </c>
      <c r="C1074">
        <v>2016</v>
      </c>
      <c r="D1074">
        <v>12</v>
      </c>
      <c r="E1074">
        <v>2016</v>
      </c>
      <c r="F1074" t="s">
        <v>78</v>
      </c>
      <c r="G1074" t="s">
        <v>78</v>
      </c>
      <c r="H1074" t="s">
        <v>78</v>
      </c>
      <c r="I1074" t="s">
        <v>423</v>
      </c>
      <c r="J1074" t="s">
        <v>424</v>
      </c>
      <c r="K1074" s="52">
        <v>1205</v>
      </c>
      <c r="O1074" t="s">
        <v>108</v>
      </c>
      <c r="Q1074" t="s">
        <v>1746</v>
      </c>
      <c r="R1074" t="s">
        <v>1747</v>
      </c>
      <c r="U1074" t="s">
        <v>1746</v>
      </c>
      <c r="V1074" t="s">
        <v>32</v>
      </c>
      <c r="W1074" t="s">
        <v>79</v>
      </c>
      <c r="X1074" t="s">
        <v>171</v>
      </c>
      <c r="Z1074" t="s">
        <v>81</v>
      </c>
      <c r="AA1074" t="s">
        <v>82</v>
      </c>
      <c r="AB1074" t="s">
        <v>37</v>
      </c>
      <c r="AC1074" t="s">
        <v>83</v>
      </c>
      <c r="AD1074" t="s">
        <v>84</v>
      </c>
      <c r="AE1074" t="s">
        <v>85</v>
      </c>
      <c r="AF1074" t="s">
        <v>85</v>
      </c>
      <c r="AG1074" t="s">
        <v>86</v>
      </c>
      <c r="AH1074" t="s">
        <v>196</v>
      </c>
      <c r="AI1074" t="s">
        <v>196</v>
      </c>
      <c r="AJ1074" t="s">
        <v>197</v>
      </c>
      <c r="AK1074" t="s">
        <v>198</v>
      </c>
      <c r="AL1074" t="s">
        <v>432</v>
      </c>
      <c r="AM1074" t="s">
        <v>424</v>
      </c>
      <c r="AN1074" t="s">
        <v>433</v>
      </c>
    </row>
    <row r="1075" spans="1:40" x14ac:dyDescent="0.2">
      <c r="A1075">
        <v>42650.480555549999</v>
      </c>
      <c r="B1075">
        <v>42643</v>
      </c>
      <c r="C1075">
        <v>2016</v>
      </c>
      <c r="D1075">
        <v>12</v>
      </c>
      <c r="E1075">
        <v>2016</v>
      </c>
      <c r="F1075" t="s">
        <v>78</v>
      </c>
      <c r="G1075" t="s">
        <v>78</v>
      </c>
      <c r="H1075" t="s">
        <v>78</v>
      </c>
      <c r="I1075" t="s">
        <v>423</v>
      </c>
      <c r="J1075" t="s">
        <v>424</v>
      </c>
      <c r="K1075" s="52">
        <v>2800</v>
      </c>
      <c r="O1075" t="s">
        <v>108</v>
      </c>
      <c r="Q1075" t="s">
        <v>1318</v>
      </c>
      <c r="R1075" t="s">
        <v>1845</v>
      </c>
      <c r="U1075" t="s">
        <v>1318</v>
      </c>
      <c r="V1075" t="s">
        <v>32</v>
      </c>
      <c r="W1075" t="s">
        <v>79</v>
      </c>
      <c r="X1075" t="s">
        <v>171</v>
      </c>
      <c r="Z1075" t="s">
        <v>81</v>
      </c>
      <c r="AA1075" t="s">
        <v>82</v>
      </c>
      <c r="AB1075" t="s">
        <v>37</v>
      </c>
      <c r="AC1075" t="s">
        <v>83</v>
      </c>
      <c r="AD1075" t="s">
        <v>84</v>
      </c>
      <c r="AE1075" t="s">
        <v>85</v>
      </c>
      <c r="AF1075" t="s">
        <v>85</v>
      </c>
      <c r="AG1075" t="s">
        <v>86</v>
      </c>
      <c r="AH1075" t="s">
        <v>196</v>
      </c>
      <c r="AI1075" t="s">
        <v>196</v>
      </c>
      <c r="AJ1075" t="s">
        <v>197</v>
      </c>
      <c r="AK1075" t="s">
        <v>198</v>
      </c>
      <c r="AL1075" t="s">
        <v>432</v>
      </c>
      <c r="AM1075" t="s">
        <v>424</v>
      </c>
      <c r="AN1075" t="s">
        <v>433</v>
      </c>
    </row>
    <row r="1076" spans="1:40" x14ac:dyDescent="0.2">
      <c r="A1076">
        <v>42528.684722220001</v>
      </c>
      <c r="B1076">
        <v>42515</v>
      </c>
      <c r="C1076">
        <v>2016</v>
      </c>
      <c r="D1076">
        <v>8</v>
      </c>
      <c r="E1076">
        <v>2016</v>
      </c>
      <c r="F1076" t="s">
        <v>78</v>
      </c>
      <c r="G1076" t="s">
        <v>78</v>
      </c>
      <c r="H1076" t="s">
        <v>78</v>
      </c>
      <c r="I1076" t="s">
        <v>423</v>
      </c>
      <c r="J1076" t="s">
        <v>424</v>
      </c>
      <c r="K1076" s="52">
        <v>1917.26</v>
      </c>
      <c r="O1076" t="s">
        <v>108</v>
      </c>
      <c r="Q1076" t="s">
        <v>1307</v>
      </c>
      <c r="R1076" t="s">
        <v>1308</v>
      </c>
      <c r="U1076" t="s">
        <v>1307</v>
      </c>
      <c r="V1076" t="s">
        <v>32</v>
      </c>
      <c r="W1076" t="s">
        <v>79</v>
      </c>
      <c r="X1076" t="s">
        <v>171</v>
      </c>
      <c r="Z1076" t="s">
        <v>81</v>
      </c>
      <c r="AA1076" t="s">
        <v>82</v>
      </c>
      <c r="AB1076" t="s">
        <v>37</v>
      </c>
      <c r="AC1076" t="s">
        <v>83</v>
      </c>
      <c r="AD1076" t="s">
        <v>84</v>
      </c>
      <c r="AE1076" t="s">
        <v>1846</v>
      </c>
      <c r="AF1076" t="s">
        <v>1846</v>
      </c>
      <c r="AG1076" t="s">
        <v>1847</v>
      </c>
      <c r="AH1076" t="s">
        <v>196</v>
      </c>
      <c r="AI1076" t="s">
        <v>196</v>
      </c>
      <c r="AJ1076" t="s">
        <v>197</v>
      </c>
      <c r="AK1076" t="s">
        <v>198</v>
      </c>
      <c r="AL1076" t="s">
        <v>432</v>
      </c>
      <c r="AM1076" t="s">
        <v>424</v>
      </c>
      <c r="AN1076" t="s">
        <v>433</v>
      </c>
    </row>
    <row r="1077" spans="1:40" x14ac:dyDescent="0.2">
      <c r="A1077">
        <v>42559.407638880002</v>
      </c>
      <c r="B1077">
        <v>42549</v>
      </c>
      <c r="C1077">
        <v>2016</v>
      </c>
      <c r="D1077">
        <v>9</v>
      </c>
      <c r="E1077">
        <v>2016</v>
      </c>
      <c r="F1077" t="s">
        <v>78</v>
      </c>
      <c r="G1077" t="s">
        <v>78</v>
      </c>
      <c r="H1077" t="s">
        <v>78</v>
      </c>
      <c r="I1077" t="s">
        <v>423</v>
      </c>
      <c r="J1077" t="s">
        <v>424</v>
      </c>
      <c r="K1077" s="52">
        <v>621.65</v>
      </c>
      <c r="O1077" t="s">
        <v>108</v>
      </c>
      <c r="Q1077" t="s">
        <v>1309</v>
      </c>
      <c r="R1077" t="s">
        <v>1310</v>
      </c>
      <c r="U1077" t="s">
        <v>1309</v>
      </c>
      <c r="V1077" t="s">
        <v>32</v>
      </c>
      <c r="W1077" t="s">
        <v>79</v>
      </c>
      <c r="X1077" t="s">
        <v>171</v>
      </c>
      <c r="Z1077" t="s">
        <v>81</v>
      </c>
      <c r="AA1077" t="s">
        <v>82</v>
      </c>
      <c r="AB1077" t="s">
        <v>37</v>
      </c>
      <c r="AC1077" t="s">
        <v>83</v>
      </c>
      <c r="AD1077" t="s">
        <v>84</v>
      </c>
      <c r="AE1077" t="s">
        <v>1846</v>
      </c>
      <c r="AF1077" t="s">
        <v>1846</v>
      </c>
      <c r="AG1077" t="s">
        <v>1847</v>
      </c>
      <c r="AH1077" t="s">
        <v>196</v>
      </c>
      <c r="AI1077" t="s">
        <v>196</v>
      </c>
      <c r="AJ1077" t="s">
        <v>197</v>
      </c>
      <c r="AK1077" t="s">
        <v>198</v>
      </c>
      <c r="AL1077" t="s">
        <v>432</v>
      </c>
      <c r="AM1077" t="s">
        <v>424</v>
      </c>
      <c r="AN1077" t="s">
        <v>433</v>
      </c>
    </row>
    <row r="1078" spans="1:40" x14ac:dyDescent="0.2">
      <c r="A1078">
        <v>42577.483333329998</v>
      </c>
      <c r="B1078">
        <v>42576</v>
      </c>
      <c r="C1078">
        <v>2016</v>
      </c>
      <c r="D1078">
        <v>10</v>
      </c>
      <c r="E1078">
        <v>2016</v>
      </c>
      <c r="F1078" t="s">
        <v>78</v>
      </c>
      <c r="G1078" t="s">
        <v>78</v>
      </c>
      <c r="H1078" t="s">
        <v>78</v>
      </c>
      <c r="I1078" t="s">
        <v>423</v>
      </c>
      <c r="J1078" t="s">
        <v>424</v>
      </c>
      <c r="K1078" s="52">
        <v>350</v>
      </c>
      <c r="O1078" t="s">
        <v>108</v>
      </c>
      <c r="Q1078" t="s">
        <v>1324</v>
      </c>
      <c r="R1078" t="s">
        <v>1325</v>
      </c>
      <c r="U1078" t="s">
        <v>1324</v>
      </c>
      <c r="V1078" t="s">
        <v>32</v>
      </c>
      <c r="W1078" t="s">
        <v>79</v>
      </c>
      <c r="X1078" t="s">
        <v>171</v>
      </c>
      <c r="Z1078" t="s">
        <v>81</v>
      </c>
      <c r="AA1078" t="s">
        <v>82</v>
      </c>
      <c r="AB1078" t="s">
        <v>37</v>
      </c>
      <c r="AC1078" t="s">
        <v>83</v>
      </c>
      <c r="AD1078" t="s">
        <v>84</v>
      </c>
      <c r="AE1078" t="s">
        <v>1846</v>
      </c>
      <c r="AF1078" t="s">
        <v>1846</v>
      </c>
      <c r="AG1078" t="s">
        <v>1847</v>
      </c>
      <c r="AH1078" t="s">
        <v>196</v>
      </c>
      <c r="AI1078" t="s">
        <v>196</v>
      </c>
      <c r="AJ1078" t="s">
        <v>197</v>
      </c>
      <c r="AK1078" t="s">
        <v>198</v>
      </c>
      <c r="AL1078" t="s">
        <v>432</v>
      </c>
      <c r="AM1078" t="s">
        <v>424</v>
      </c>
      <c r="AN1078" t="s">
        <v>433</v>
      </c>
    </row>
    <row r="1079" spans="1:40" x14ac:dyDescent="0.2">
      <c r="A1079">
        <v>42577.484722219997</v>
      </c>
      <c r="B1079">
        <v>42576</v>
      </c>
      <c r="C1079">
        <v>2016</v>
      </c>
      <c r="D1079">
        <v>10</v>
      </c>
      <c r="E1079">
        <v>2016</v>
      </c>
      <c r="F1079" t="s">
        <v>78</v>
      </c>
      <c r="G1079" t="s">
        <v>78</v>
      </c>
      <c r="H1079" t="s">
        <v>78</v>
      </c>
      <c r="I1079" t="s">
        <v>423</v>
      </c>
      <c r="J1079" t="s">
        <v>424</v>
      </c>
      <c r="K1079" s="52">
        <v>2100</v>
      </c>
      <c r="O1079" t="s">
        <v>108</v>
      </c>
      <c r="Q1079" t="s">
        <v>1324</v>
      </c>
      <c r="R1079" t="s">
        <v>1325</v>
      </c>
      <c r="U1079" t="s">
        <v>1324</v>
      </c>
      <c r="V1079" t="s">
        <v>32</v>
      </c>
      <c r="W1079" t="s">
        <v>79</v>
      </c>
      <c r="X1079" t="s">
        <v>171</v>
      </c>
      <c r="Z1079" t="s">
        <v>81</v>
      </c>
      <c r="AA1079" t="s">
        <v>82</v>
      </c>
      <c r="AB1079" t="s">
        <v>37</v>
      </c>
      <c r="AC1079" t="s">
        <v>83</v>
      </c>
      <c r="AD1079" t="s">
        <v>84</v>
      </c>
      <c r="AE1079" t="s">
        <v>1846</v>
      </c>
      <c r="AF1079" t="s">
        <v>1846</v>
      </c>
      <c r="AG1079" t="s">
        <v>1847</v>
      </c>
      <c r="AH1079" t="s">
        <v>196</v>
      </c>
      <c r="AI1079" t="s">
        <v>196</v>
      </c>
      <c r="AJ1079" t="s">
        <v>197</v>
      </c>
      <c r="AK1079" t="s">
        <v>198</v>
      </c>
      <c r="AL1079" t="s">
        <v>432</v>
      </c>
      <c r="AM1079" t="s">
        <v>424</v>
      </c>
      <c r="AN1079" t="s">
        <v>433</v>
      </c>
    </row>
    <row r="1080" spans="1:40" x14ac:dyDescent="0.2">
      <c r="A1080">
        <v>42577.485416659998</v>
      </c>
      <c r="B1080">
        <v>42576</v>
      </c>
      <c r="C1080">
        <v>2016</v>
      </c>
      <c r="D1080">
        <v>10</v>
      </c>
      <c r="E1080">
        <v>2016</v>
      </c>
      <c r="F1080" t="s">
        <v>78</v>
      </c>
      <c r="G1080" t="s">
        <v>78</v>
      </c>
      <c r="H1080" t="s">
        <v>78</v>
      </c>
      <c r="I1080" t="s">
        <v>423</v>
      </c>
      <c r="J1080" t="s">
        <v>424</v>
      </c>
      <c r="K1080" s="52">
        <v>778.16</v>
      </c>
      <c r="O1080" t="s">
        <v>108</v>
      </c>
      <c r="Q1080" t="s">
        <v>1324</v>
      </c>
      <c r="R1080" t="s">
        <v>1325</v>
      </c>
      <c r="U1080" t="s">
        <v>1324</v>
      </c>
      <c r="V1080" t="s">
        <v>32</v>
      </c>
      <c r="W1080" t="s">
        <v>79</v>
      </c>
      <c r="X1080" t="s">
        <v>171</v>
      </c>
      <c r="Z1080" t="s">
        <v>81</v>
      </c>
      <c r="AA1080" t="s">
        <v>82</v>
      </c>
      <c r="AB1080" t="s">
        <v>37</v>
      </c>
      <c r="AC1080" t="s">
        <v>83</v>
      </c>
      <c r="AD1080" t="s">
        <v>84</v>
      </c>
      <c r="AE1080" t="s">
        <v>1846</v>
      </c>
      <c r="AF1080" t="s">
        <v>1846</v>
      </c>
      <c r="AG1080" t="s">
        <v>1847</v>
      </c>
      <c r="AH1080" t="s">
        <v>196</v>
      </c>
      <c r="AI1080" t="s">
        <v>196</v>
      </c>
      <c r="AJ1080" t="s">
        <v>197</v>
      </c>
      <c r="AK1080" t="s">
        <v>198</v>
      </c>
      <c r="AL1080" t="s">
        <v>432</v>
      </c>
      <c r="AM1080" t="s">
        <v>424</v>
      </c>
      <c r="AN1080" t="s">
        <v>433</v>
      </c>
    </row>
    <row r="1081" spans="1:40" x14ac:dyDescent="0.2">
      <c r="A1081">
        <v>42577.486111110004</v>
      </c>
      <c r="B1081">
        <v>42576</v>
      </c>
      <c r="C1081">
        <v>2016</v>
      </c>
      <c r="D1081">
        <v>10</v>
      </c>
      <c r="E1081">
        <v>2016</v>
      </c>
      <c r="F1081" t="s">
        <v>78</v>
      </c>
      <c r="G1081" t="s">
        <v>78</v>
      </c>
      <c r="H1081" t="s">
        <v>78</v>
      </c>
      <c r="I1081" t="s">
        <v>423</v>
      </c>
      <c r="J1081" t="s">
        <v>424</v>
      </c>
      <c r="K1081" s="52">
        <v>309.10000000000002</v>
      </c>
      <c r="O1081" t="s">
        <v>108</v>
      </c>
      <c r="Q1081" t="s">
        <v>1324</v>
      </c>
      <c r="R1081" t="s">
        <v>1325</v>
      </c>
      <c r="U1081" t="s">
        <v>1324</v>
      </c>
      <c r="V1081" t="s">
        <v>32</v>
      </c>
      <c r="W1081" t="s">
        <v>79</v>
      </c>
      <c r="X1081" t="s">
        <v>171</v>
      </c>
      <c r="Z1081" t="s">
        <v>81</v>
      </c>
      <c r="AA1081" t="s">
        <v>82</v>
      </c>
      <c r="AB1081" t="s">
        <v>37</v>
      </c>
      <c r="AC1081" t="s">
        <v>83</v>
      </c>
      <c r="AD1081" t="s">
        <v>84</v>
      </c>
      <c r="AE1081" t="s">
        <v>1846</v>
      </c>
      <c r="AF1081" t="s">
        <v>1846</v>
      </c>
      <c r="AG1081" t="s">
        <v>1847</v>
      </c>
      <c r="AH1081" t="s">
        <v>196</v>
      </c>
      <c r="AI1081" t="s">
        <v>196</v>
      </c>
      <c r="AJ1081" t="s">
        <v>197</v>
      </c>
      <c r="AK1081" t="s">
        <v>198</v>
      </c>
      <c r="AL1081" t="s">
        <v>432</v>
      </c>
      <c r="AM1081" t="s">
        <v>424</v>
      </c>
      <c r="AN1081" t="s">
        <v>433</v>
      </c>
    </row>
    <row r="1082" spans="1:40" x14ac:dyDescent="0.2">
      <c r="A1082">
        <v>42577.486805549997</v>
      </c>
      <c r="B1082">
        <v>42576</v>
      </c>
      <c r="C1082">
        <v>2016</v>
      </c>
      <c r="D1082">
        <v>10</v>
      </c>
      <c r="E1082">
        <v>2016</v>
      </c>
      <c r="F1082" t="s">
        <v>78</v>
      </c>
      <c r="G1082" t="s">
        <v>78</v>
      </c>
      <c r="H1082" t="s">
        <v>78</v>
      </c>
      <c r="I1082" t="s">
        <v>423</v>
      </c>
      <c r="J1082" t="s">
        <v>424</v>
      </c>
      <c r="K1082" s="52">
        <v>633.45000000000005</v>
      </c>
      <c r="O1082" t="s">
        <v>108</v>
      </c>
      <c r="Q1082" t="s">
        <v>1324</v>
      </c>
      <c r="R1082" t="s">
        <v>1325</v>
      </c>
      <c r="U1082" t="s">
        <v>1324</v>
      </c>
      <c r="V1082" t="s">
        <v>32</v>
      </c>
      <c r="W1082" t="s">
        <v>79</v>
      </c>
      <c r="X1082" t="s">
        <v>171</v>
      </c>
      <c r="Z1082" t="s">
        <v>81</v>
      </c>
      <c r="AA1082" t="s">
        <v>82</v>
      </c>
      <c r="AB1082" t="s">
        <v>37</v>
      </c>
      <c r="AC1082" t="s">
        <v>83</v>
      </c>
      <c r="AD1082" t="s">
        <v>84</v>
      </c>
      <c r="AE1082" t="s">
        <v>1846</v>
      </c>
      <c r="AF1082" t="s">
        <v>1846</v>
      </c>
      <c r="AG1082" t="s">
        <v>1847</v>
      </c>
      <c r="AH1082" t="s">
        <v>196</v>
      </c>
      <c r="AI1082" t="s">
        <v>196</v>
      </c>
      <c r="AJ1082" t="s">
        <v>197</v>
      </c>
      <c r="AK1082" t="s">
        <v>198</v>
      </c>
      <c r="AL1082" t="s">
        <v>432</v>
      </c>
      <c r="AM1082" t="s">
        <v>424</v>
      </c>
      <c r="AN1082" t="s">
        <v>433</v>
      </c>
    </row>
    <row r="1083" spans="1:40" x14ac:dyDescent="0.2">
      <c r="A1083">
        <v>42633.404861110001</v>
      </c>
      <c r="B1083">
        <v>42633</v>
      </c>
      <c r="C1083">
        <v>2016</v>
      </c>
      <c r="D1083">
        <v>12</v>
      </c>
      <c r="E1083">
        <v>2016</v>
      </c>
      <c r="F1083" t="s">
        <v>78</v>
      </c>
      <c r="G1083" t="s">
        <v>78</v>
      </c>
      <c r="H1083" t="s">
        <v>78</v>
      </c>
      <c r="I1083" t="s">
        <v>423</v>
      </c>
      <c r="J1083" t="s">
        <v>424</v>
      </c>
      <c r="K1083" s="52">
        <v>88.5</v>
      </c>
      <c r="O1083" t="s">
        <v>108</v>
      </c>
      <c r="Q1083" t="s">
        <v>1746</v>
      </c>
      <c r="R1083" t="s">
        <v>1747</v>
      </c>
      <c r="U1083" t="s">
        <v>1746</v>
      </c>
      <c r="V1083" t="s">
        <v>32</v>
      </c>
      <c r="W1083" t="s">
        <v>79</v>
      </c>
      <c r="X1083" t="s">
        <v>171</v>
      </c>
      <c r="Z1083" t="s">
        <v>81</v>
      </c>
      <c r="AA1083" t="s">
        <v>82</v>
      </c>
      <c r="AB1083" t="s">
        <v>37</v>
      </c>
      <c r="AC1083" t="s">
        <v>83</v>
      </c>
      <c r="AD1083" t="s">
        <v>84</v>
      </c>
      <c r="AE1083" t="s">
        <v>1846</v>
      </c>
      <c r="AF1083" t="s">
        <v>1846</v>
      </c>
      <c r="AG1083" t="s">
        <v>1847</v>
      </c>
      <c r="AH1083" t="s">
        <v>196</v>
      </c>
      <c r="AI1083" t="s">
        <v>196</v>
      </c>
      <c r="AJ1083" t="s">
        <v>197</v>
      </c>
      <c r="AK1083" t="s">
        <v>198</v>
      </c>
      <c r="AL1083" t="s">
        <v>432</v>
      </c>
      <c r="AM1083" t="s">
        <v>424</v>
      </c>
      <c r="AN1083" t="s">
        <v>433</v>
      </c>
    </row>
    <row r="1084" spans="1:40" x14ac:dyDescent="0.2">
      <c r="A1084">
        <v>42633.41180555</v>
      </c>
      <c r="B1084">
        <v>42633</v>
      </c>
      <c r="C1084">
        <v>2016</v>
      </c>
      <c r="D1084">
        <v>12</v>
      </c>
      <c r="E1084">
        <v>2016</v>
      </c>
      <c r="F1084" t="s">
        <v>78</v>
      </c>
      <c r="G1084" t="s">
        <v>78</v>
      </c>
      <c r="H1084" t="s">
        <v>78</v>
      </c>
      <c r="I1084" t="s">
        <v>423</v>
      </c>
      <c r="J1084" t="s">
        <v>424</v>
      </c>
      <c r="K1084" s="52">
        <v>4573</v>
      </c>
      <c r="O1084" t="s">
        <v>108</v>
      </c>
      <c r="Q1084" t="s">
        <v>1746</v>
      </c>
      <c r="R1084" t="s">
        <v>1747</v>
      </c>
      <c r="U1084" t="s">
        <v>1746</v>
      </c>
      <c r="V1084" t="s">
        <v>32</v>
      </c>
      <c r="W1084" t="s">
        <v>79</v>
      </c>
      <c r="X1084" t="s">
        <v>171</v>
      </c>
      <c r="Z1084" t="s">
        <v>81</v>
      </c>
      <c r="AA1084" t="s">
        <v>82</v>
      </c>
      <c r="AB1084" t="s">
        <v>37</v>
      </c>
      <c r="AC1084" t="s">
        <v>83</v>
      </c>
      <c r="AD1084" t="s">
        <v>84</v>
      </c>
      <c r="AE1084" t="s">
        <v>1846</v>
      </c>
      <c r="AF1084" t="s">
        <v>1846</v>
      </c>
      <c r="AG1084" t="s">
        <v>1847</v>
      </c>
      <c r="AH1084" t="s">
        <v>196</v>
      </c>
      <c r="AI1084" t="s">
        <v>196</v>
      </c>
      <c r="AJ1084" t="s">
        <v>197</v>
      </c>
      <c r="AK1084" t="s">
        <v>198</v>
      </c>
      <c r="AL1084" t="s">
        <v>432</v>
      </c>
      <c r="AM1084" t="s">
        <v>424</v>
      </c>
      <c r="AN1084" t="s">
        <v>433</v>
      </c>
    </row>
    <row r="1085" spans="1:40" x14ac:dyDescent="0.2">
      <c r="A1085">
        <v>42633.41319444</v>
      </c>
      <c r="B1085">
        <v>42633</v>
      </c>
      <c r="C1085">
        <v>2016</v>
      </c>
      <c r="D1085">
        <v>12</v>
      </c>
      <c r="E1085">
        <v>2016</v>
      </c>
      <c r="F1085" t="s">
        <v>78</v>
      </c>
      <c r="G1085" t="s">
        <v>78</v>
      </c>
      <c r="H1085" t="s">
        <v>78</v>
      </c>
      <c r="I1085" t="s">
        <v>423</v>
      </c>
      <c r="J1085" t="s">
        <v>424</v>
      </c>
      <c r="K1085" s="52">
        <v>240</v>
      </c>
      <c r="O1085" t="s">
        <v>108</v>
      </c>
      <c r="Q1085" t="s">
        <v>1746</v>
      </c>
      <c r="R1085" t="s">
        <v>1747</v>
      </c>
      <c r="U1085" t="s">
        <v>1746</v>
      </c>
      <c r="V1085" t="s">
        <v>32</v>
      </c>
      <c r="W1085" t="s">
        <v>79</v>
      </c>
      <c r="X1085" t="s">
        <v>171</v>
      </c>
      <c r="Z1085" t="s">
        <v>81</v>
      </c>
      <c r="AA1085" t="s">
        <v>82</v>
      </c>
      <c r="AB1085" t="s">
        <v>37</v>
      </c>
      <c r="AC1085" t="s">
        <v>83</v>
      </c>
      <c r="AD1085" t="s">
        <v>84</v>
      </c>
      <c r="AE1085" t="s">
        <v>1846</v>
      </c>
      <c r="AF1085" t="s">
        <v>1846</v>
      </c>
      <c r="AG1085" t="s">
        <v>1847</v>
      </c>
      <c r="AH1085" t="s">
        <v>196</v>
      </c>
      <c r="AI1085" t="s">
        <v>196</v>
      </c>
      <c r="AJ1085" t="s">
        <v>197</v>
      </c>
      <c r="AK1085" t="s">
        <v>198</v>
      </c>
      <c r="AL1085" t="s">
        <v>432</v>
      </c>
      <c r="AM1085" t="s">
        <v>424</v>
      </c>
      <c r="AN1085" t="s">
        <v>433</v>
      </c>
    </row>
    <row r="1086" spans="1:40" x14ac:dyDescent="0.2">
      <c r="A1086">
        <v>42650.480555549999</v>
      </c>
      <c r="B1086">
        <v>42643</v>
      </c>
      <c r="C1086">
        <v>2016</v>
      </c>
      <c r="D1086">
        <v>12</v>
      </c>
      <c r="E1086">
        <v>2016</v>
      </c>
      <c r="F1086" t="s">
        <v>78</v>
      </c>
      <c r="G1086" t="s">
        <v>78</v>
      </c>
      <c r="H1086" t="s">
        <v>78</v>
      </c>
      <c r="I1086" t="s">
        <v>423</v>
      </c>
      <c r="J1086" t="s">
        <v>424</v>
      </c>
      <c r="K1086" s="52">
        <v>4160.75</v>
      </c>
      <c r="O1086" t="s">
        <v>108</v>
      </c>
      <c r="Q1086" t="s">
        <v>1318</v>
      </c>
      <c r="R1086" t="s">
        <v>1845</v>
      </c>
      <c r="U1086" t="s">
        <v>1318</v>
      </c>
      <c r="V1086" t="s">
        <v>32</v>
      </c>
      <c r="W1086" t="s">
        <v>79</v>
      </c>
      <c r="X1086" t="s">
        <v>171</v>
      </c>
      <c r="Z1086" t="s">
        <v>81</v>
      </c>
      <c r="AA1086" t="s">
        <v>82</v>
      </c>
      <c r="AB1086" t="s">
        <v>37</v>
      </c>
      <c r="AC1086" t="s">
        <v>83</v>
      </c>
      <c r="AD1086" t="s">
        <v>84</v>
      </c>
      <c r="AE1086" t="s">
        <v>1846</v>
      </c>
      <c r="AF1086" t="s">
        <v>1846</v>
      </c>
      <c r="AG1086" t="s">
        <v>1847</v>
      </c>
      <c r="AH1086" t="s">
        <v>196</v>
      </c>
      <c r="AI1086" t="s">
        <v>196</v>
      </c>
      <c r="AJ1086" t="s">
        <v>197</v>
      </c>
      <c r="AK1086" t="s">
        <v>198</v>
      </c>
      <c r="AL1086" t="s">
        <v>432</v>
      </c>
      <c r="AM1086" t="s">
        <v>424</v>
      </c>
      <c r="AN1086" t="s">
        <v>433</v>
      </c>
    </row>
    <row r="1087" spans="1:40" x14ac:dyDescent="0.2">
      <c r="A1087">
        <v>42650.482638879999</v>
      </c>
      <c r="B1087">
        <v>42643</v>
      </c>
      <c r="C1087">
        <v>2016</v>
      </c>
      <c r="D1087">
        <v>12</v>
      </c>
      <c r="E1087">
        <v>2016</v>
      </c>
      <c r="F1087" t="s">
        <v>78</v>
      </c>
      <c r="G1087" t="s">
        <v>78</v>
      </c>
      <c r="H1087" t="s">
        <v>78</v>
      </c>
      <c r="I1087" t="s">
        <v>423</v>
      </c>
      <c r="J1087" t="s">
        <v>424</v>
      </c>
      <c r="K1087" s="52">
        <v>1355.5</v>
      </c>
      <c r="O1087" t="s">
        <v>108</v>
      </c>
      <c r="Q1087" t="s">
        <v>1318</v>
      </c>
      <c r="R1087" t="s">
        <v>1845</v>
      </c>
      <c r="U1087" t="s">
        <v>1318</v>
      </c>
      <c r="V1087" t="s">
        <v>32</v>
      </c>
      <c r="W1087" t="s">
        <v>79</v>
      </c>
      <c r="X1087" t="s">
        <v>171</v>
      </c>
      <c r="Z1087" t="s">
        <v>81</v>
      </c>
      <c r="AA1087" t="s">
        <v>82</v>
      </c>
      <c r="AB1087" t="s">
        <v>37</v>
      </c>
      <c r="AC1087" t="s">
        <v>83</v>
      </c>
      <c r="AD1087" t="s">
        <v>84</v>
      </c>
      <c r="AE1087" t="s">
        <v>1846</v>
      </c>
      <c r="AF1087" t="s">
        <v>1846</v>
      </c>
      <c r="AG1087" t="s">
        <v>1847</v>
      </c>
      <c r="AH1087" t="s">
        <v>196</v>
      </c>
      <c r="AI1087" t="s">
        <v>196</v>
      </c>
      <c r="AJ1087" t="s">
        <v>197</v>
      </c>
      <c r="AK1087" t="s">
        <v>198</v>
      </c>
      <c r="AL1087" t="s">
        <v>432</v>
      </c>
      <c r="AM1087" t="s">
        <v>424</v>
      </c>
      <c r="AN1087" t="s">
        <v>433</v>
      </c>
    </row>
    <row r="1088" spans="1:40" x14ac:dyDescent="0.2">
      <c r="A1088">
        <v>42650.483333329998</v>
      </c>
      <c r="B1088">
        <v>42643</v>
      </c>
      <c r="C1088">
        <v>2016</v>
      </c>
      <c r="D1088">
        <v>12</v>
      </c>
      <c r="E1088">
        <v>2016</v>
      </c>
      <c r="F1088" t="s">
        <v>78</v>
      </c>
      <c r="G1088" t="s">
        <v>78</v>
      </c>
      <c r="H1088" t="s">
        <v>78</v>
      </c>
      <c r="I1088" t="s">
        <v>423</v>
      </c>
      <c r="J1088" t="s">
        <v>424</v>
      </c>
      <c r="K1088" s="52">
        <v>212.5</v>
      </c>
      <c r="O1088" t="s">
        <v>108</v>
      </c>
      <c r="Q1088" t="s">
        <v>1318</v>
      </c>
      <c r="R1088" t="s">
        <v>1845</v>
      </c>
      <c r="U1088" t="s">
        <v>1318</v>
      </c>
      <c r="V1088" t="s">
        <v>32</v>
      </c>
      <c r="W1088" t="s">
        <v>79</v>
      </c>
      <c r="X1088" t="s">
        <v>171</v>
      </c>
      <c r="Z1088" t="s">
        <v>81</v>
      </c>
      <c r="AA1088" t="s">
        <v>82</v>
      </c>
      <c r="AB1088" t="s">
        <v>37</v>
      </c>
      <c r="AC1088" t="s">
        <v>83</v>
      </c>
      <c r="AD1088" t="s">
        <v>84</v>
      </c>
      <c r="AE1088" t="s">
        <v>1846</v>
      </c>
      <c r="AF1088" t="s">
        <v>1846</v>
      </c>
      <c r="AG1088" t="s">
        <v>1847</v>
      </c>
      <c r="AH1088" t="s">
        <v>196</v>
      </c>
      <c r="AI1088" t="s">
        <v>196</v>
      </c>
      <c r="AJ1088" t="s">
        <v>197</v>
      </c>
      <c r="AK1088" t="s">
        <v>198</v>
      </c>
      <c r="AL1088" t="s">
        <v>432</v>
      </c>
      <c r="AM1088" t="s">
        <v>424</v>
      </c>
      <c r="AN1088" t="s">
        <v>433</v>
      </c>
    </row>
    <row r="1089" spans="1:40" x14ac:dyDescent="0.2">
      <c r="A1089">
        <v>42465.72083333</v>
      </c>
      <c r="B1089">
        <v>42464</v>
      </c>
      <c r="C1089">
        <v>2016</v>
      </c>
      <c r="D1089">
        <v>7</v>
      </c>
      <c r="E1089">
        <v>2016</v>
      </c>
      <c r="F1089" t="s">
        <v>78</v>
      </c>
      <c r="G1089" t="s">
        <v>78</v>
      </c>
      <c r="H1089" t="s">
        <v>78</v>
      </c>
      <c r="I1089" t="s">
        <v>423</v>
      </c>
      <c r="J1089" t="s">
        <v>424</v>
      </c>
      <c r="K1089" s="52">
        <v>-1000</v>
      </c>
      <c r="L1089" t="s">
        <v>1848</v>
      </c>
      <c r="O1089" t="s">
        <v>108</v>
      </c>
      <c r="Q1089" t="s">
        <v>1849</v>
      </c>
      <c r="R1089" t="s">
        <v>1850</v>
      </c>
      <c r="U1089" t="s">
        <v>1849</v>
      </c>
      <c r="V1089" t="s">
        <v>32</v>
      </c>
      <c r="W1089" t="s">
        <v>79</v>
      </c>
      <c r="X1089" t="s">
        <v>1753</v>
      </c>
      <c r="Z1089" t="s">
        <v>81</v>
      </c>
      <c r="AA1089" t="s">
        <v>82</v>
      </c>
      <c r="AB1089" t="s">
        <v>37</v>
      </c>
      <c r="AC1089" t="s">
        <v>163</v>
      </c>
      <c r="AD1089" t="s">
        <v>164</v>
      </c>
      <c r="AE1089" t="s">
        <v>190</v>
      </c>
      <c r="AF1089" t="s">
        <v>190</v>
      </c>
      <c r="AG1089" t="s">
        <v>191</v>
      </c>
      <c r="AH1089" t="s">
        <v>196</v>
      </c>
      <c r="AI1089" t="s">
        <v>196</v>
      </c>
      <c r="AJ1089" t="s">
        <v>197</v>
      </c>
      <c r="AK1089" t="s">
        <v>198</v>
      </c>
      <c r="AL1089" t="s">
        <v>432</v>
      </c>
      <c r="AM1089" t="s">
        <v>424</v>
      </c>
      <c r="AN1089" t="s">
        <v>433</v>
      </c>
    </row>
    <row r="1090" spans="1:40" x14ac:dyDescent="0.2">
      <c r="A1090">
        <v>42426.402777770003</v>
      </c>
      <c r="B1090">
        <v>42426</v>
      </c>
      <c r="C1090">
        <v>2016</v>
      </c>
      <c r="D1090">
        <v>5</v>
      </c>
      <c r="E1090">
        <v>2016</v>
      </c>
      <c r="F1090" t="s">
        <v>78</v>
      </c>
      <c r="G1090" t="s">
        <v>78</v>
      </c>
      <c r="H1090" t="s">
        <v>78</v>
      </c>
      <c r="I1090" t="s">
        <v>423</v>
      </c>
      <c r="J1090" t="s">
        <v>424</v>
      </c>
      <c r="K1090" s="52">
        <v>1000</v>
      </c>
      <c r="O1090" t="s">
        <v>108</v>
      </c>
      <c r="Q1090" t="s">
        <v>1851</v>
      </c>
      <c r="R1090" t="s">
        <v>1852</v>
      </c>
      <c r="U1090" t="s">
        <v>1851</v>
      </c>
      <c r="V1090" t="s">
        <v>32</v>
      </c>
      <c r="W1090" t="s">
        <v>79</v>
      </c>
      <c r="X1090" t="s">
        <v>171</v>
      </c>
      <c r="Z1090" t="s">
        <v>81</v>
      </c>
      <c r="AA1090" t="s">
        <v>82</v>
      </c>
      <c r="AB1090" t="s">
        <v>37</v>
      </c>
      <c r="AC1090" t="s">
        <v>163</v>
      </c>
      <c r="AD1090" t="s">
        <v>164</v>
      </c>
      <c r="AE1090" t="s">
        <v>190</v>
      </c>
      <c r="AF1090" t="s">
        <v>190</v>
      </c>
      <c r="AG1090" t="s">
        <v>191</v>
      </c>
      <c r="AH1090" t="s">
        <v>196</v>
      </c>
      <c r="AI1090" t="s">
        <v>196</v>
      </c>
      <c r="AJ1090" t="s">
        <v>197</v>
      </c>
      <c r="AK1090" t="s">
        <v>198</v>
      </c>
      <c r="AL1090" t="s">
        <v>432</v>
      </c>
      <c r="AM1090" t="s">
        <v>424</v>
      </c>
      <c r="AN1090" t="s">
        <v>433</v>
      </c>
    </row>
    <row r="1091" spans="1:40" x14ac:dyDescent="0.2">
      <c r="A1091">
        <v>42514.657638880002</v>
      </c>
      <c r="B1091">
        <v>42514</v>
      </c>
      <c r="C1091">
        <v>2016</v>
      </c>
      <c r="D1091">
        <v>8</v>
      </c>
      <c r="E1091">
        <v>2016</v>
      </c>
      <c r="F1091" t="s">
        <v>78</v>
      </c>
      <c r="G1091" t="s">
        <v>78</v>
      </c>
      <c r="H1091" t="s">
        <v>78</v>
      </c>
      <c r="I1091" t="s">
        <v>423</v>
      </c>
      <c r="J1091" t="s">
        <v>424</v>
      </c>
      <c r="K1091" s="52">
        <v>-10977.8</v>
      </c>
      <c r="O1091" t="s">
        <v>108</v>
      </c>
      <c r="Q1091" t="s">
        <v>1853</v>
      </c>
      <c r="R1091" t="s">
        <v>1854</v>
      </c>
      <c r="U1091" t="s">
        <v>1853</v>
      </c>
      <c r="V1091" t="s">
        <v>32</v>
      </c>
      <c r="W1091" t="s">
        <v>79</v>
      </c>
      <c r="X1091" t="s">
        <v>172</v>
      </c>
      <c r="Z1091" t="s">
        <v>81</v>
      </c>
      <c r="AA1091" t="s">
        <v>82</v>
      </c>
      <c r="AB1091" t="s">
        <v>37</v>
      </c>
      <c r="AC1091" t="s">
        <v>103</v>
      </c>
      <c r="AD1091" t="s">
        <v>104</v>
      </c>
      <c r="AE1091" t="s">
        <v>944</v>
      </c>
      <c r="AF1091" t="s">
        <v>944</v>
      </c>
      <c r="AG1091" t="s">
        <v>945</v>
      </c>
      <c r="AH1091" t="s">
        <v>196</v>
      </c>
      <c r="AI1091" t="s">
        <v>196</v>
      </c>
      <c r="AJ1091" t="s">
        <v>197</v>
      </c>
      <c r="AK1091" t="s">
        <v>198</v>
      </c>
      <c r="AL1091" t="s">
        <v>432</v>
      </c>
      <c r="AM1091" t="s">
        <v>424</v>
      </c>
      <c r="AN1091" t="s">
        <v>433</v>
      </c>
    </row>
    <row r="1092" spans="1:40" x14ac:dyDescent="0.2">
      <c r="A1092">
        <v>42650.482638879999</v>
      </c>
      <c r="B1092">
        <v>42643</v>
      </c>
      <c r="C1092">
        <v>2016</v>
      </c>
      <c r="D1092">
        <v>12</v>
      </c>
      <c r="E1092">
        <v>2016</v>
      </c>
      <c r="F1092" t="s">
        <v>78</v>
      </c>
      <c r="G1092" t="s">
        <v>78</v>
      </c>
      <c r="H1092" t="s">
        <v>78</v>
      </c>
      <c r="I1092" t="s">
        <v>423</v>
      </c>
      <c r="J1092" t="s">
        <v>424</v>
      </c>
      <c r="K1092" s="52">
        <v>405.94</v>
      </c>
      <c r="O1092" t="s">
        <v>108</v>
      </c>
      <c r="Q1092" t="s">
        <v>1318</v>
      </c>
      <c r="R1092" t="s">
        <v>1845</v>
      </c>
      <c r="U1092" t="s">
        <v>1318</v>
      </c>
      <c r="V1092" t="s">
        <v>32</v>
      </c>
      <c r="W1092" t="s">
        <v>79</v>
      </c>
      <c r="X1092" t="s">
        <v>171</v>
      </c>
      <c r="Z1092" t="s">
        <v>81</v>
      </c>
      <c r="AA1092" t="s">
        <v>82</v>
      </c>
      <c r="AB1092" t="s">
        <v>37</v>
      </c>
      <c r="AC1092" t="s">
        <v>103</v>
      </c>
      <c r="AD1092" t="s">
        <v>104</v>
      </c>
      <c r="AE1092" t="s">
        <v>173</v>
      </c>
      <c r="AF1092" t="s">
        <v>173</v>
      </c>
      <c r="AG1092" t="s">
        <v>174</v>
      </c>
      <c r="AH1092" t="s">
        <v>196</v>
      </c>
      <c r="AI1092" t="s">
        <v>196</v>
      </c>
      <c r="AJ1092" t="s">
        <v>197</v>
      </c>
      <c r="AK1092" t="s">
        <v>198</v>
      </c>
      <c r="AL1092" t="s">
        <v>432</v>
      </c>
      <c r="AM1092" t="s">
        <v>424</v>
      </c>
      <c r="AN1092" t="s">
        <v>433</v>
      </c>
    </row>
    <row r="1093" spans="1:40" x14ac:dyDescent="0.2">
      <c r="A1093">
        <v>42467.588888879996</v>
      </c>
      <c r="B1093">
        <v>42460</v>
      </c>
      <c r="C1093">
        <v>2016</v>
      </c>
      <c r="D1093">
        <v>6</v>
      </c>
      <c r="E1093">
        <v>2016</v>
      </c>
      <c r="F1093" t="s">
        <v>78</v>
      </c>
      <c r="G1093" t="s">
        <v>78</v>
      </c>
      <c r="H1093" t="s">
        <v>78</v>
      </c>
      <c r="I1093" t="s">
        <v>423</v>
      </c>
      <c r="J1093" t="s">
        <v>424</v>
      </c>
      <c r="K1093" s="52">
        <v>80972.59</v>
      </c>
      <c r="L1093" t="s">
        <v>1304</v>
      </c>
      <c r="O1093" t="s">
        <v>108</v>
      </c>
      <c r="Q1093" t="s">
        <v>1306</v>
      </c>
      <c r="R1093" t="s">
        <v>1299</v>
      </c>
      <c r="U1093" t="s">
        <v>1306</v>
      </c>
      <c r="V1093" t="s">
        <v>31</v>
      </c>
      <c r="W1093" t="s">
        <v>109</v>
      </c>
      <c r="X1093" t="s">
        <v>110</v>
      </c>
      <c r="Z1093" t="s">
        <v>111</v>
      </c>
      <c r="AA1093" t="s">
        <v>82</v>
      </c>
      <c r="AB1093" t="s">
        <v>37</v>
      </c>
      <c r="AC1093" t="s">
        <v>112</v>
      </c>
      <c r="AD1093" t="s">
        <v>113</v>
      </c>
      <c r="AE1093" t="s">
        <v>114</v>
      </c>
      <c r="AF1093" t="s">
        <v>114</v>
      </c>
      <c r="AG1093" t="s">
        <v>115</v>
      </c>
      <c r="AH1093" t="s">
        <v>196</v>
      </c>
      <c r="AI1093" t="s">
        <v>196</v>
      </c>
      <c r="AJ1093" t="s">
        <v>197</v>
      </c>
      <c r="AK1093" t="s">
        <v>198</v>
      </c>
      <c r="AL1093" t="s">
        <v>432</v>
      </c>
      <c r="AM1093" t="s">
        <v>424</v>
      </c>
      <c r="AN1093" t="s">
        <v>433</v>
      </c>
    </row>
    <row r="1094" spans="1:40" x14ac:dyDescent="0.2">
      <c r="A1094">
        <v>42473.354861109998</v>
      </c>
      <c r="B1094">
        <v>42473</v>
      </c>
      <c r="C1094">
        <v>2016</v>
      </c>
      <c r="D1094">
        <v>7</v>
      </c>
      <c r="E1094">
        <v>2016</v>
      </c>
      <c r="F1094" t="s">
        <v>78</v>
      </c>
      <c r="G1094" t="s">
        <v>78</v>
      </c>
      <c r="H1094" t="s">
        <v>78</v>
      </c>
      <c r="I1094" t="s">
        <v>423</v>
      </c>
      <c r="J1094" t="s">
        <v>424</v>
      </c>
      <c r="K1094" s="52">
        <v>1000</v>
      </c>
      <c r="L1094" t="s">
        <v>1855</v>
      </c>
      <c r="O1094" t="s">
        <v>108</v>
      </c>
      <c r="Q1094" t="s">
        <v>1856</v>
      </c>
      <c r="R1094" t="s">
        <v>131</v>
      </c>
      <c r="U1094" t="s">
        <v>1856</v>
      </c>
      <c r="V1094" t="s">
        <v>31</v>
      </c>
      <c r="W1094" t="s">
        <v>109</v>
      </c>
      <c r="X1094" t="s">
        <v>110</v>
      </c>
      <c r="Z1094" t="s">
        <v>111</v>
      </c>
      <c r="AA1094" t="s">
        <v>82</v>
      </c>
      <c r="AB1094" t="s">
        <v>37</v>
      </c>
      <c r="AC1094" t="s">
        <v>112</v>
      </c>
      <c r="AD1094" t="s">
        <v>113</v>
      </c>
      <c r="AE1094" t="s">
        <v>114</v>
      </c>
      <c r="AF1094" t="s">
        <v>114</v>
      </c>
      <c r="AG1094" t="s">
        <v>115</v>
      </c>
      <c r="AH1094" t="s">
        <v>196</v>
      </c>
      <c r="AI1094" t="s">
        <v>196</v>
      </c>
      <c r="AJ1094" t="s">
        <v>197</v>
      </c>
      <c r="AK1094" t="s">
        <v>198</v>
      </c>
      <c r="AL1094" t="s">
        <v>432</v>
      </c>
      <c r="AM1094" t="s">
        <v>424</v>
      </c>
      <c r="AN1094" t="s">
        <v>433</v>
      </c>
    </row>
    <row r="1095" spans="1:40" x14ac:dyDescent="0.2">
      <c r="A1095">
        <v>42474.396527769997</v>
      </c>
      <c r="B1095">
        <v>42474</v>
      </c>
      <c r="C1095">
        <v>2016</v>
      </c>
      <c r="D1095">
        <v>7</v>
      </c>
      <c r="E1095">
        <v>2016</v>
      </c>
      <c r="F1095" t="s">
        <v>78</v>
      </c>
      <c r="G1095" t="s">
        <v>78</v>
      </c>
      <c r="H1095" t="s">
        <v>78</v>
      </c>
      <c r="I1095" t="s">
        <v>423</v>
      </c>
      <c r="J1095" t="s">
        <v>424</v>
      </c>
      <c r="K1095" s="52">
        <v>7</v>
      </c>
      <c r="L1095" t="s">
        <v>1857</v>
      </c>
      <c r="O1095" t="s">
        <v>108</v>
      </c>
      <c r="Q1095" t="s">
        <v>1858</v>
      </c>
      <c r="R1095" t="s">
        <v>131</v>
      </c>
      <c r="U1095" t="s">
        <v>1858</v>
      </c>
      <c r="V1095" t="s">
        <v>31</v>
      </c>
      <c r="W1095" t="s">
        <v>109</v>
      </c>
      <c r="X1095" t="s">
        <v>110</v>
      </c>
      <c r="Z1095" t="s">
        <v>111</v>
      </c>
      <c r="AA1095" t="s">
        <v>82</v>
      </c>
      <c r="AB1095" t="s">
        <v>37</v>
      </c>
      <c r="AC1095" t="s">
        <v>112</v>
      </c>
      <c r="AD1095" t="s">
        <v>113</v>
      </c>
      <c r="AE1095" t="s">
        <v>114</v>
      </c>
      <c r="AF1095" t="s">
        <v>114</v>
      </c>
      <c r="AG1095" t="s">
        <v>115</v>
      </c>
      <c r="AH1095" t="s">
        <v>196</v>
      </c>
      <c r="AI1095" t="s">
        <v>196</v>
      </c>
      <c r="AJ1095" t="s">
        <v>197</v>
      </c>
      <c r="AK1095" t="s">
        <v>198</v>
      </c>
      <c r="AL1095" t="s">
        <v>432</v>
      </c>
      <c r="AM1095" t="s">
        <v>424</v>
      </c>
      <c r="AN1095" t="s">
        <v>433</v>
      </c>
    </row>
    <row r="1096" spans="1:40" x14ac:dyDescent="0.2">
      <c r="A1096">
        <v>42480.568749999999</v>
      </c>
      <c r="B1096">
        <v>42480</v>
      </c>
      <c r="C1096">
        <v>2016</v>
      </c>
      <c r="D1096">
        <v>7</v>
      </c>
      <c r="E1096">
        <v>2016</v>
      </c>
      <c r="F1096" t="s">
        <v>78</v>
      </c>
      <c r="G1096" t="s">
        <v>78</v>
      </c>
      <c r="H1096" t="s">
        <v>78</v>
      </c>
      <c r="I1096" t="s">
        <v>423</v>
      </c>
      <c r="J1096" t="s">
        <v>424</v>
      </c>
      <c r="K1096" s="52">
        <v>70</v>
      </c>
      <c r="L1096" t="s">
        <v>1859</v>
      </c>
      <c r="O1096" t="s">
        <v>108</v>
      </c>
      <c r="Q1096" t="s">
        <v>1860</v>
      </c>
      <c r="R1096" t="s">
        <v>1861</v>
      </c>
      <c r="U1096" t="s">
        <v>1860</v>
      </c>
      <c r="V1096" t="s">
        <v>31</v>
      </c>
      <c r="W1096" t="s">
        <v>109</v>
      </c>
      <c r="X1096" t="s">
        <v>110</v>
      </c>
      <c r="Z1096" t="s">
        <v>111</v>
      </c>
      <c r="AA1096" t="s">
        <v>82</v>
      </c>
      <c r="AB1096" t="s">
        <v>37</v>
      </c>
      <c r="AC1096" t="s">
        <v>112</v>
      </c>
      <c r="AD1096" t="s">
        <v>113</v>
      </c>
      <c r="AE1096" t="s">
        <v>114</v>
      </c>
      <c r="AF1096" t="s">
        <v>114</v>
      </c>
      <c r="AG1096" t="s">
        <v>115</v>
      </c>
      <c r="AH1096" t="s">
        <v>196</v>
      </c>
      <c r="AI1096" t="s">
        <v>196</v>
      </c>
      <c r="AJ1096" t="s">
        <v>197</v>
      </c>
      <c r="AK1096" t="s">
        <v>198</v>
      </c>
      <c r="AL1096" t="s">
        <v>432</v>
      </c>
      <c r="AM1096" t="s">
        <v>424</v>
      </c>
      <c r="AN1096" t="s">
        <v>433</v>
      </c>
    </row>
    <row r="1097" spans="1:40" x14ac:dyDescent="0.2">
      <c r="A1097">
        <v>42486.429166659997</v>
      </c>
      <c r="B1097">
        <v>42486</v>
      </c>
      <c r="C1097">
        <v>2016</v>
      </c>
      <c r="D1097">
        <v>7</v>
      </c>
      <c r="E1097">
        <v>2016</v>
      </c>
      <c r="F1097" t="s">
        <v>78</v>
      </c>
      <c r="G1097" t="s">
        <v>78</v>
      </c>
      <c r="H1097" t="s">
        <v>78</v>
      </c>
      <c r="I1097" t="s">
        <v>423</v>
      </c>
      <c r="J1097" t="s">
        <v>424</v>
      </c>
      <c r="K1097" s="52">
        <v>3870</v>
      </c>
      <c r="L1097" t="s">
        <v>1862</v>
      </c>
      <c r="O1097" t="s">
        <v>108</v>
      </c>
      <c r="Q1097" t="s">
        <v>1863</v>
      </c>
      <c r="R1097" t="s">
        <v>1864</v>
      </c>
      <c r="U1097" t="s">
        <v>1863</v>
      </c>
      <c r="V1097" t="s">
        <v>31</v>
      </c>
      <c r="W1097" t="s">
        <v>109</v>
      </c>
      <c r="X1097" t="s">
        <v>110</v>
      </c>
      <c r="Z1097" t="s">
        <v>111</v>
      </c>
      <c r="AA1097" t="s">
        <v>82</v>
      </c>
      <c r="AB1097" t="s">
        <v>37</v>
      </c>
      <c r="AC1097" t="s">
        <v>112</v>
      </c>
      <c r="AD1097" t="s">
        <v>113</v>
      </c>
      <c r="AE1097" t="s">
        <v>114</v>
      </c>
      <c r="AF1097" t="s">
        <v>114</v>
      </c>
      <c r="AG1097" t="s">
        <v>115</v>
      </c>
      <c r="AH1097" t="s">
        <v>196</v>
      </c>
      <c r="AI1097" t="s">
        <v>196</v>
      </c>
      <c r="AJ1097" t="s">
        <v>197</v>
      </c>
      <c r="AK1097" t="s">
        <v>198</v>
      </c>
      <c r="AL1097" t="s">
        <v>432</v>
      </c>
      <c r="AM1097" t="s">
        <v>424</v>
      </c>
      <c r="AN1097" t="s">
        <v>433</v>
      </c>
    </row>
    <row r="1098" spans="1:40" x14ac:dyDescent="0.2">
      <c r="A1098">
        <v>42493.599999999999</v>
      </c>
      <c r="B1098">
        <v>42493</v>
      </c>
      <c r="C1098">
        <v>2016</v>
      </c>
      <c r="D1098">
        <v>8</v>
      </c>
      <c r="E1098">
        <v>2016</v>
      </c>
      <c r="F1098" t="s">
        <v>78</v>
      </c>
      <c r="G1098" t="s">
        <v>78</v>
      </c>
      <c r="H1098" t="s">
        <v>78</v>
      </c>
      <c r="I1098" t="s">
        <v>423</v>
      </c>
      <c r="J1098" t="s">
        <v>424</v>
      </c>
      <c r="K1098" s="52">
        <v>1060</v>
      </c>
      <c r="L1098" t="s">
        <v>1865</v>
      </c>
      <c r="O1098" t="s">
        <v>108</v>
      </c>
      <c r="Q1098" t="s">
        <v>1866</v>
      </c>
      <c r="R1098" t="s">
        <v>1867</v>
      </c>
      <c r="U1098" t="s">
        <v>1866</v>
      </c>
      <c r="V1098" t="s">
        <v>31</v>
      </c>
      <c r="W1098" t="s">
        <v>109</v>
      </c>
      <c r="X1098" t="s">
        <v>110</v>
      </c>
      <c r="Z1098" t="s">
        <v>111</v>
      </c>
      <c r="AA1098" t="s">
        <v>82</v>
      </c>
      <c r="AB1098" t="s">
        <v>37</v>
      </c>
      <c r="AC1098" t="s">
        <v>112</v>
      </c>
      <c r="AD1098" t="s">
        <v>113</v>
      </c>
      <c r="AE1098" t="s">
        <v>114</v>
      </c>
      <c r="AF1098" t="s">
        <v>114</v>
      </c>
      <c r="AG1098" t="s">
        <v>115</v>
      </c>
      <c r="AH1098" t="s">
        <v>196</v>
      </c>
      <c r="AI1098" t="s">
        <v>196</v>
      </c>
      <c r="AJ1098" t="s">
        <v>197</v>
      </c>
      <c r="AK1098" t="s">
        <v>198</v>
      </c>
      <c r="AL1098" t="s">
        <v>432</v>
      </c>
      <c r="AM1098" t="s">
        <v>424</v>
      </c>
      <c r="AN1098" t="s">
        <v>433</v>
      </c>
    </row>
    <row r="1099" spans="1:40" x14ac:dyDescent="0.2">
      <c r="A1099">
        <v>42594.372222220001</v>
      </c>
      <c r="B1099">
        <v>42594</v>
      </c>
      <c r="C1099">
        <v>2016</v>
      </c>
      <c r="D1099">
        <v>11</v>
      </c>
      <c r="E1099">
        <v>2016</v>
      </c>
      <c r="F1099" t="s">
        <v>78</v>
      </c>
      <c r="G1099" t="s">
        <v>78</v>
      </c>
      <c r="H1099" t="s">
        <v>78</v>
      </c>
      <c r="I1099" t="s">
        <v>423</v>
      </c>
      <c r="J1099" t="s">
        <v>424</v>
      </c>
      <c r="K1099" s="52">
        <v>150</v>
      </c>
      <c r="L1099" t="s">
        <v>1868</v>
      </c>
      <c r="O1099" t="s">
        <v>108</v>
      </c>
      <c r="Q1099" t="s">
        <v>1869</v>
      </c>
      <c r="R1099" t="s">
        <v>1297</v>
      </c>
      <c r="U1099" t="s">
        <v>1869</v>
      </c>
      <c r="V1099" t="s">
        <v>31</v>
      </c>
      <c r="W1099" t="s">
        <v>109</v>
      </c>
      <c r="X1099" t="s">
        <v>110</v>
      </c>
      <c r="Z1099" t="s">
        <v>111</v>
      </c>
      <c r="AA1099" t="s">
        <v>82</v>
      </c>
      <c r="AB1099" t="s">
        <v>37</v>
      </c>
      <c r="AC1099" t="s">
        <v>112</v>
      </c>
      <c r="AD1099" t="s">
        <v>113</v>
      </c>
      <c r="AE1099" t="s">
        <v>114</v>
      </c>
      <c r="AF1099" t="s">
        <v>114</v>
      </c>
      <c r="AG1099" t="s">
        <v>115</v>
      </c>
      <c r="AH1099" t="s">
        <v>196</v>
      </c>
      <c r="AI1099" t="s">
        <v>196</v>
      </c>
      <c r="AJ1099" t="s">
        <v>197</v>
      </c>
      <c r="AK1099" t="s">
        <v>198</v>
      </c>
      <c r="AL1099" t="s">
        <v>432</v>
      </c>
      <c r="AM1099" t="s">
        <v>424</v>
      </c>
      <c r="AN1099" t="s">
        <v>433</v>
      </c>
    </row>
    <row r="1100" spans="1:40" x14ac:dyDescent="0.2">
      <c r="A1100">
        <v>42599.422916659998</v>
      </c>
      <c r="B1100">
        <v>42599</v>
      </c>
      <c r="C1100">
        <v>2016</v>
      </c>
      <c r="D1100">
        <v>11</v>
      </c>
      <c r="E1100">
        <v>2016</v>
      </c>
      <c r="F1100" t="s">
        <v>78</v>
      </c>
      <c r="G1100" t="s">
        <v>78</v>
      </c>
      <c r="H1100" t="s">
        <v>78</v>
      </c>
      <c r="I1100" t="s">
        <v>423</v>
      </c>
      <c r="J1100" t="s">
        <v>424</v>
      </c>
      <c r="K1100" s="52">
        <v>1500</v>
      </c>
      <c r="L1100" t="s">
        <v>1870</v>
      </c>
      <c r="O1100" t="s">
        <v>108</v>
      </c>
      <c r="Q1100" t="s">
        <v>1871</v>
      </c>
      <c r="R1100" t="s">
        <v>131</v>
      </c>
      <c r="U1100" t="s">
        <v>1871</v>
      </c>
      <c r="V1100" t="s">
        <v>31</v>
      </c>
      <c r="W1100" t="s">
        <v>109</v>
      </c>
      <c r="X1100" t="s">
        <v>110</v>
      </c>
      <c r="Z1100" t="s">
        <v>111</v>
      </c>
      <c r="AA1100" t="s">
        <v>82</v>
      </c>
      <c r="AB1100" t="s">
        <v>37</v>
      </c>
      <c r="AC1100" t="s">
        <v>112</v>
      </c>
      <c r="AD1100" t="s">
        <v>113</v>
      </c>
      <c r="AE1100" t="s">
        <v>114</v>
      </c>
      <c r="AF1100" t="s">
        <v>114</v>
      </c>
      <c r="AG1100" t="s">
        <v>115</v>
      </c>
      <c r="AH1100" t="s">
        <v>196</v>
      </c>
      <c r="AI1100" t="s">
        <v>196</v>
      </c>
      <c r="AJ1100" t="s">
        <v>197</v>
      </c>
      <c r="AK1100" t="s">
        <v>198</v>
      </c>
      <c r="AL1100" t="s">
        <v>432</v>
      </c>
      <c r="AM1100" t="s">
        <v>424</v>
      </c>
      <c r="AN1100" t="s">
        <v>433</v>
      </c>
    </row>
    <row r="1101" spans="1:40" x14ac:dyDescent="0.2">
      <c r="A1101">
        <v>42619.410416660001</v>
      </c>
      <c r="B1101">
        <v>42619</v>
      </c>
      <c r="C1101">
        <v>2016</v>
      </c>
      <c r="D1101">
        <v>12</v>
      </c>
      <c r="E1101">
        <v>2016</v>
      </c>
      <c r="F1101" t="s">
        <v>78</v>
      </c>
      <c r="G1101" t="s">
        <v>78</v>
      </c>
      <c r="H1101" t="s">
        <v>78</v>
      </c>
      <c r="I1101" t="s">
        <v>423</v>
      </c>
      <c r="J1101" t="s">
        <v>424</v>
      </c>
      <c r="K1101" s="52">
        <v>1355</v>
      </c>
      <c r="L1101" t="s">
        <v>1841</v>
      </c>
      <c r="O1101" t="s">
        <v>108</v>
      </c>
      <c r="Q1101" t="s">
        <v>1842</v>
      </c>
      <c r="R1101" t="s">
        <v>1872</v>
      </c>
      <c r="U1101" t="s">
        <v>1842</v>
      </c>
      <c r="V1101" t="s">
        <v>31</v>
      </c>
      <c r="W1101" t="s">
        <v>109</v>
      </c>
      <c r="X1101" t="s">
        <v>110</v>
      </c>
      <c r="Z1101" t="s">
        <v>111</v>
      </c>
      <c r="AA1101" t="s">
        <v>82</v>
      </c>
      <c r="AB1101" t="s">
        <v>37</v>
      </c>
      <c r="AC1101" t="s">
        <v>112</v>
      </c>
      <c r="AD1101" t="s">
        <v>113</v>
      </c>
      <c r="AE1101" t="s">
        <v>114</v>
      </c>
      <c r="AF1101" t="s">
        <v>114</v>
      </c>
      <c r="AG1101" t="s">
        <v>115</v>
      </c>
      <c r="AH1101" t="s">
        <v>196</v>
      </c>
      <c r="AI1101" t="s">
        <v>196</v>
      </c>
      <c r="AJ1101" t="s">
        <v>197</v>
      </c>
      <c r="AK1101" t="s">
        <v>198</v>
      </c>
      <c r="AL1101" t="s">
        <v>432</v>
      </c>
      <c r="AM1101" t="s">
        <v>424</v>
      </c>
      <c r="AN1101" t="s">
        <v>433</v>
      </c>
    </row>
    <row r="1102" spans="1:40" x14ac:dyDescent="0.2">
      <c r="A1102">
        <v>42641.390972219997</v>
      </c>
      <c r="B1102">
        <v>42641</v>
      </c>
      <c r="C1102">
        <v>2016</v>
      </c>
      <c r="D1102">
        <v>12</v>
      </c>
      <c r="E1102">
        <v>2016</v>
      </c>
      <c r="F1102" t="s">
        <v>78</v>
      </c>
      <c r="G1102" t="s">
        <v>78</v>
      </c>
      <c r="H1102" t="s">
        <v>78</v>
      </c>
      <c r="I1102" t="s">
        <v>423</v>
      </c>
      <c r="J1102" t="s">
        <v>424</v>
      </c>
      <c r="K1102" s="52">
        <v>795</v>
      </c>
      <c r="L1102" t="s">
        <v>1873</v>
      </c>
      <c r="O1102" t="s">
        <v>108</v>
      </c>
      <c r="Q1102" t="s">
        <v>1874</v>
      </c>
      <c r="R1102" t="s">
        <v>1297</v>
      </c>
      <c r="U1102" t="s">
        <v>1874</v>
      </c>
      <c r="V1102" t="s">
        <v>31</v>
      </c>
      <c r="W1102" t="s">
        <v>109</v>
      </c>
      <c r="X1102" t="s">
        <v>110</v>
      </c>
      <c r="Z1102" t="s">
        <v>111</v>
      </c>
      <c r="AA1102" t="s">
        <v>82</v>
      </c>
      <c r="AB1102" t="s">
        <v>37</v>
      </c>
      <c r="AC1102" t="s">
        <v>112</v>
      </c>
      <c r="AD1102" t="s">
        <v>113</v>
      </c>
      <c r="AE1102" t="s">
        <v>114</v>
      </c>
      <c r="AF1102" t="s">
        <v>114</v>
      </c>
      <c r="AG1102" t="s">
        <v>115</v>
      </c>
      <c r="AH1102" t="s">
        <v>196</v>
      </c>
      <c r="AI1102" t="s">
        <v>196</v>
      </c>
      <c r="AJ1102" t="s">
        <v>197</v>
      </c>
      <c r="AK1102" t="s">
        <v>198</v>
      </c>
      <c r="AL1102" t="s">
        <v>432</v>
      </c>
      <c r="AM1102" t="s">
        <v>424</v>
      </c>
      <c r="AN1102" t="s">
        <v>433</v>
      </c>
    </row>
    <row r="1103" spans="1:40" x14ac:dyDescent="0.2">
      <c r="A1103">
        <v>42689.421527769999</v>
      </c>
      <c r="B1103">
        <v>42643</v>
      </c>
      <c r="C1103">
        <v>2016</v>
      </c>
      <c r="D1103">
        <v>12</v>
      </c>
      <c r="E1103">
        <v>2016</v>
      </c>
      <c r="F1103" t="s">
        <v>78</v>
      </c>
      <c r="G1103" t="s">
        <v>78</v>
      </c>
      <c r="H1103" t="s">
        <v>78</v>
      </c>
      <c r="I1103" t="s">
        <v>423</v>
      </c>
      <c r="J1103" t="s">
        <v>424</v>
      </c>
      <c r="K1103" s="52">
        <v>7430.55</v>
      </c>
      <c r="L1103" t="s">
        <v>1875</v>
      </c>
      <c r="O1103" t="s">
        <v>108</v>
      </c>
      <c r="Q1103" t="s">
        <v>1876</v>
      </c>
      <c r="R1103" t="s">
        <v>131</v>
      </c>
      <c r="U1103" t="s">
        <v>1876</v>
      </c>
      <c r="V1103" t="s">
        <v>31</v>
      </c>
      <c r="W1103" t="s">
        <v>109</v>
      </c>
      <c r="X1103" t="s">
        <v>110</v>
      </c>
      <c r="Z1103" t="s">
        <v>111</v>
      </c>
      <c r="AA1103" t="s">
        <v>82</v>
      </c>
      <c r="AB1103" t="s">
        <v>37</v>
      </c>
      <c r="AC1103" t="s">
        <v>112</v>
      </c>
      <c r="AD1103" t="s">
        <v>113</v>
      </c>
      <c r="AE1103" t="s">
        <v>114</v>
      </c>
      <c r="AF1103" t="s">
        <v>114</v>
      </c>
      <c r="AG1103" t="s">
        <v>115</v>
      </c>
      <c r="AH1103" t="s">
        <v>196</v>
      </c>
      <c r="AI1103" t="s">
        <v>196</v>
      </c>
      <c r="AJ1103" t="s">
        <v>197</v>
      </c>
      <c r="AK1103" t="s">
        <v>198</v>
      </c>
      <c r="AL1103" t="s">
        <v>432</v>
      </c>
      <c r="AM1103" t="s">
        <v>424</v>
      </c>
      <c r="AN1103" t="s">
        <v>433</v>
      </c>
    </row>
    <row r="1104" spans="1:40" x14ac:dyDescent="0.2">
      <c r="A1104">
        <v>42326.492361110002</v>
      </c>
      <c r="B1104">
        <v>42318</v>
      </c>
      <c r="C1104">
        <v>2016</v>
      </c>
      <c r="D1104">
        <v>2</v>
      </c>
      <c r="E1104">
        <v>2016</v>
      </c>
      <c r="F1104" t="s">
        <v>78</v>
      </c>
      <c r="G1104" t="s">
        <v>78</v>
      </c>
      <c r="H1104" t="s">
        <v>78</v>
      </c>
      <c r="I1104" t="s">
        <v>423</v>
      </c>
      <c r="J1104" t="s">
        <v>424</v>
      </c>
      <c r="K1104" s="52">
        <v>11175</v>
      </c>
      <c r="L1104" t="s">
        <v>282</v>
      </c>
      <c r="O1104" t="s">
        <v>108</v>
      </c>
      <c r="Q1104" t="s">
        <v>283</v>
      </c>
      <c r="R1104" t="s">
        <v>284</v>
      </c>
      <c r="U1104" t="s">
        <v>283</v>
      </c>
      <c r="V1104" t="s">
        <v>31</v>
      </c>
      <c r="W1104" t="s">
        <v>109</v>
      </c>
      <c r="X1104" t="s">
        <v>110</v>
      </c>
      <c r="Z1104" t="s">
        <v>111</v>
      </c>
      <c r="AA1104" t="s">
        <v>82</v>
      </c>
      <c r="AB1104" t="s">
        <v>39</v>
      </c>
      <c r="AC1104" t="s">
        <v>112</v>
      </c>
      <c r="AD1104" t="s">
        <v>113</v>
      </c>
      <c r="AE1104" t="s">
        <v>114</v>
      </c>
      <c r="AF1104" t="s">
        <v>114</v>
      </c>
      <c r="AG1104" t="s">
        <v>115</v>
      </c>
      <c r="AH1104" t="s">
        <v>116</v>
      </c>
      <c r="AI1104" t="s">
        <v>117</v>
      </c>
      <c r="AJ1104" t="s">
        <v>118</v>
      </c>
      <c r="AK1104" t="s">
        <v>119</v>
      </c>
      <c r="AL1104" t="s">
        <v>432</v>
      </c>
      <c r="AM1104" t="s">
        <v>424</v>
      </c>
      <c r="AN1104" t="s">
        <v>433</v>
      </c>
    </row>
    <row r="1105" spans="1:40" x14ac:dyDescent="0.2">
      <c r="A1105">
        <v>42359.428472220003</v>
      </c>
      <c r="B1105">
        <v>42355</v>
      </c>
      <c r="C1105">
        <v>2016</v>
      </c>
      <c r="D1105">
        <v>3</v>
      </c>
      <c r="E1105">
        <v>2016</v>
      </c>
      <c r="F1105" t="s">
        <v>78</v>
      </c>
      <c r="G1105" t="s">
        <v>78</v>
      </c>
      <c r="H1105" t="s">
        <v>78</v>
      </c>
      <c r="I1105" t="s">
        <v>423</v>
      </c>
      <c r="J1105" t="s">
        <v>424</v>
      </c>
      <c r="K1105" s="52">
        <v>100</v>
      </c>
      <c r="L1105" t="s">
        <v>404</v>
      </c>
      <c r="O1105" t="s">
        <v>108</v>
      </c>
      <c r="Q1105" t="s">
        <v>405</v>
      </c>
      <c r="U1105" t="s">
        <v>405</v>
      </c>
      <c r="V1105" t="s">
        <v>31</v>
      </c>
      <c r="W1105" t="s">
        <v>109</v>
      </c>
      <c r="X1105" t="s">
        <v>110</v>
      </c>
      <c r="Z1105" t="s">
        <v>111</v>
      </c>
      <c r="AA1105" t="s">
        <v>82</v>
      </c>
      <c r="AB1105" t="s">
        <v>39</v>
      </c>
      <c r="AC1105" t="s">
        <v>112</v>
      </c>
      <c r="AD1105" t="s">
        <v>113</v>
      </c>
      <c r="AE1105" t="s">
        <v>114</v>
      </c>
      <c r="AF1105" t="s">
        <v>114</v>
      </c>
      <c r="AG1105" t="s">
        <v>115</v>
      </c>
      <c r="AH1105" t="s">
        <v>116</v>
      </c>
      <c r="AI1105" t="s">
        <v>117</v>
      </c>
      <c r="AJ1105" t="s">
        <v>118</v>
      </c>
      <c r="AK1105" t="s">
        <v>119</v>
      </c>
      <c r="AL1105" t="s">
        <v>432</v>
      </c>
      <c r="AM1105" t="s">
        <v>424</v>
      </c>
      <c r="AN1105" t="s">
        <v>433</v>
      </c>
    </row>
    <row r="1106" spans="1:40" x14ac:dyDescent="0.2">
      <c r="A1106">
        <v>42359.418055549999</v>
      </c>
      <c r="B1106">
        <v>42355</v>
      </c>
      <c r="C1106">
        <v>2016</v>
      </c>
      <c r="D1106">
        <v>3</v>
      </c>
      <c r="E1106">
        <v>2016</v>
      </c>
      <c r="F1106" t="s">
        <v>78</v>
      </c>
      <c r="G1106" t="s">
        <v>78</v>
      </c>
      <c r="H1106" t="s">
        <v>78</v>
      </c>
      <c r="I1106" t="s">
        <v>423</v>
      </c>
      <c r="J1106" t="s">
        <v>424</v>
      </c>
      <c r="K1106" s="52">
        <v>6125</v>
      </c>
      <c r="L1106" t="s">
        <v>406</v>
      </c>
      <c r="O1106" t="s">
        <v>108</v>
      </c>
      <c r="Q1106" t="s">
        <v>407</v>
      </c>
      <c r="R1106" t="s">
        <v>166</v>
      </c>
      <c r="U1106" t="s">
        <v>407</v>
      </c>
      <c r="V1106" t="s">
        <v>31</v>
      </c>
      <c r="W1106" t="s">
        <v>109</v>
      </c>
      <c r="X1106" t="s">
        <v>110</v>
      </c>
      <c r="Z1106" t="s">
        <v>111</v>
      </c>
      <c r="AA1106" t="s">
        <v>82</v>
      </c>
      <c r="AB1106" t="s">
        <v>39</v>
      </c>
      <c r="AC1106" t="s">
        <v>112</v>
      </c>
      <c r="AD1106" t="s">
        <v>113</v>
      </c>
      <c r="AE1106" t="s">
        <v>114</v>
      </c>
      <c r="AF1106" t="s">
        <v>114</v>
      </c>
      <c r="AG1106" t="s">
        <v>115</v>
      </c>
      <c r="AH1106" t="s">
        <v>116</v>
      </c>
      <c r="AI1106" t="s">
        <v>117</v>
      </c>
      <c r="AJ1106" t="s">
        <v>118</v>
      </c>
      <c r="AK1106" t="s">
        <v>119</v>
      </c>
      <c r="AL1106" t="s">
        <v>432</v>
      </c>
      <c r="AM1106" t="s">
        <v>424</v>
      </c>
      <c r="AN1106" t="s">
        <v>433</v>
      </c>
    </row>
    <row r="1107" spans="1:40" x14ac:dyDescent="0.2">
      <c r="A1107">
        <v>42381.495833330002</v>
      </c>
      <c r="B1107">
        <v>42376</v>
      </c>
      <c r="C1107">
        <v>2016</v>
      </c>
      <c r="D1107">
        <v>4</v>
      </c>
      <c r="E1107">
        <v>2016</v>
      </c>
      <c r="F1107" t="s">
        <v>78</v>
      </c>
      <c r="G1107" t="s">
        <v>78</v>
      </c>
      <c r="H1107" t="s">
        <v>78</v>
      </c>
      <c r="I1107" t="s">
        <v>423</v>
      </c>
      <c r="J1107" t="s">
        <v>424</v>
      </c>
      <c r="K1107" s="52">
        <v>6800</v>
      </c>
      <c r="L1107" t="s">
        <v>1877</v>
      </c>
      <c r="O1107" t="s">
        <v>108</v>
      </c>
      <c r="Q1107" t="s">
        <v>1878</v>
      </c>
      <c r="R1107" t="s">
        <v>166</v>
      </c>
      <c r="U1107" t="s">
        <v>1878</v>
      </c>
      <c r="V1107" t="s">
        <v>31</v>
      </c>
      <c r="W1107" t="s">
        <v>109</v>
      </c>
      <c r="X1107" t="s">
        <v>110</v>
      </c>
      <c r="Z1107" t="s">
        <v>111</v>
      </c>
      <c r="AA1107" t="s">
        <v>82</v>
      </c>
      <c r="AB1107" t="s">
        <v>39</v>
      </c>
      <c r="AC1107" t="s">
        <v>112</v>
      </c>
      <c r="AD1107" t="s">
        <v>113</v>
      </c>
      <c r="AE1107" t="s">
        <v>114</v>
      </c>
      <c r="AF1107" t="s">
        <v>114</v>
      </c>
      <c r="AG1107" t="s">
        <v>115</v>
      </c>
      <c r="AH1107" t="s">
        <v>116</v>
      </c>
      <c r="AI1107" t="s">
        <v>117</v>
      </c>
      <c r="AJ1107" t="s">
        <v>118</v>
      </c>
      <c r="AK1107" t="s">
        <v>119</v>
      </c>
      <c r="AL1107" t="s">
        <v>432</v>
      </c>
      <c r="AM1107" t="s">
        <v>424</v>
      </c>
      <c r="AN1107" t="s">
        <v>433</v>
      </c>
    </row>
    <row r="1108" spans="1:40" x14ac:dyDescent="0.2">
      <c r="A1108">
        <v>42437.4</v>
      </c>
      <c r="B1108">
        <v>42433</v>
      </c>
      <c r="C1108">
        <v>2016</v>
      </c>
      <c r="D1108">
        <v>6</v>
      </c>
      <c r="E1108">
        <v>2016</v>
      </c>
      <c r="F1108" t="s">
        <v>78</v>
      </c>
      <c r="G1108" t="s">
        <v>78</v>
      </c>
      <c r="H1108" t="s">
        <v>78</v>
      </c>
      <c r="I1108" t="s">
        <v>423</v>
      </c>
      <c r="J1108" t="s">
        <v>424</v>
      </c>
      <c r="K1108" s="52">
        <v>8100</v>
      </c>
      <c r="L1108" t="s">
        <v>1879</v>
      </c>
      <c r="O1108" t="s">
        <v>108</v>
      </c>
      <c r="Q1108" t="s">
        <v>1880</v>
      </c>
      <c r="R1108" t="s">
        <v>1881</v>
      </c>
      <c r="U1108" t="s">
        <v>1880</v>
      </c>
      <c r="V1108" t="s">
        <v>31</v>
      </c>
      <c r="W1108" t="s">
        <v>109</v>
      </c>
      <c r="X1108" t="s">
        <v>110</v>
      </c>
      <c r="Z1108" t="s">
        <v>111</v>
      </c>
      <c r="AA1108" t="s">
        <v>82</v>
      </c>
      <c r="AB1108" t="s">
        <v>39</v>
      </c>
      <c r="AC1108" t="s">
        <v>112</v>
      </c>
      <c r="AD1108" t="s">
        <v>113</v>
      </c>
      <c r="AE1108" t="s">
        <v>114</v>
      </c>
      <c r="AF1108" t="s">
        <v>114</v>
      </c>
      <c r="AG1108" t="s">
        <v>115</v>
      </c>
      <c r="AH1108" t="s">
        <v>116</v>
      </c>
      <c r="AI1108" t="s">
        <v>117</v>
      </c>
      <c r="AJ1108" t="s">
        <v>118</v>
      </c>
      <c r="AK1108" t="s">
        <v>119</v>
      </c>
      <c r="AL1108" t="s">
        <v>432</v>
      </c>
      <c r="AM1108" t="s">
        <v>424</v>
      </c>
      <c r="AN1108" t="s">
        <v>433</v>
      </c>
    </row>
    <row r="1109" spans="1:40" x14ac:dyDescent="0.2">
      <c r="A1109">
        <v>42437.41319444</v>
      </c>
      <c r="B1109">
        <v>42433</v>
      </c>
      <c r="C1109">
        <v>2016</v>
      </c>
      <c r="D1109">
        <v>6</v>
      </c>
      <c r="E1109">
        <v>2016</v>
      </c>
      <c r="F1109" t="s">
        <v>78</v>
      </c>
      <c r="G1109" t="s">
        <v>78</v>
      </c>
      <c r="H1109" t="s">
        <v>78</v>
      </c>
      <c r="I1109" t="s">
        <v>423</v>
      </c>
      <c r="J1109" t="s">
        <v>424</v>
      </c>
      <c r="K1109" s="52">
        <v>3225</v>
      </c>
      <c r="L1109" t="s">
        <v>1882</v>
      </c>
      <c r="O1109" t="s">
        <v>108</v>
      </c>
      <c r="Q1109" t="s">
        <v>1883</v>
      </c>
      <c r="R1109" t="s">
        <v>1884</v>
      </c>
      <c r="U1109" t="s">
        <v>1883</v>
      </c>
      <c r="V1109" t="s">
        <v>31</v>
      </c>
      <c r="W1109" t="s">
        <v>109</v>
      </c>
      <c r="X1109" t="s">
        <v>110</v>
      </c>
      <c r="Z1109" t="s">
        <v>111</v>
      </c>
      <c r="AA1109" t="s">
        <v>82</v>
      </c>
      <c r="AB1109" t="s">
        <v>39</v>
      </c>
      <c r="AC1109" t="s">
        <v>112</v>
      </c>
      <c r="AD1109" t="s">
        <v>113</v>
      </c>
      <c r="AE1109" t="s">
        <v>114</v>
      </c>
      <c r="AF1109" t="s">
        <v>114</v>
      </c>
      <c r="AG1109" t="s">
        <v>115</v>
      </c>
      <c r="AH1109" t="s">
        <v>116</v>
      </c>
      <c r="AI1109" t="s">
        <v>117</v>
      </c>
      <c r="AJ1109" t="s">
        <v>118</v>
      </c>
      <c r="AK1109" t="s">
        <v>119</v>
      </c>
      <c r="AL1109" t="s">
        <v>432</v>
      </c>
      <c r="AM1109" t="s">
        <v>424</v>
      </c>
      <c r="AN1109" t="s">
        <v>433</v>
      </c>
    </row>
    <row r="1110" spans="1:40" x14ac:dyDescent="0.2">
      <c r="A1110">
        <v>42480.602083329999</v>
      </c>
      <c r="B1110">
        <v>42479</v>
      </c>
      <c r="C1110">
        <v>2016</v>
      </c>
      <c r="D1110">
        <v>7</v>
      </c>
      <c r="E1110">
        <v>2016</v>
      </c>
      <c r="F1110" t="s">
        <v>78</v>
      </c>
      <c r="G1110" t="s">
        <v>78</v>
      </c>
      <c r="H1110" t="s">
        <v>78</v>
      </c>
      <c r="I1110" t="s">
        <v>423</v>
      </c>
      <c r="J1110" t="s">
        <v>424</v>
      </c>
      <c r="K1110" s="52">
        <v>6900</v>
      </c>
      <c r="L1110" t="s">
        <v>1885</v>
      </c>
      <c r="O1110" t="s">
        <v>108</v>
      </c>
      <c r="Q1110" t="s">
        <v>1886</v>
      </c>
      <c r="R1110" t="s">
        <v>229</v>
      </c>
      <c r="U1110" t="s">
        <v>1886</v>
      </c>
      <c r="V1110" t="s">
        <v>31</v>
      </c>
      <c r="W1110" t="s">
        <v>109</v>
      </c>
      <c r="X1110" t="s">
        <v>110</v>
      </c>
      <c r="Z1110" t="s">
        <v>111</v>
      </c>
      <c r="AA1110" t="s">
        <v>82</v>
      </c>
      <c r="AB1110" t="s">
        <v>39</v>
      </c>
      <c r="AC1110" t="s">
        <v>112</v>
      </c>
      <c r="AD1110" t="s">
        <v>113</v>
      </c>
      <c r="AE1110" t="s">
        <v>114</v>
      </c>
      <c r="AF1110" t="s">
        <v>114</v>
      </c>
      <c r="AG1110" t="s">
        <v>115</v>
      </c>
      <c r="AH1110" t="s">
        <v>116</v>
      </c>
      <c r="AI1110" t="s">
        <v>117</v>
      </c>
      <c r="AJ1110" t="s">
        <v>118</v>
      </c>
      <c r="AK1110" t="s">
        <v>119</v>
      </c>
      <c r="AL1110" t="s">
        <v>432</v>
      </c>
      <c r="AM1110" t="s">
        <v>424</v>
      </c>
      <c r="AN1110" t="s">
        <v>433</v>
      </c>
    </row>
    <row r="1111" spans="1:40" x14ac:dyDescent="0.2">
      <c r="A1111">
        <v>42543.403472220001</v>
      </c>
      <c r="B1111">
        <v>42541</v>
      </c>
      <c r="C1111">
        <v>2016</v>
      </c>
      <c r="D1111">
        <v>9</v>
      </c>
      <c r="E1111">
        <v>2016</v>
      </c>
      <c r="F1111" t="s">
        <v>78</v>
      </c>
      <c r="G1111" t="s">
        <v>78</v>
      </c>
      <c r="H1111" t="s">
        <v>78</v>
      </c>
      <c r="I1111" t="s">
        <v>423</v>
      </c>
      <c r="J1111" t="s">
        <v>424</v>
      </c>
      <c r="K1111" s="52">
        <v>3550</v>
      </c>
      <c r="L1111" t="s">
        <v>1887</v>
      </c>
      <c r="O1111" t="s">
        <v>108</v>
      </c>
      <c r="Q1111" t="s">
        <v>1888</v>
      </c>
      <c r="R1111" t="s">
        <v>1889</v>
      </c>
      <c r="U1111" t="s">
        <v>1888</v>
      </c>
      <c r="V1111" t="s">
        <v>31</v>
      </c>
      <c r="W1111" t="s">
        <v>109</v>
      </c>
      <c r="X1111" t="s">
        <v>110</v>
      </c>
      <c r="Z1111" t="s">
        <v>111</v>
      </c>
      <c r="AA1111" t="s">
        <v>82</v>
      </c>
      <c r="AB1111" t="s">
        <v>39</v>
      </c>
      <c r="AC1111" t="s">
        <v>112</v>
      </c>
      <c r="AD1111" t="s">
        <v>113</v>
      </c>
      <c r="AE1111" t="s">
        <v>114</v>
      </c>
      <c r="AF1111" t="s">
        <v>114</v>
      </c>
      <c r="AG1111" t="s">
        <v>115</v>
      </c>
      <c r="AH1111" t="s">
        <v>116</v>
      </c>
      <c r="AI1111" t="s">
        <v>117</v>
      </c>
      <c r="AJ1111" t="s">
        <v>118</v>
      </c>
      <c r="AK1111" t="s">
        <v>119</v>
      </c>
      <c r="AL1111" t="s">
        <v>432</v>
      </c>
      <c r="AM1111" t="s">
        <v>424</v>
      </c>
      <c r="AN1111" t="s">
        <v>433</v>
      </c>
    </row>
    <row r="1112" spans="1:40" x14ac:dyDescent="0.2">
      <c r="A1112">
        <v>42564.609027769999</v>
      </c>
      <c r="B1112">
        <v>42562</v>
      </c>
      <c r="C1112">
        <v>2016</v>
      </c>
      <c r="D1112">
        <v>10</v>
      </c>
      <c r="E1112">
        <v>2016</v>
      </c>
      <c r="F1112" t="s">
        <v>78</v>
      </c>
      <c r="G1112" t="s">
        <v>78</v>
      </c>
      <c r="H1112" t="s">
        <v>78</v>
      </c>
      <c r="I1112" t="s">
        <v>423</v>
      </c>
      <c r="J1112" t="s">
        <v>424</v>
      </c>
      <c r="K1112" s="52">
        <v>8100</v>
      </c>
      <c r="L1112" t="s">
        <v>1890</v>
      </c>
      <c r="O1112" t="s">
        <v>108</v>
      </c>
      <c r="Q1112" t="s">
        <v>1891</v>
      </c>
      <c r="R1112" t="s">
        <v>284</v>
      </c>
      <c r="U1112" t="s">
        <v>1891</v>
      </c>
      <c r="V1112" t="s">
        <v>31</v>
      </c>
      <c r="W1112" t="s">
        <v>109</v>
      </c>
      <c r="X1112" t="s">
        <v>110</v>
      </c>
      <c r="Z1112" t="s">
        <v>111</v>
      </c>
      <c r="AA1112" t="s">
        <v>82</v>
      </c>
      <c r="AB1112" t="s">
        <v>39</v>
      </c>
      <c r="AC1112" t="s">
        <v>112</v>
      </c>
      <c r="AD1112" t="s">
        <v>113</v>
      </c>
      <c r="AE1112" t="s">
        <v>114</v>
      </c>
      <c r="AF1112" t="s">
        <v>114</v>
      </c>
      <c r="AG1112" t="s">
        <v>115</v>
      </c>
      <c r="AH1112" t="s">
        <v>116</v>
      </c>
      <c r="AI1112" t="s">
        <v>117</v>
      </c>
      <c r="AJ1112" t="s">
        <v>118</v>
      </c>
      <c r="AK1112" t="s">
        <v>119</v>
      </c>
      <c r="AL1112" t="s">
        <v>432</v>
      </c>
      <c r="AM1112" t="s">
        <v>424</v>
      </c>
      <c r="AN1112" t="s">
        <v>433</v>
      </c>
    </row>
    <row r="1113" spans="1:40" x14ac:dyDescent="0.2">
      <c r="A1113">
        <v>42501.37708333</v>
      </c>
      <c r="B1113">
        <v>42501</v>
      </c>
      <c r="C1113">
        <v>2016</v>
      </c>
      <c r="D1113">
        <v>8</v>
      </c>
      <c r="E1113">
        <v>2016</v>
      </c>
      <c r="F1113" t="s">
        <v>78</v>
      </c>
      <c r="G1113" t="s">
        <v>78</v>
      </c>
      <c r="H1113" t="s">
        <v>78</v>
      </c>
      <c r="I1113" t="s">
        <v>423</v>
      </c>
      <c r="J1113" t="s">
        <v>424</v>
      </c>
      <c r="K1113" s="52">
        <v>6600</v>
      </c>
      <c r="L1113" t="s">
        <v>1892</v>
      </c>
      <c r="O1113" t="s">
        <v>108</v>
      </c>
      <c r="Q1113" t="s">
        <v>1893</v>
      </c>
      <c r="R1113" t="s">
        <v>1894</v>
      </c>
      <c r="U1113" t="s">
        <v>1893</v>
      </c>
      <c r="V1113" t="s">
        <v>31</v>
      </c>
      <c r="W1113" t="s">
        <v>109</v>
      </c>
      <c r="X1113" t="s">
        <v>110</v>
      </c>
      <c r="Z1113" t="s">
        <v>111</v>
      </c>
      <c r="AA1113" t="s">
        <v>82</v>
      </c>
      <c r="AB1113" t="s">
        <v>39</v>
      </c>
      <c r="AC1113" t="s">
        <v>112</v>
      </c>
      <c r="AD1113" t="s">
        <v>113</v>
      </c>
      <c r="AE1113" t="s">
        <v>114</v>
      </c>
      <c r="AF1113" t="s">
        <v>114</v>
      </c>
      <c r="AG1113" t="s">
        <v>115</v>
      </c>
      <c r="AH1113" t="s">
        <v>116</v>
      </c>
      <c r="AI1113" t="s">
        <v>117</v>
      </c>
      <c r="AJ1113" t="s">
        <v>118</v>
      </c>
      <c r="AK1113" t="s">
        <v>119</v>
      </c>
      <c r="AL1113" t="s">
        <v>432</v>
      </c>
      <c r="AM1113" t="s">
        <v>424</v>
      </c>
      <c r="AN1113" t="s">
        <v>433</v>
      </c>
    </row>
    <row r="1114" spans="1:40" x14ac:dyDescent="0.2">
      <c r="A1114">
        <v>42601.375</v>
      </c>
      <c r="B1114">
        <v>42599</v>
      </c>
      <c r="C1114">
        <v>2016</v>
      </c>
      <c r="D1114">
        <v>11</v>
      </c>
      <c r="E1114">
        <v>2016</v>
      </c>
      <c r="F1114" t="s">
        <v>78</v>
      </c>
      <c r="G1114" t="s">
        <v>78</v>
      </c>
      <c r="H1114" t="s">
        <v>78</v>
      </c>
      <c r="I1114" t="s">
        <v>423</v>
      </c>
      <c r="J1114" t="s">
        <v>424</v>
      </c>
      <c r="K1114" s="52">
        <v>8700</v>
      </c>
      <c r="L1114" t="s">
        <v>1895</v>
      </c>
      <c r="O1114" t="s">
        <v>108</v>
      </c>
      <c r="Q1114" t="s">
        <v>1896</v>
      </c>
      <c r="R1114" t="s">
        <v>1897</v>
      </c>
      <c r="U1114" t="s">
        <v>1896</v>
      </c>
      <c r="V1114" t="s">
        <v>31</v>
      </c>
      <c r="W1114" t="s">
        <v>109</v>
      </c>
      <c r="X1114" t="s">
        <v>110</v>
      </c>
      <c r="Z1114" t="s">
        <v>111</v>
      </c>
      <c r="AA1114" t="s">
        <v>82</v>
      </c>
      <c r="AB1114" t="s">
        <v>39</v>
      </c>
      <c r="AC1114" t="s">
        <v>112</v>
      </c>
      <c r="AD1114" t="s">
        <v>113</v>
      </c>
      <c r="AE1114" t="s">
        <v>114</v>
      </c>
      <c r="AF1114" t="s">
        <v>114</v>
      </c>
      <c r="AG1114" t="s">
        <v>115</v>
      </c>
      <c r="AH1114" t="s">
        <v>116</v>
      </c>
      <c r="AI1114" t="s">
        <v>117</v>
      </c>
      <c r="AJ1114" t="s">
        <v>118</v>
      </c>
      <c r="AK1114" t="s">
        <v>119</v>
      </c>
      <c r="AL1114" t="s">
        <v>432</v>
      </c>
      <c r="AM1114" t="s">
        <v>424</v>
      </c>
      <c r="AN1114" t="s">
        <v>433</v>
      </c>
    </row>
    <row r="1115" spans="1:40" x14ac:dyDescent="0.2">
      <c r="A1115">
        <v>42641.390972219997</v>
      </c>
      <c r="B1115">
        <v>42641</v>
      </c>
      <c r="C1115">
        <v>2016</v>
      </c>
      <c r="D1115">
        <v>12</v>
      </c>
      <c r="E1115">
        <v>2016</v>
      </c>
      <c r="F1115" t="s">
        <v>78</v>
      </c>
      <c r="G1115" t="s">
        <v>78</v>
      </c>
      <c r="H1115" t="s">
        <v>78</v>
      </c>
      <c r="I1115" t="s">
        <v>423</v>
      </c>
      <c r="J1115" t="s">
        <v>424</v>
      </c>
      <c r="K1115" s="52">
        <v>14250</v>
      </c>
      <c r="L1115" t="s">
        <v>1873</v>
      </c>
      <c r="O1115" t="s">
        <v>108</v>
      </c>
      <c r="Q1115" t="s">
        <v>1874</v>
      </c>
      <c r="R1115" t="s">
        <v>1898</v>
      </c>
      <c r="U1115" t="s">
        <v>1874</v>
      </c>
      <c r="V1115" t="s">
        <v>31</v>
      </c>
      <c r="W1115" t="s">
        <v>109</v>
      </c>
      <c r="X1115" t="s">
        <v>110</v>
      </c>
      <c r="Z1115" t="s">
        <v>111</v>
      </c>
      <c r="AA1115" t="s">
        <v>82</v>
      </c>
      <c r="AB1115" t="s">
        <v>39</v>
      </c>
      <c r="AC1115" t="s">
        <v>112</v>
      </c>
      <c r="AD1115" t="s">
        <v>113</v>
      </c>
      <c r="AE1115" t="s">
        <v>114</v>
      </c>
      <c r="AF1115" t="s">
        <v>114</v>
      </c>
      <c r="AG1115" t="s">
        <v>115</v>
      </c>
      <c r="AH1115" t="s">
        <v>116</v>
      </c>
      <c r="AI1115" t="s">
        <v>117</v>
      </c>
      <c r="AJ1115" t="s">
        <v>118</v>
      </c>
      <c r="AK1115" t="s">
        <v>119</v>
      </c>
      <c r="AL1115" t="s">
        <v>432</v>
      </c>
      <c r="AM1115" t="s">
        <v>424</v>
      </c>
      <c r="AN1115" t="s">
        <v>433</v>
      </c>
    </row>
    <row r="1116" spans="1:40" x14ac:dyDescent="0.2">
      <c r="A1116">
        <v>42515.68958333</v>
      </c>
      <c r="B1116">
        <v>42515</v>
      </c>
      <c r="C1116">
        <v>2016</v>
      </c>
      <c r="D1116">
        <v>8</v>
      </c>
      <c r="E1116">
        <v>2016</v>
      </c>
      <c r="F1116" t="s">
        <v>78</v>
      </c>
      <c r="G1116" t="s">
        <v>78</v>
      </c>
      <c r="H1116" t="s">
        <v>78</v>
      </c>
      <c r="I1116" t="s">
        <v>423</v>
      </c>
      <c r="J1116" t="s">
        <v>424</v>
      </c>
      <c r="K1116" s="52">
        <v>789.89</v>
      </c>
      <c r="O1116" t="s">
        <v>108</v>
      </c>
      <c r="Q1116" t="s">
        <v>1307</v>
      </c>
      <c r="R1116" t="s">
        <v>1308</v>
      </c>
      <c r="U1116" t="s">
        <v>1307</v>
      </c>
      <c r="V1116" t="s">
        <v>32</v>
      </c>
      <c r="W1116" t="s">
        <v>79</v>
      </c>
      <c r="X1116" t="s">
        <v>171</v>
      </c>
      <c r="Z1116" t="s">
        <v>81</v>
      </c>
      <c r="AA1116" t="s">
        <v>82</v>
      </c>
      <c r="AB1116" t="s">
        <v>36</v>
      </c>
      <c r="AC1116" t="s">
        <v>159</v>
      </c>
      <c r="AD1116" t="s">
        <v>160</v>
      </c>
      <c r="AE1116" t="s">
        <v>161</v>
      </c>
      <c r="AF1116" t="s">
        <v>161</v>
      </c>
      <c r="AG1116" t="s">
        <v>162</v>
      </c>
      <c r="AH1116" t="s">
        <v>215</v>
      </c>
      <c r="AI1116" t="s">
        <v>216</v>
      </c>
      <c r="AJ1116" t="s">
        <v>217</v>
      </c>
      <c r="AK1116" t="s">
        <v>218</v>
      </c>
      <c r="AL1116" t="s">
        <v>432</v>
      </c>
      <c r="AM1116" t="s">
        <v>424</v>
      </c>
      <c r="AN1116" t="s">
        <v>433</v>
      </c>
    </row>
    <row r="1117" spans="1:40" x14ac:dyDescent="0.2">
      <c r="A1117">
        <v>42612.559027770003</v>
      </c>
      <c r="B1117">
        <v>42610</v>
      </c>
      <c r="C1117">
        <v>2016</v>
      </c>
      <c r="D1117">
        <v>11</v>
      </c>
      <c r="E1117">
        <v>2016</v>
      </c>
      <c r="F1117" t="s">
        <v>78</v>
      </c>
      <c r="G1117" t="s">
        <v>78</v>
      </c>
      <c r="H1117" t="s">
        <v>78</v>
      </c>
      <c r="I1117" t="s">
        <v>423</v>
      </c>
      <c r="J1117" t="s">
        <v>424</v>
      </c>
      <c r="K1117" s="52">
        <v>2024.14</v>
      </c>
      <c r="O1117" t="s">
        <v>108</v>
      </c>
      <c r="Q1117" t="s">
        <v>1311</v>
      </c>
      <c r="R1117" t="s">
        <v>1312</v>
      </c>
      <c r="U1117" t="s">
        <v>1311</v>
      </c>
      <c r="V1117" t="s">
        <v>32</v>
      </c>
      <c r="W1117" t="s">
        <v>79</v>
      </c>
      <c r="X1117" t="s">
        <v>171</v>
      </c>
      <c r="Z1117" t="s">
        <v>81</v>
      </c>
      <c r="AA1117" t="s">
        <v>82</v>
      </c>
      <c r="AB1117" t="s">
        <v>36</v>
      </c>
      <c r="AC1117" t="s">
        <v>159</v>
      </c>
      <c r="AD1117" t="s">
        <v>160</v>
      </c>
      <c r="AE1117" t="s">
        <v>161</v>
      </c>
      <c r="AF1117" t="s">
        <v>161</v>
      </c>
      <c r="AG1117" t="s">
        <v>162</v>
      </c>
      <c r="AH1117" t="s">
        <v>215</v>
      </c>
      <c r="AI1117" t="s">
        <v>216</v>
      </c>
      <c r="AJ1117" t="s">
        <v>217</v>
      </c>
      <c r="AK1117" t="s">
        <v>218</v>
      </c>
      <c r="AL1117" t="s">
        <v>432</v>
      </c>
      <c r="AM1117" t="s">
        <v>424</v>
      </c>
      <c r="AN1117" t="s">
        <v>433</v>
      </c>
    </row>
    <row r="1118" spans="1:40" x14ac:dyDescent="0.2">
      <c r="A1118">
        <v>42612.570833329999</v>
      </c>
      <c r="B1118">
        <v>42610</v>
      </c>
      <c r="C1118">
        <v>2016</v>
      </c>
      <c r="D1118">
        <v>11</v>
      </c>
      <c r="E1118">
        <v>2016</v>
      </c>
      <c r="F1118" t="s">
        <v>78</v>
      </c>
      <c r="G1118" t="s">
        <v>78</v>
      </c>
      <c r="H1118" t="s">
        <v>78</v>
      </c>
      <c r="I1118" t="s">
        <v>423</v>
      </c>
      <c r="J1118" t="s">
        <v>424</v>
      </c>
      <c r="K1118" s="52">
        <v>2774.53</v>
      </c>
      <c r="O1118" t="s">
        <v>108</v>
      </c>
      <c r="Q1118" t="s">
        <v>1311</v>
      </c>
      <c r="R1118" t="s">
        <v>1312</v>
      </c>
      <c r="U1118" t="s">
        <v>1311</v>
      </c>
      <c r="V1118" t="s">
        <v>32</v>
      </c>
      <c r="W1118" t="s">
        <v>79</v>
      </c>
      <c r="X1118" t="s">
        <v>171</v>
      </c>
      <c r="Z1118" t="s">
        <v>81</v>
      </c>
      <c r="AA1118" t="s">
        <v>82</v>
      </c>
      <c r="AB1118" t="s">
        <v>36</v>
      </c>
      <c r="AC1118" t="s">
        <v>159</v>
      </c>
      <c r="AD1118" t="s">
        <v>160</v>
      </c>
      <c r="AE1118" t="s">
        <v>161</v>
      </c>
      <c r="AF1118" t="s">
        <v>161</v>
      </c>
      <c r="AG1118" t="s">
        <v>162</v>
      </c>
      <c r="AH1118" t="s">
        <v>215</v>
      </c>
      <c r="AI1118" t="s">
        <v>216</v>
      </c>
      <c r="AJ1118" t="s">
        <v>217</v>
      </c>
      <c r="AK1118" t="s">
        <v>218</v>
      </c>
      <c r="AL1118" t="s">
        <v>432</v>
      </c>
      <c r="AM1118" t="s">
        <v>424</v>
      </c>
      <c r="AN1118" t="s">
        <v>433</v>
      </c>
    </row>
    <row r="1119" spans="1:40" x14ac:dyDescent="0.2">
      <c r="A1119">
        <v>42620.50347222</v>
      </c>
      <c r="B1119">
        <v>42610</v>
      </c>
      <c r="C1119">
        <v>2016</v>
      </c>
      <c r="D1119">
        <v>11</v>
      </c>
      <c r="E1119">
        <v>2016</v>
      </c>
      <c r="F1119" t="s">
        <v>78</v>
      </c>
      <c r="G1119" t="s">
        <v>78</v>
      </c>
      <c r="H1119" t="s">
        <v>78</v>
      </c>
      <c r="I1119" t="s">
        <v>423</v>
      </c>
      <c r="J1119" t="s">
        <v>424</v>
      </c>
      <c r="K1119" s="52">
        <v>439.28</v>
      </c>
      <c r="O1119" t="s">
        <v>108</v>
      </c>
      <c r="Q1119" t="s">
        <v>1311</v>
      </c>
      <c r="R1119" t="s">
        <v>1312</v>
      </c>
      <c r="U1119" t="s">
        <v>1311</v>
      </c>
      <c r="V1119" t="s">
        <v>32</v>
      </c>
      <c r="W1119" t="s">
        <v>79</v>
      </c>
      <c r="X1119" t="s">
        <v>171</v>
      </c>
      <c r="Z1119" t="s">
        <v>81</v>
      </c>
      <c r="AA1119" t="s">
        <v>82</v>
      </c>
      <c r="AB1119" t="s">
        <v>36</v>
      </c>
      <c r="AC1119" t="s">
        <v>159</v>
      </c>
      <c r="AD1119" t="s">
        <v>160</v>
      </c>
      <c r="AE1119" t="s">
        <v>161</v>
      </c>
      <c r="AF1119" t="s">
        <v>161</v>
      </c>
      <c r="AG1119" t="s">
        <v>162</v>
      </c>
      <c r="AH1119" t="s">
        <v>215</v>
      </c>
      <c r="AI1119" t="s">
        <v>216</v>
      </c>
      <c r="AJ1119" t="s">
        <v>217</v>
      </c>
      <c r="AK1119" t="s">
        <v>218</v>
      </c>
      <c r="AL1119" t="s">
        <v>432</v>
      </c>
      <c r="AM1119" t="s">
        <v>424</v>
      </c>
      <c r="AN1119" t="s">
        <v>433</v>
      </c>
    </row>
    <row r="1120" spans="1:40" x14ac:dyDescent="0.2">
      <c r="A1120">
        <v>42622.641666659998</v>
      </c>
      <c r="B1120">
        <v>42610</v>
      </c>
      <c r="C1120">
        <v>2016</v>
      </c>
      <c r="D1120">
        <v>11</v>
      </c>
      <c r="E1120">
        <v>2016</v>
      </c>
      <c r="F1120" t="s">
        <v>78</v>
      </c>
      <c r="G1120" t="s">
        <v>78</v>
      </c>
      <c r="H1120" t="s">
        <v>78</v>
      </c>
      <c r="I1120" t="s">
        <v>423</v>
      </c>
      <c r="J1120" t="s">
        <v>424</v>
      </c>
      <c r="K1120" s="52">
        <v>894.9</v>
      </c>
      <c r="O1120" t="s">
        <v>108</v>
      </c>
      <c r="Q1120" t="s">
        <v>1311</v>
      </c>
      <c r="R1120" t="s">
        <v>1312</v>
      </c>
      <c r="U1120" t="s">
        <v>1311</v>
      </c>
      <c r="V1120" t="s">
        <v>32</v>
      </c>
      <c r="W1120" t="s">
        <v>79</v>
      </c>
      <c r="X1120" t="s">
        <v>171</v>
      </c>
      <c r="Z1120" t="s">
        <v>81</v>
      </c>
      <c r="AA1120" t="s">
        <v>82</v>
      </c>
      <c r="AB1120" t="s">
        <v>36</v>
      </c>
      <c r="AC1120" t="s">
        <v>159</v>
      </c>
      <c r="AD1120" t="s">
        <v>160</v>
      </c>
      <c r="AE1120" t="s">
        <v>161</v>
      </c>
      <c r="AF1120" t="s">
        <v>161</v>
      </c>
      <c r="AG1120" t="s">
        <v>162</v>
      </c>
      <c r="AH1120" t="s">
        <v>215</v>
      </c>
      <c r="AI1120" t="s">
        <v>216</v>
      </c>
      <c r="AJ1120" t="s">
        <v>217</v>
      </c>
      <c r="AK1120" t="s">
        <v>218</v>
      </c>
      <c r="AL1120" t="s">
        <v>432</v>
      </c>
      <c r="AM1120" t="s">
        <v>424</v>
      </c>
      <c r="AN1120" t="s">
        <v>433</v>
      </c>
    </row>
    <row r="1121" spans="1:40" x14ac:dyDescent="0.2">
      <c r="A1121">
        <v>42622.643055549997</v>
      </c>
      <c r="B1121">
        <v>42610</v>
      </c>
      <c r="C1121">
        <v>2016</v>
      </c>
      <c r="D1121">
        <v>11</v>
      </c>
      <c r="E1121">
        <v>2016</v>
      </c>
      <c r="F1121" t="s">
        <v>78</v>
      </c>
      <c r="G1121" t="s">
        <v>78</v>
      </c>
      <c r="H1121" t="s">
        <v>78</v>
      </c>
      <c r="I1121" t="s">
        <v>423</v>
      </c>
      <c r="J1121" t="s">
        <v>424</v>
      </c>
      <c r="K1121" s="52">
        <v>1234.3599999999999</v>
      </c>
      <c r="O1121" t="s">
        <v>108</v>
      </c>
      <c r="Q1121" t="s">
        <v>1311</v>
      </c>
      <c r="R1121" t="s">
        <v>1312</v>
      </c>
      <c r="U1121" t="s">
        <v>1311</v>
      </c>
      <c r="V1121" t="s">
        <v>32</v>
      </c>
      <c r="W1121" t="s">
        <v>79</v>
      </c>
      <c r="X1121" t="s">
        <v>171</v>
      </c>
      <c r="Z1121" t="s">
        <v>81</v>
      </c>
      <c r="AA1121" t="s">
        <v>82</v>
      </c>
      <c r="AB1121" t="s">
        <v>36</v>
      </c>
      <c r="AC1121" t="s">
        <v>159</v>
      </c>
      <c r="AD1121" t="s">
        <v>160</v>
      </c>
      <c r="AE1121" t="s">
        <v>161</v>
      </c>
      <c r="AF1121" t="s">
        <v>161</v>
      </c>
      <c r="AG1121" t="s">
        <v>162</v>
      </c>
      <c r="AH1121" t="s">
        <v>215</v>
      </c>
      <c r="AI1121" t="s">
        <v>216</v>
      </c>
      <c r="AJ1121" t="s">
        <v>217</v>
      </c>
      <c r="AK1121" t="s">
        <v>218</v>
      </c>
      <c r="AL1121" t="s">
        <v>432</v>
      </c>
      <c r="AM1121" t="s">
        <v>424</v>
      </c>
      <c r="AN1121" t="s">
        <v>433</v>
      </c>
    </row>
    <row r="1122" spans="1:40" x14ac:dyDescent="0.2">
      <c r="A1122">
        <v>42622.645138879998</v>
      </c>
      <c r="B1122">
        <v>42610</v>
      </c>
      <c r="C1122">
        <v>2016</v>
      </c>
      <c r="D1122">
        <v>11</v>
      </c>
      <c r="E1122">
        <v>2016</v>
      </c>
      <c r="F1122" t="s">
        <v>78</v>
      </c>
      <c r="G1122" t="s">
        <v>78</v>
      </c>
      <c r="H1122" t="s">
        <v>78</v>
      </c>
      <c r="I1122" t="s">
        <v>423</v>
      </c>
      <c r="J1122" t="s">
        <v>424</v>
      </c>
      <c r="K1122" s="52">
        <v>55.26</v>
      </c>
      <c r="O1122" t="s">
        <v>108</v>
      </c>
      <c r="Q1122" t="s">
        <v>1311</v>
      </c>
      <c r="R1122" t="s">
        <v>1312</v>
      </c>
      <c r="U1122" t="s">
        <v>1311</v>
      </c>
      <c r="V1122" t="s">
        <v>32</v>
      </c>
      <c r="W1122" t="s">
        <v>79</v>
      </c>
      <c r="X1122" t="s">
        <v>171</v>
      </c>
      <c r="Z1122" t="s">
        <v>81</v>
      </c>
      <c r="AA1122" t="s">
        <v>82</v>
      </c>
      <c r="AB1122" t="s">
        <v>36</v>
      </c>
      <c r="AC1122" t="s">
        <v>159</v>
      </c>
      <c r="AD1122" t="s">
        <v>160</v>
      </c>
      <c r="AE1122" t="s">
        <v>161</v>
      </c>
      <c r="AF1122" t="s">
        <v>161</v>
      </c>
      <c r="AG1122" t="s">
        <v>162</v>
      </c>
      <c r="AH1122" t="s">
        <v>215</v>
      </c>
      <c r="AI1122" t="s">
        <v>216</v>
      </c>
      <c r="AJ1122" t="s">
        <v>217</v>
      </c>
      <c r="AK1122" t="s">
        <v>218</v>
      </c>
      <c r="AL1122" t="s">
        <v>432</v>
      </c>
      <c r="AM1122" t="s">
        <v>424</v>
      </c>
      <c r="AN1122" t="s">
        <v>433</v>
      </c>
    </row>
    <row r="1123" spans="1:40" x14ac:dyDescent="0.2">
      <c r="A1123">
        <v>42622.650694440003</v>
      </c>
      <c r="B1123">
        <v>42610</v>
      </c>
      <c r="C1123">
        <v>2016</v>
      </c>
      <c r="D1123">
        <v>11</v>
      </c>
      <c r="E1123">
        <v>2016</v>
      </c>
      <c r="F1123" t="s">
        <v>78</v>
      </c>
      <c r="G1123" t="s">
        <v>78</v>
      </c>
      <c r="H1123" t="s">
        <v>78</v>
      </c>
      <c r="I1123" t="s">
        <v>423</v>
      </c>
      <c r="J1123" t="s">
        <v>424</v>
      </c>
      <c r="K1123" s="52">
        <v>55.26</v>
      </c>
      <c r="O1123" t="s">
        <v>108</v>
      </c>
      <c r="Q1123" t="s">
        <v>1311</v>
      </c>
      <c r="R1123" t="s">
        <v>1312</v>
      </c>
      <c r="U1123" t="s">
        <v>1311</v>
      </c>
      <c r="V1123" t="s">
        <v>32</v>
      </c>
      <c r="W1123" t="s">
        <v>79</v>
      </c>
      <c r="X1123" t="s">
        <v>171</v>
      </c>
      <c r="Z1123" t="s">
        <v>81</v>
      </c>
      <c r="AA1123" t="s">
        <v>82</v>
      </c>
      <c r="AB1123" t="s">
        <v>36</v>
      </c>
      <c r="AC1123" t="s">
        <v>159</v>
      </c>
      <c r="AD1123" t="s">
        <v>160</v>
      </c>
      <c r="AE1123" t="s">
        <v>161</v>
      </c>
      <c r="AF1123" t="s">
        <v>161</v>
      </c>
      <c r="AG1123" t="s">
        <v>162</v>
      </c>
      <c r="AH1123" t="s">
        <v>215</v>
      </c>
      <c r="AI1123" t="s">
        <v>216</v>
      </c>
      <c r="AJ1123" t="s">
        <v>217</v>
      </c>
      <c r="AK1123" t="s">
        <v>218</v>
      </c>
      <c r="AL1123" t="s">
        <v>432</v>
      </c>
      <c r="AM1123" t="s">
        <v>424</v>
      </c>
      <c r="AN1123" t="s">
        <v>433</v>
      </c>
    </row>
    <row r="1124" spans="1:40" x14ac:dyDescent="0.2">
      <c r="A1124">
        <v>42622.652083330002</v>
      </c>
      <c r="B1124">
        <v>42610</v>
      </c>
      <c r="C1124">
        <v>2016</v>
      </c>
      <c r="D1124">
        <v>11</v>
      </c>
      <c r="E1124">
        <v>2016</v>
      </c>
      <c r="F1124" t="s">
        <v>78</v>
      </c>
      <c r="G1124" t="s">
        <v>78</v>
      </c>
      <c r="H1124" t="s">
        <v>78</v>
      </c>
      <c r="I1124" t="s">
        <v>423</v>
      </c>
      <c r="J1124" t="s">
        <v>424</v>
      </c>
      <c r="K1124" s="52">
        <v>542.15</v>
      </c>
      <c r="O1124" t="s">
        <v>108</v>
      </c>
      <c r="Q1124" t="s">
        <v>1311</v>
      </c>
      <c r="R1124" t="s">
        <v>1312</v>
      </c>
      <c r="U1124" t="s">
        <v>1311</v>
      </c>
      <c r="V1124" t="s">
        <v>32</v>
      </c>
      <c r="W1124" t="s">
        <v>79</v>
      </c>
      <c r="X1124" t="s">
        <v>171</v>
      </c>
      <c r="Z1124" t="s">
        <v>81</v>
      </c>
      <c r="AA1124" t="s">
        <v>82</v>
      </c>
      <c r="AB1124" t="s">
        <v>36</v>
      </c>
      <c r="AC1124" t="s">
        <v>159</v>
      </c>
      <c r="AD1124" t="s">
        <v>160</v>
      </c>
      <c r="AE1124" t="s">
        <v>161</v>
      </c>
      <c r="AF1124" t="s">
        <v>161</v>
      </c>
      <c r="AG1124" t="s">
        <v>162</v>
      </c>
      <c r="AH1124" t="s">
        <v>215</v>
      </c>
      <c r="AI1124" t="s">
        <v>216</v>
      </c>
      <c r="AJ1124" t="s">
        <v>217</v>
      </c>
      <c r="AK1124" t="s">
        <v>218</v>
      </c>
      <c r="AL1124" t="s">
        <v>432</v>
      </c>
      <c r="AM1124" t="s">
        <v>424</v>
      </c>
      <c r="AN1124" t="s">
        <v>433</v>
      </c>
    </row>
    <row r="1125" spans="1:40" x14ac:dyDescent="0.2">
      <c r="A1125">
        <v>42622.66180555</v>
      </c>
      <c r="B1125">
        <v>42610</v>
      </c>
      <c r="C1125">
        <v>2016</v>
      </c>
      <c r="D1125">
        <v>11</v>
      </c>
      <c r="E1125">
        <v>2016</v>
      </c>
      <c r="F1125" t="s">
        <v>78</v>
      </c>
      <c r="G1125" t="s">
        <v>78</v>
      </c>
      <c r="H1125" t="s">
        <v>78</v>
      </c>
      <c r="I1125" t="s">
        <v>423</v>
      </c>
      <c r="J1125" t="s">
        <v>424</v>
      </c>
      <c r="K1125" s="52">
        <v>40.92</v>
      </c>
      <c r="O1125" t="s">
        <v>108</v>
      </c>
      <c r="Q1125" t="s">
        <v>1311</v>
      </c>
      <c r="R1125" t="s">
        <v>1312</v>
      </c>
      <c r="U1125" t="s">
        <v>1311</v>
      </c>
      <c r="V1125" t="s">
        <v>32</v>
      </c>
      <c r="W1125" t="s">
        <v>79</v>
      </c>
      <c r="X1125" t="s">
        <v>171</v>
      </c>
      <c r="Z1125" t="s">
        <v>81</v>
      </c>
      <c r="AA1125" t="s">
        <v>82</v>
      </c>
      <c r="AB1125" t="s">
        <v>36</v>
      </c>
      <c r="AC1125" t="s">
        <v>159</v>
      </c>
      <c r="AD1125" t="s">
        <v>160</v>
      </c>
      <c r="AE1125" t="s">
        <v>161</v>
      </c>
      <c r="AF1125" t="s">
        <v>161</v>
      </c>
      <c r="AG1125" t="s">
        <v>162</v>
      </c>
      <c r="AH1125" t="s">
        <v>215</v>
      </c>
      <c r="AI1125" t="s">
        <v>216</v>
      </c>
      <c r="AJ1125" t="s">
        <v>217</v>
      </c>
      <c r="AK1125" t="s">
        <v>218</v>
      </c>
      <c r="AL1125" t="s">
        <v>432</v>
      </c>
      <c r="AM1125" t="s">
        <v>424</v>
      </c>
      <c r="AN1125" t="s">
        <v>433</v>
      </c>
    </row>
    <row r="1126" spans="1:40" x14ac:dyDescent="0.2">
      <c r="A1126">
        <v>42622.662499999999</v>
      </c>
      <c r="B1126">
        <v>42610</v>
      </c>
      <c r="C1126">
        <v>2016</v>
      </c>
      <c r="D1126">
        <v>11</v>
      </c>
      <c r="E1126">
        <v>2016</v>
      </c>
      <c r="F1126" t="s">
        <v>78</v>
      </c>
      <c r="G1126" t="s">
        <v>78</v>
      </c>
      <c r="H1126" t="s">
        <v>78</v>
      </c>
      <c r="I1126" t="s">
        <v>423</v>
      </c>
      <c r="J1126" t="s">
        <v>424</v>
      </c>
      <c r="K1126" s="52">
        <v>61.96</v>
      </c>
      <c r="O1126" t="s">
        <v>108</v>
      </c>
      <c r="Q1126" t="s">
        <v>1311</v>
      </c>
      <c r="R1126" t="s">
        <v>1312</v>
      </c>
      <c r="U1126" t="s">
        <v>1311</v>
      </c>
      <c r="V1126" t="s">
        <v>32</v>
      </c>
      <c r="W1126" t="s">
        <v>79</v>
      </c>
      <c r="X1126" t="s">
        <v>171</v>
      </c>
      <c r="Z1126" t="s">
        <v>81</v>
      </c>
      <c r="AA1126" t="s">
        <v>82</v>
      </c>
      <c r="AB1126" t="s">
        <v>36</v>
      </c>
      <c r="AC1126" t="s">
        <v>159</v>
      </c>
      <c r="AD1126" t="s">
        <v>160</v>
      </c>
      <c r="AE1126" t="s">
        <v>161</v>
      </c>
      <c r="AF1126" t="s">
        <v>161</v>
      </c>
      <c r="AG1126" t="s">
        <v>162</v>
      </c>
      <c r="AH1126" t="s">
        <v>215</v>
      </c>
      <c r="AI1126" t="s">
        <v>216</v>
      </c>
      <c r="AJ1126" t="s">
        <v>217</v>
      </c>
      <c r="AK1126" t="s">
        <v>218</v>
      </c>
      <c r="AL1126" t="s">
        <v>432</v>
      </c>
      <c r="AM1126" t="s">
        <v>424</v>
      </c>
      <c r="AN1126" t="s">
        <v>433</v>
      </c>
    </row>
    <row r="1127" spans="1:40" x14ac:dyDescent="0.2">
      <c r="A1127">
        <v>42633.426388879998</v>
      </c>
      <c r="B1127">
        <v>42633</v>
      </c>
      <c r="C1127">
        <v>2016</v>
      </c>
      <c r="D1127">
        <v>12</v>
      </c>
      <c r="E1127">
        <v>2016</v>
      </c>
      <c r="F1127" t="s">
        <v>78</v>
      </c>
      <c r="G1127" t="s">
        <v>78</v>
      </c>
      <c r="H1127" t="s">
        <v>78</v>
      </c>
      <c r="I1127" t="s">
        <v>423</v>
      </c>
      <c r="J1127" t="s">
        <v>424</v>
      </c>
      <c r="K1127" s="52">
        <v>3496.8</v>
      </c>
      <c r="O1127" t="s">
        <v>108</v>
      </c>
      <c r="Q1127" t="s">
        <v>1746</v>
      </c>
      <c r="R1127" t="s">
        <v>1747</v>
      </c>
      <c r="U1127" t="s">
        <v>1746</v>
      </c>
      <c r="V1127" t="s">
        <v>32</v>
      </c>
      <c r="W1127" t="s">
        <v>79</v>
      </c>
      <c r="X1127" t="s">
        <v>171</v>
      </c>
      <c r="Z1127" t="s">
        <v>81</v>
      </c>
      <c r="AA1127" t="s">
        <v>82</v>
      </c>
      <c r="AB1127" t="s">
        <v>36</v>
      </c>
      <c r="AC1127" t="s">
        <v>159</v>
      </c>
      <c r="AD1127" t="s">
        <v>160</v>
      </c>
      <c r="AE1127" t="s">
        <v>161</v>
      </c>
      <c r="AF1127" t="s">
        <v>161</v>
      </c>
      <c r="AG1127" t="s">
        <v>162</v>
      </c>
      <c r="AH1127" t="s">
        <v>215</v>
      </c>
      <c r="AI1127" t="s">
        <v>216</v>
      </c>
      <c r="AJ1127" t="s">
        <v>217</v>
      </c>
      <c r="AK1127" t="s">
        <v>218</v>
      </c>
      <c r="AL1127" t="s">
        <v>432</v>
      </c>
      <c r="AM1127" t="s">
        <v>424</v>
      </c>
      <c r="AN1127" t="s">
        <v>433</v>
      </c>
    </row>
    <row r="1128" spans="1:40" x14ac:dyDescent="0.2">
      <c r="A1128">
        <v>42650.613888879998</v>
      </c>
      <c r="B1128">
        <v>42643</v>
      </c>
      <c r="C1128">
        <v>2016</v>
      </c>
      <c r="D1128">
        <v>12</v>
      </c>
      <c r="E1128">
        <v>2016</v>
      </c>
      <c r="F1128" t="s">
        <v>78</v>
      </c>
      <c r="G1128" t="s">
        <v>78</v>
      </c>
      <c r="H1128" t="s">
        <v>78</v>
      </c>
      <c r="I1128" t="s">
        <v>423</v>
      </c>
      <c r="J1128" t="s">
        <v>424</v>
      </c>
      <c r="K1128" s="52">
        <v>398.28</v>
      </c>
      <c r="O1128" t="s">
        <v>108</v>
      </c>
      <c r="Q1128" t="s">
        <v>1318</v>
      </c>
      <c r="R1128" t="s">
        <v>1319</v>
      </c>
      <c r="U1128" t="s">
        <v>1318</v>
      </c>
      <c r="V1128" t="s">
        <v>32</v>
      </c>
      <c r="W1128" t="s">
        <v>79</v>
      </c>
      <c r="X1128" t="s">
        <v>171</v>
      </c>
      <c r="Z1128" t="s">
        <v>81</v>
      </c>
      <c r="AA1128" t="s">
        <v>82</v>
      </c>
      <c r="AB1128" t="s">
        <v>36</v>
      </c>
      <c r="AC1128" t="s">
        <v>159</v>
      </c>
      <c r="AD1128" t="s">
        <v>160</v>
      </c>
      <c r="AE1128" t="s">
        <v>161</v>
      </c>
      <c r="AF1128" t="s">
        <v>161</v>
      </c>
      <c r="AG1128" t="s">
        <v>162</v>
      </c>
      <c r="AH1128" t="s">
        <v>215</v>
      </c>
      <c r="AI1128" t="s">
        <v>216</v>
      </c>
      <c r="AJ1128" t="s">
        <v>217</v>
      </c>
      <c r="AK1128" t="s">
        <v>218</v>
      </c>
      <c r="AL1128" t="s">
        <v>432</v>
      </c>
      <c r="AM1128" t="s">
        <v>424</v>
      </c>
      <c r="AN1128" t="s">
        <v>433</v>
      </c>
    </row>
    <row r="1129" spans="1:40" x14ac:dyDescent="0.2">
      <c r="A1129">
        <v>42650.616666659997</v>
      </c>
      <c r="B1129">
        <v>42643</v>
      </c>
      <c r="C1129">
        <v>2016</v>
      </c>
      <c r="D1129">
        <v>12</v>
      </c>
      <c r="E1129">
        <v>2016</v>
      </c>
      <c r="F1129" t="s">
        <v>78</v>
      </c>
      <c r="G1129" t="s">
        <v>78</v>
      </c>
      <c r="H1129" t="s">
        <v>78</v>
      </c>
      <c r="I1129" t="s">
        <v>423</v>
      </c>
      <c r="J1129" t="s">
        <v>424</v>
      </c>
      <c r="K1129" s="52">
        <v>612.16</v>
      </c>
      <c r="O1129" t="s">
        <v>108</v>
      </c>
      <c r="Q1129" t="s">
        <v>1318</v>
      </c>
      <c r="R1129" t="s">
        <v>1319</v>
      </c>
      <c r="U1129" t="s">
        <v>1318</v>
      </c>
      <c r="V1129" t="s">
        <v>32</v>
      </c>
      <c r="W1129" t="s">
        <v>79</v>
      </c>
      <c r="X1129" t="s">
        <v>171</v>
      </c>
      <c r="Z1129" t="s">
        <v>81</v>
      </c>
      <c r="AA1129" t="s">
        <v>82</v>
      </c>
      <c r="AB1129" t="s">
        <v>36</v>
      </c>
      <c r="AC1129" t="s">
        <v>159</v>
      </c>
      <c r="AD1129" t="s">
        <v>160</v>
      </c>
      <c r="AE1129" t="s">
        <v>161</v>
      </c>
      <c r="AF1129" t="s">
        <v>161</v>
      </c>
      <c r="AG1129" t="s">
        <v>162</v>
      </c>
      <c r="AH1129" t="s">
        <v>215</v>
      </c>
      <c r="AI1129" t="s">
        <v>216</v>
      </c>
      <c r="AJ1129" t="s">
        <v>217</v>
      </c>
      <c r="AK1129" t="s">
        <v>218</v>
      </c>
      <c r="AL1129" t="s">
        <v>432</v>
      </c>
      <c r="AM1129" t="s">
        <v>424</v>
      </c>
      <c r="AN1129" t="s">
        <v>433</v>
      </c>
    </row>
    <row r="1130" spans="1:40" x14ac:dyDescent="0.2">
      <c r="A1130">
        <v>42650.621527770003</v>
      </c>
      <c r="B1130">
        <v>42643</v>
      </c>
      <c r="C1130">
        <v>2016</v>
      </c>
      <c r="D1130">
        <v>12</v>
      </c>
      <c r="E1130">
        <v>2016</v>
      </c>
      <c r="F1130" t="s">
        <v>78</v>
      </c>
      <c r="G1130" t="s">
        <v>78</v>
      </c>
      <c r="H1130" t="s">
        <v>78</v>
      </c>
      <c r="I1130" t="s">
        <v>423</v>
      </c>
      <c r="J1130" t="s">
        <v>424</v>
      </c>
      <c r="K1130" s="52">
        <v>20.350000000000001</v>
      </c>
      <c r="O1130" t="s">
        <v>108</v>
      </c>
      <c r="Q1130" t="s">
        <v>1318</v>
      </c>
      <c r="R1130" t="s">
        <v>1319</v>
      </c>
      <c r="U1130" t="s">
        <v>1318</v>
      </c>
      <c r="V1130" t="s">
        <v>32</v>
      </c>
      <c r="W1130" t="s">
        <v>79</v>
      </c>
      <c r="X1130" t="s">
        <v>171</v>
      </c>
      <c r="Z1130" t="s">
        <v>81</v>
      </c>
      <c r="AA1130" t="s">
        <v>82</v>
      </c>
      <c r="AB1130" t="s">
        <v>36</v>
      </c>
      <c r="AC1130" t="s">
        <v>159</v>
      </c>
      <c r="AD1130" t="s">
        <v>160</v>
      </c>
      <c r="AE1130" t="s">
        <v>161</v>
      </c>
      <c r="AF1130" t="s">
        <v>161</v>
      </c>
      <c r="AG1130" t="s">
        <v>162</v>
      </c>
      <c r="AH1130" t="s">
        <v>215</v>
      </c>
      <c r="AI1130" t="s">
        <v>216</v>
      </c>
      <c r="AJ1130" t="s">
        <v>217</v>
      </c>
      <c r="AK1130" t="s">
        <v>218</v>
      </c>
      <c r="AL1130" t="s">
        <v>432</v>
      </c>
      <c r="AM1130" t="s">
        <v>424</v>
      </c>
      <c r="AN1130" t="s">
        <v>433</v>
      </c>
    </row>
    <row r="1131" spans="1:40" x14ac:dyDescent="0.2">
      <c r="A1131">
        <v>42650.551388879998</v>
      </c>
      <c r="B1131">
        <v>42643</v>
      </c>
      <c r="C1131">
        <v>2016</v>
      </c>
      <c r="D1131">
        <v>12</v>
      </c>
      <c r="E1131">
        <v>2016</v>
      </c>
      <c r="F1131" t="s">
        <v>78</v>
      </c>
      <c r="G1131" t="s">
        <v>78</v>
      </c>
      <c r="H1131" t="s">
        <v>78</v>
      </c>
      <c r="I1131" t="s">
        <v>423</v>
      </c>
      <c r="J1131" t="s">
        <v>424</v>
      </c>
      <c r="K1131" s="52">
        <v>149</v>
      </c>
      <c r="O1131" t="s">
        <v>108</v>
      </c>
      <c r="Q1131" t="s">
        <v>1318</v>
      </c>
      <c r="R1131" t="s">
        <v>1845</v>
      </c>
      <c r="U1131" t="s">
        <v>1318</v>
      </c>
      <c r="V1131" t="s">
        <v>32</v>
      </c>
      <c r="W1131" t="s">
        <v>79</v>
      </c>
      <c r="X1131" t="s">
        <v>171</v>
      </c>
      <c r="Z1131" t="s">
        <v>81</v>
      </c>
      <c r="AA1131" t="s">
        <v>82</v>
      </c>
      <c r="AB1131" t="s">
        <v>36</v>
      </c>
      <c r="AC1131" t="s">
        <v>83</v>
      </c>
      <c r="AD1131" t="s">
        <v>84</v>
      </c>
      <c r="AE1131" t="s">
        <v>180</v>
      </c>
      <c r="AF1131" t="s">
        <v>180</v>
      </c>
      <c r="AG1131" t="s">
        <v>181</v>
      </c>
      <c r="AH1131" t="s">
        <v>215</v>
      </c>
      <c r="AI1131" t="s">
        <v>216</v>
      </c>
      <c r="AJ1131" t="s">
        <v>217</v>
      </c>
      <c r="AK1131" t="s">
        <v>218</v>
      </c>
      <c r="AL1131" t="s">
        <v>432</v>
      </c>
      <c r="AM1131" t="s">
        <v>424</v>
      </c>
      <c r="AN1131" t="s">
        <v>433</v>
      </c>
    </row>
    <row r="1132" spans="1:40" x14ac:dyDescent="0.2">
      <c r="A1132">
        <v>42528.427777769997</v>
      </c>
      <c r="B1132">
        <v>42515</v>
      </c>
      <c r="C1132">
        <v>2016</v>
      </c>
      <c r="D1132">
        <v>8</v>
      </c>
      <c r="E1132">
        <v>2016</v>
      </c>
      <c r="F1132" t="s">
        <v>78</v>
      </c>
      <c r="G1132" t="s">
        <v>78</v>
      </c>
      <c r="H1132" t="s">
        <v>78</v>
      </c>
      <c r="I1132" t="s">
        <v>423</v>
      </c>
      <c r="J1132" t="s">
        <v>424</v>
      </c>
      <c r="K1132" s="52">
        <v>172</v>
      </c>
      <c r="O1132" t="s">
        <v>108</v>
      </c>
      <c r="Q1132" t="s">
        <v>1744</v>
      </c>
      <c r="R1132" t="s">
        <v>1745</v>
      </c>
      <c r="U1132" t="s">
        <v>1744</v>
      </c>
      <c r="V1132" t="s">
        <v>32</v>
      </c>
      <c r="W1132" t="s">
        <v>79</v>
      </c>
      <c r="X1132" t="s">
        <v>171</v>
      </c>
      <c r="Z1132" t="s">
        <v>81</v>
      </c>
      <c r="AA1132" t="s">
        <v>82</v>
      </c>
      <c r="AB1132" t="s">
        <v>36</v>
      </c>
      <c r="AC1132" t="s">
        <v>83</v>
      </c>
      <c r="AD1132" t="s">
        <v>84</v>
      </c>
      <c r="AE1132" t="s">
        <v>136</v>
      </c>
      <c r="AF1132" t="s">
        <v>136</v>
      </c>
      <c r="AG1132" t="s">
        <v>137</v>
      </c>
      <c r="AH1132" t="s">
        <v>215</v>
      </c>
      <c r="AI1132" t="s">
        <v>216</v>
      </c>
      <c r="AJ1132" t="s">
        <v>217</v>
      </c>
      <c r="AK1132" t="s">
        <v>218</v>
      </c>
      <c r="AL1132" t="s">
        <v>432</v>
      </c>
      <c r="AM1132" t="s">
        <v>424</v>
      </c>
      <c r="AN1132" t="s">
        <v>433</v>
      </c>
    </row>
    <row r="1133" spans="1:40" x14ac:dyDescent="0.2">
      <c r="A1133">
        <v>42528.430555550003</v>
      </c>
      <c r="B1133">
        <v>42515</v>
      </c>
      <c r="C1133">
        <v>2016</v>
      </c>
      <c r="D1133">
        <v>8</v>
      </c>
      <c r="E1133">
        <v>2016</v>
      </c>
      <c r="F1133" t="s">
        <v>78</v>
      </c>
      <c r="G1133" t="s">
        <v>78</v>
      </c>
      <c r="H1133" t="s">
        <v>78</v>
      </c>
      <c r="I1133" t="s">
        <v>423</v>
      </c>
      <c r="J1133" t="s">
        <v>424</v>
      </c>
      <c r="K1133" s="52">
        <v>164</v>
      </c>
      <c r="O1133" t="s">
        <v>108</v>
      </c>
      <c r="Q1133" t="s">
        <v>1744</v>
      </c>
      <c r="R1133" t="s">
        <v>1745</v>
      </c>
      <c r="U1133" t="s">
        <v>1744</v>
      </c>
      <c r="V1133" t="s">
        <v>32</v>
      </c>
      <c r="W1133" t="s">
        <v>79</v>
      </c>
      <c r="X1133" t="s">
        <v>171</v>
      </c>
      <c r="Z1133" t="s">
        <v>81</v>
      </c>
      <c r="AA1133" t="s">
        <v>82</v>
      </c>
      <c r="AB1133" t="s">
        <v>36</v>
      </c>
      <c r="AC1133" t="s">
        <v>83</v>
      </c>
      <c r="AD1133" t="s">
        <v>84</v>
      </c>
      <c r="AE1133" t="s">
        <v>136</v>
      </c>
      <c r="AF1133" t="s">
        <v>136</v>
      </c>
      <c r="AG1133" t="s">
        <v>137</v>
      </c>
      <c r="AH1133" t="s">
        <v>215</v>
      </c>
      <c r="AI1133" t="s">
        <v>216</v>
      </c>
      <c r="AJ1133" t="s">
        <v>217</v>
      </c>
      <c r="AK1133" t="s">
        <v>218</v>
      </c>
      <c r="AL1133" t="s">
        <v>432</v>
      </c>
      <c r="AM1133" t="s">
        <v>424</v>
      </c>
      <c r="AN1133" t="s">
        <v>433</v>
      </c>
    </row>
    <row r="1134" spans="1:40" x14ac:dyDescent="0.2">
      <c r="A1134">
        <v>42528.431250000001</v>
      </c>
      <c r="B1134">
        <v>42515</v>
      </c>
      <c r="C1134">
        <v>2016</v>
      </c>
      <c r="D1134">
        <v>8</v>
      </c>
      <c r="E1134">
        <v>2016</v>
      </c>
      <c r="F1134" t="s">
        <v>78</v>
      </c>
      <c r="G1134" t="s">
        <v>78</v>
      </c>
      <c r="H1134" t="s">
        <v>78</v>
      </c>
      <c r="I1134" t="s">
        <v>423</v>
      </c>
      <c r="J1134" t="s">
        <v>424</v>
      </c>
      <c r="K1134" s="52">
        <v>3320</v>
      </c>
      <c r="O1134" t="s">
        <v>108</v>
      </c>
      <c r="Q1134" t="s">
        <v>1744</v>
      </c>
      <c r="R1134" t="s">
        <v>1745</v>
      </c>
      <c r="U1134" t="s">
        <v>1744</v>
      </c>
      <c r="V1134" t="s">
        <v>32</v>
      </c>
      <c r="W1134" t="s">
        <v>79</v>
      </c>
      <c r="X1134" t="s">
        <v>171</v>
      </c>
      <c r="Z1134" t="s">
        <v>81</v>
      </c>
      <c r="AA1134" t="s">
        <v>82</v>
      </c>
      <c r="AB1134" t="s">
        <v>36</v>
      </c>
      <c r="AC1134" t="s">
        <v>83</v>
      </c>
      <c r="AD1134" t="s">
        <v>84</v>
      </c>
      <c r="AE1134" t="s">
        <v>136</v>
      </c>
      <c r="AF1134" t="s">
        <v>136</v>
      </c>
      <c r="AG1134" t="s">
        <v>137</v>
      </c>
      <c r="AH1134" t="s">
        <v>215</v>
      </c>
      <c r="AI1134" t="s">
        <v>216</v>
      </c>
      <c r="AJ1134" t="s">
        <v>217</v>
      </c>
      <c r="AK1134" t="s">
        <v>218</v>
      </c>
      <c r="AL1134" t="s">
        <v>432</v>
      </c>
      <c r="AM1134" t="s">
        <v>424</v>
      </c>
      <c r="AN1134" t="s">
        <v>433</v>
      </c>
    </row>
    <row r="1135" spans="1:40" x14ac:dyDescent="0.2">
      <c r="A1135">
        <v>42528.434722220001</v>
      </c>
      <c r="B1135">
        <v>42515</v>
      </c>
      <c r="C1135">
        <v>2016</v>
      </c>
      <c r="D1135">
        <v>8</v>
      </c>
      <c r="E1135">
        <v>2016</v>
      </c>
      <c r="F1135" t="s">
        <v>78</v>
      </c>
      <c r="G1135" t="s">
        <v>78</v>
      </c>
      <c r="H1135" t="s">
        <v>78</v>
      </c>
      <c r="I1135" t="s">
        <v>423</v>
      </c>
      <c r="J1135" t="s">
        <v>424</v>
      </c>
      <c r="K1135" s="52">
        <v>4231.2</v>
      </c>
      <c r="O1135" t="s">
        <v>108</v>
      </c>
      <c r="Q1135" t="s">
        <v>1744</v>
      </c>
      <c r="R1135" t="s">
        <v>1745</v>
      </c>
      <c r="U1135" t="s">
        <v>1744</v>
      </c>
      <c r="V1135" t="s">
        <v>32</v>
      </c>
      <c r="W1135" t="s">
        <v>79</v>
      </c>
      <c r="X1135" t="s">
        <v>171</v>
      </c>
      <c r="Z1135" t="s">
        <v>81</v>
      </c>
      <c r="AA1135" t="s">
        <v>82</v>
      </c>
      <c r="AB1135" t="s">
        <v>36</v>
      </c>
      <c r="AC1135" t="s">
        <v>83</v>
      </c>
      <c r="AD1135" t="s">
        <v>84</v>
      </c>
      <c r="AE1135" t="s">
        <v>136</v>
      </c>
      <c r="AF1135" t="s">
        <v>136</v>
      </c>
      <c r="AG1135" t="s">
        <v>137</v>
      </c>
      <c r="AH1135" t="s">
        <v>215</v>
      </c>
      <c r="AI1135" t="s">
        <v>216</v>
      </c>
      <c r="AJ1135" t="s">
        <v>217</v>
      </c>
      <c r="AK1135" t="s">
        <v>218</v>
      </c>
      <c r="AL1135" t="s">
        <v>432</v>
      </c>
      <c r="AM1135" t="s">
        <v>424</v>
      </c>
      <c r="AN1135" t="s">
        <v>433</v>
      </c>
    </row>
    <row r="1136" spans="1:40" x14ac:dyDescent="0.2">
      <c r="A1136">
        <v>42528.422916659998</v>
      </c>
      <c r="B1136">
        <v>42515</v>
      </c>
      <c r="C1136">
        <v>2016</v>
      </c>
      <c r="D1136">
        <v>8</v>
      </c>
      <c r="E1136">
        <v>2016</v>
      </c>
      <c r="F1136" t="s">
        <v>78</v>
      </c>
      <c r="G1136" t="s">
        <v>78</v>
      </c>
      <c r="H1136" t="s">
        <v>78</v>
      </c>
      <c r="I1136" t="s">
        <v>423</v>
      </c>
      <c r="J1136" t="s">
        <v>424</v>
      </c>
      <c r="K1136" s="52">
        <v>582.12</v>
      </c>
      <c r="O1136" t="s">
        <v>108</v>
      </c>
      <c r="Q1136" t="s">
        <v>1307</v>
      </c>
      <c r="R1136" t="s">
        <v>1308</v>
      </c>
      <c r="U1136" t="s">
        <v>1307</v>
      </c>
      <c r="V1136" t="s">
        <v>32</v>
      </c>
      <c r="W1136" t="s">
        <v>79</v>
      </c>
      <c r="X1136" t="s">
        <v>171</v>
      </c>
      <c r="Z1136" t="s">
        <v>81</v>
      </c>
      <c r="AA1136" t="s">
        <v>82</v>
      </c>
      <c r="AB1136" t="s">
        <v>36</v>
      </c>
      <c r="AC1136" t="s">
        <v>83</v>
      </c>
      <c r="AD1136" t="s">
        <v>84</v>
      </c>
      <c r="AE1136" t="s">
        <v>136</v>
      </c>
      <c r="AF1136" t="s">
        <v>136</v>
      </c>
      <c r="AG1136" t="s">
        <v>137</v>
      </c>
      <c r="AH1136" t="s">
        <v>215</v>
      </c>
      <c r="AI1136" t="s">
        <v>216</v>
      </c>
      <c r="AJ1136" t="s">
        <v>217</v>
      </c>
      <c r="AK1136" t="s">
        <v>218</v>
      </c>
      <c r="AL1136" t="s">
        <v>432</v>
      </c>
      <c r="AM1136" t="s">
        <v>424</v>
      </c>
      <c r="AN1136" t="s">
        <v>433</v>
      </c>
    </row>
    <row r="1137" spans="1:40" x14ac:dyDescent="0.2">
      <c r="A1137">
        <v>42425.659027770002</v>
      </c>
      <c r="B1137">
        <v>42424</v>
      </c>
      <c r="C1137">
        <v>2016</v>
      </c>
      <c r="D1137">
        <v>5</v>
      </c>
      <c r="E1137">
        <v>2016</v>
      </c>
      <c r="F1137" t="s">
        <v>78</v>
      </c>
      <c r="G1137" t="s">
        <v>78</v>
      </c>
      <c r="H1137" t="s">
        <v>78</v>
      </c>
      <c r="I1137" t="s">
        <v>423</v>
      </c>
      <c r="J1137" t="s">
        <v>424</v>
      </c>
      <c r="K1137" s="52">
        <v>528.04</v>
      </c>
      <c r="O1137" t="s">
        <v>108</v>
      </c>
      <c r="Q1137" t="s">
        <v>1754</v>
      </c>
      <c r="R1137" t="s">
        <v>1755</v>
      </c>
      <c r="U1137" t="s">
        <v>1754</v>
      </c>
      <c r="V1137" t="s">
        <v>32</v>
      </c>
      <c r="W1137" t="s">
        <v>79</v>
      </c>
      <c r="X1137" t="s">
        <v>171</v>
      </c>
      <c r="Z1137" t="s">
        <v>81</v>
      </c>
      <c r="AA1137" t="s">
        <v>82</v>
      </c>
      <c r="AB1137" t="s">
        <v>36</v>
      </c>
      <c r="AC1137" t="s">
        <v>83</v>
      </c>
      <c r="AD1137" t="s">
        <v>84</v>
      </c>
      <c r="AE1137" t="s">
        <v>85</v>
      </c>
      <c r="AF1137" t="s">
        <v>85</v>
      </c>
      <c r="AG1137" t="s">
        <v>86</v>
      </c>
      <c r="AH1137" t="s">
        <v>215</v>
      </c>
      <c r="AI1137" t="s">
        <v>216</v>
      </c>
      <c r="AJ1137" t="s">
        <v>217</v>
      </c>
      <c r="AK1137" t="s">
        <v>218</v>
      </c>
      <c r="AL1137" t="s">
        <v>432</v>
      </c>
      <c r="AM1137" t="s">
        <v>424</v>
      </c>
      <c r="AN1137" t="s">
        <v>433</v>
      </c>
    </row>
    <row r="1138" spans="1:40" x14ac:dyDescent="0.2">
      <c r="A1138">
        <v>42425.675000000003</v>
      </c>
      <c r="B1138">
        <v>42424</v>
      </c>
      <c r="C1138">
        <v>2016</v>
      </c>
      <c r="D1138">
        <v>5</v>
      </c>
      <c r="E1138">
        <v>2016</v>
      </c>
      <c r="F1138" t="s">
        <v>78</v>
      </c>
      <c r="G1138" t="s">
        <v>78</v>
      </c>
      <c r="H1138" t="s">
        <v>78</v>
      </c>
      <c r="I1138" t="s">
        <v>423</v>
      </c>
      <c r="J1138" t="s">
        <v>424</v>
      </c>
      <c r="K1138" s="52">
        <v>185.04</v>
      </c>
      <c r="O1138" t="s">
        <v>108</v>
      </c>
      <c r="Q1138" t="s">
        <v>1754</v>
      </c>
      <c r="R1138" t="s">
        <v>1755</v>
      </c>
      <c r="U1138" t="s">
        <v>1754</v>
      </c>
      <c r="V1138" t="s">
        <v>32</v>
      </c>
      <c r="W1138" t="s">
        <v>79</v>
      </c>
      <c r="X1138" t="s">
        <v>171</v>
      </c>
      <c r="Z1138" t="s">
        <v>81</v>
      </c>
      <c r="AA1138" t="s">
        <v>82</v>
      </c>
      <c r="AB1138" t="s">
        <v>36</v>
      </c>
      <c r="AC1138" t="s">
        <v>83</v>
      </c>
      <c r="AD1138" t="s">
        <v>84</v>
      </c>
      <c r="AE1138" t="s">
        <v>85</v>
      </c>
      <c r="AF1138" t="s">
        <v>85</v>
      </c>
      <c r="AG1138" t="s">
        <v>86</v>
      </c>
      <c r="AH1138" t="s">
        <v>215</v>
      </c>
      <c r="AI1138" t="s">
        <v>216</v>
      </c>
      <c r="AJ1138" t="s">
        <v>217</v>
      </c>
      <c r="AK1138" t="s">
        <v>218</v>
      </c>
      <c r="AL1138" t="s">
        <v>432</v>
      </c>
      <c r="AM1138" t="s">
        <v>424</v>
      </c>
      <c r="AN1138" t="s">
        <v>433</v>
      </c>
    </row>
    <row r="1139" spans="1:40" x14ac:dyDescent="0.2">
      <c r="A1139">
        <v>42430.393055549997</v>
      </c>
      <c r="B1139">
        <v>42424</v>
      </c>
      <c r="C1139">
        <v>2016</v>
      </c>
      <c r="D1139">
        <v>5</v>
      </c>
      <c r="E1139">
        <v>2016</v>
      </c>
      <c r="F1139" t="s">
        <v>78</v>
      </c>
      <c r="G1139" t="s">
        <v>78</v>
      </c>
      <c r="H1139" t="s">
        <v>78</v>
      </c>
      <c r="I1139" t="s">
        <v>423</v>
      </c>
      <c r="J1139" t="s">
        <v>424</v>
      </c>
      <c r="K1139" s="52">
        <v>265</v>
      </c>
      <c r="O1139" t="s">
        <v>108</v>
      </c>
      <c r="Q1139" t="s">
        <v>1313</v>
      </c>
      <c r="R1139" t="s">
        <v>1314</v>
      </c>
      <c r="U1139" t="s">
        <v>1313</v>
      </c>
      <c r="V1139" t="s">
        <v>32</v>
      </c>
      <c r="W1139" t="s">
        <v>79</v>
      </c>
      <c r="X1139" t="s">
        <v>171</v>
      </c>
      <c r="Z1139" t="s">
        <v>81</v>
      </c>
      <c r="AA1139" t="s">
        <v>82</v>
      </c>
      <c r="AB1139" t="s">
        <v>36</v>
      </c>
      <c r="AC1139" t="s">
        <v>83</v>
      </c>
      <c r="AD1139" t="s">
        <v>84</v>
      </c>
      <c r="AE1139" t="s">
        <v>85</v>
      </c>
      <c r="AF1139" t="s">
        <v>85</v>
      </c>
      <c r="AG1139" t="s">
        <v>86</v>
      </c>
      <c r="AH1139" t="s">
        <v>215</v>
      </c>
      <c r="AI1139" t="s">
        <v>216</v>
      </c>
      <c r="AJ1139" t="s">
        <v>217</v>
      </c>
      <c r="AK1139" t="s">
        <v>218</v>
      </c>
      <c r="AL1139" t="s">
        <v>432</v>
      </c>
      <c r="AM1139" t="s">
        <v>424</v>
      </c>
      <c r="AN1139" t="s">
        <v>433</v>
      </c>
    </row>
    <row r="1140" spans="1:40" x14ac:dyDescent="0.2">
      <c r="A1140">
        <v>42461.633333329999</v>
      </c>
      <c r="B1140">
        <v>42460</v>
      </c>
      <c r="C1140">
        <v>2016</v>
      </c>
      <c r="D1140">
        <v>6</v>
      </c>
      <c r="E1140">
        <v>2016</v>
      </c>
      <c r="F1140" t="s">
        <v>78</v>
      </c>
      <c r="G1140" t="s">
        <v>78</v>
      </c>
      <c r="H1140" t="s">
        <v>78</v>
      </c>
      <c r="I1140" t="s">
        <v>423</v>
      </c>
      <c r="J1140" t="s">
        <v>424</v>
      </c>
      <c r="K1140" s="52">
        <v>840</v>
      </c>
      <c r="O1140" t="s">
        <v>108</v>
      </c>
      <c r="Q1140" t="s">
        <v>1748</v>
      </c>
      <c r="R1140" t="s">
        <v>1749</v>
      </c>
      <c r="U1140" t="s">
        <v>1748</v>
      </c>
      <c r="V1140" t="s">
        <v>32</v>
      </c>
      <c r="W1140" t="s">
        <v>79</v>
      </c>
      <c r="X1140" t="s">
        <v>171</v>
      </c>
      <c r="Z1140" t="s">
        <v>81</v>
      </c>
      <c r="AA1140" t="s">
        <v>82</v>
      </c>
      <c r="AB1140" t="s">
        <v>36</v>
      </c>
      <c r="AC1140" t="s">
        <v>83</v>
      </c>
      <c r="AD1140" t="s">
        <v>84</v>
      </c>
      <c r="AE1140" t="s">
        <v>85</v>
      </c>
      <c r="AF1140" t="s">
        <v>85</v>
      </c>
      <c r="AG1140" t="s">
        <v>86</v>
      </c>
      <c r="AH1140" t="s">
        <v>215</v>
      </c>
      <c r="AI1140" t="s">
        <v>216</v>
      </c>
      <c r="AJ1140" t="s">
        <v>217</v>
      </c>
      <c r="AK1140" t="s">
        <v>218</v>
      </c>
      <c r="AL1140" t="s">
        <v>432</v>
      </c>
      <c r="AM1140" t="s">
        <v>424</v>
      </c>
      <c r="AN1140" t="s">
        <v>433</v>
      </c>
    </row>
    <row r="1141" spans="1:40" x14ac:dyDescent="0.2">
      <c r="A1141">
        <v>42528.427083330003</v>
      </c>
      <c r="B1141">
        <v>42515</v>
      </c>
      <c r="C1141">
        <v>2016</v>
      </c>
      <c r="D1141">
        <v>8</v>
      </c>
      <c r="E1141">
        <v>2016</v>
      </c>
      <c r="F1141" t="s">
        <v>78</v>
      </c>
      <c r="G1141" t="s">
        <v>78</v>
      </c>
      <c r="H1141" t="s">
        <v>78</v>
      </c>
      <c r="I1141" t="s">
        <v>423</v>
      </c>
      <c r="J1141" t="s">
        <v>424</v>
      </c>
      <c r="K1141" s="52">
        <v>450</v>
      </c>
      <c r="O1141" t="s">
        <v>108</v>
      </c>
      <c r="Q1141" t="s">
        <v>1744</v>
      </c>
      <c r="R1141" t="s">
        <v>1745</v>
      </c>
      <c r="U1141" t="s">
        <v>1744</v>
      </c>
      <c r="V1141" t="s">
        <v>32</v>
      </c>
      <c r="W1141" t="s">
        <v>79</v>
      </c>
      <c r="X1141" t="s">
        <v>171</v>
      </c>
      <c r="Z1141" t="s">
        <v>81</v>
      </c>
      <c r="AA1141" t="s">
        <v>82</v>
      </c>
      <c r="AB1141" t="s">
        <v>36</v>
      </c>
      <c r="AC1141" t="s">
        <v>83</v>
      </c>
      <c r="AD1141" t="s">
        <v>84</v>
      </c>
      <c r="AE1141" t="s">
        <v>85</v>
      </c>
      <c r="AF1141" t="s">
        <v>85</v>
      </c>
      <c r="AG1141" t="s">
        <v>86</v>
      </c>
      <c r="AH1141" t="s">
        <v>215</v>
      </c>
      <c r="AI1141" t="s">
        <v>216</v>
      </c>
      <c r="AJ1141" t="s">
        <v>217</v>
      </c>
      <c r="AK1141" t="s">
        <v>218</v>
      </c>
      <c r="AL1141" t="s">
        <v>432</v>
      </c>
      <c r="AM1141" t="s">
        <v>424</v>
      </c>
      <c r="AN1141" t="s">
        <v>433</v>
      </c>
    </row>
    <row r="1142" spans="1:40" x14ac:dyDescent="0.2">
      <c r="A1142">
        <v>42528.431944440003</v>
      </c>
      <c r="B1142">
        <v>42515</v>
      </c>
      <c r="C1142">
        <v>2016</v>
      </c>
      <c r="D1142">
        <v>8</v>
      </c>
      <c r="E1142">
        <v>2016</v>
      </c>
      <c r="F1142" t="s">
        <v>78</v>
      </c>
      <c r="G1142" t="s">
        <v>78</v>
      </c>
      <c r="H1142" t="s">
        <v>78</v>
      </c>
      <c r="I1142" t="s">
        <v>423</v>
      </c>
      <c r="J1142" t="s">
        <v>424</v>
      </c>
      <c r="K1142" s="52">
        <v>1590</v>
      </c>
      <c r="O1142" t="s">
        <v>108</v>
      </c>
      <c r="Q1142" t="s">
        <v>1744</v>
      </c>
      <c r="R1142" t="s">
        <v>1745</v>
      </c>
      <c r="U1142" t="s">
        <v>1744</v>
      </c>
      <c r="V1142" t="s">
        <v>32</v>
      </c>
      <c r="W1142" t="s">
        <v>79</v>
      </c>
      <c r="X1142" t="s">
        <v>171</v>
      </c>
      <c r="Z1142" t="s">
        <v>81</v>
      </c>
      <c r="AA1142" t="s">
        <v>82</v>
      </c>
      <c r="AB1142" t="s">
        <v>36</v>
      </c>
      <c r="AC1142" t="s">
        <v>83</v>
      </c>
      <c r="AD1142" t="s">
        <v>84</v>
      </c>
      <c r="AE1142" t="s">
        <v>85</v>
      </c>
      <c r="AF1142" t="s">
        <v>85</v>
      </c>
      <c r="AG1142" t="s">
        <v>86</v>
      </c>
      <c r="AH1142" t="s">
        <v>215</v>
      </c>
      <c r="AI1142" t="s">
        <v>216</v>
      </c>
      <c r="AJ1142" t="s">
        <v>217</v>
      </c>
      <c r="AK1142" t="s">
        <v>218</v>
      </c>
      <c r="AL1142" t="s">
        <v>432</v>
      </c>
      <c r="AM1142" t="s">
        <v>424</v>
      </c>
      <c r="AN1142" t="s">
        <v>433</v>
      </c>
    </row>
    <row r="1143" spans="1:40" x14ac:dyDescent="0.2">
      <c r="A1143">
        <v>42528.434027770003</v>
      </c>
      <c r="B1143">
        <v>42515</v>
      </c>
      <c r="C1143">
        <v>2016</v>
      </c>
      <c r="D1143">
        <v>8</v>
      </c>
      <c r="E1143">
        <v>2016</v>
      </c>
      <c r="F1143" t="s">
        <v>78</v>
      </c>
      <c r="G1143" t="s">
        <v>78</v>
      </c>
      <c r="H1143" t="s">
        <v>78</v>
      </c>
      <c r="I1143" t="s">
        <v>423</v>
      </c>
      <c r="J1143" t="s">
        <v>424</v>
      </c>
      <c r="K1143" s="52">
        <v>580</v>
      </c>
      <c r="O1143" t="s">
        <v>108</v>
      </c>
      <c r="Q1143" t="s">
        <v>1744</v>
      </c>
      <c r="R1143" t="s">
        <v>1745</v>
      </c>
      <c r="U1143" t="s">
        <v>1744</v>
      </c>
      <c r="V1143" t="s">
        <v>32</v>
      </c>
      <c r="W1143" t="s">
        <v>79</v>
      </c>
      <c r="X1143" t="s">
        <v>171</v>
      </c>
      <c r="Z1143" t="s">
        <v>81</v>
      </c>
      <c r="AA1143" t="s">
        <v>82</v>
      </c>
      <c r="AB1143" t="s">
        <v>36</v>
      </c>
      <c r="AC1143" t="s">
        <v>83</v>
      </c>
      <c r="AD1143" t="s">
        <v>84</v>
      </c>
      <c r="AE1143" t="s">
        <v>85</v>
      </c>
      <c r="AF1143" t="s">
        <v>85</v>
      </c>
      <c r="AG1143" t="s">
        <v>86</v>
      </c>
      <c r="AH1143" t="s">
        <v>215</v>
      </c>
      <c r="AI1143" t="s">
        <v>216</v>
      </c>
      <c r="AJ1143" t="s">
        <v>217</v>
      </c>
      <c r="AK1143" t="s">
        <v>218</v>
      </c>
      <c r="AL1143" t="s">
        <v>432</v>
      </c>
      <c r="AM1143" t="s">
        <v>424</v>
      </c>
      <c r="AN1143" t="s">
        <v>433</v>
      </c>
    </row>
    <row r="1144" spans="1:40" x14ac:dyDescent="0.2">
      <c r="A1144">
        <v>42515.6875</v>
      </c>
      <c r="B1144">
        <v>42515</v>
      </c>
      <c r="C1144">
        <v>2016</v>
      </c>
      <c r="D1144">
        <v>8</v>
      </c>
      <c r="E1144">
        <v>2016</v>
      </c>
      <c r="F1144" t="s">
        <v>78</v>
      </c>
      <c r="G1144" t="s">
        <v>78</v>
      </c>
      <c r="H1144" t="s">
        <v>78</v>
      </c>
      <c r="I1144" t="s">
        <v>423</v>
      </c>
      <c r="J1144" t="s">
        <v>424</v>
      </c>
      <c r="K1144" s="52">
        <v>1554.96</v>
      </c>
      <c r="O1144" t="s">
        <v>108</v>
      </c>
      <c r="Q1144" t="s">
        <v>1307</v>
      </c>
      <c r="R1144" t="s">
        <v>1308</v>
      </c>
      <c r="U1144" t="s">
        <v>1307</v>
      </c>
      <c r="V1144" t="s">
        <v>32</v>
      </c>
      <c r="W1144" t="s">
        <v>79</v>
      </c>
      <c r="X1144" t="s">
        <v>171</v>
      </c>
      <c r="Z1144" t="s">
        <v>81</v>
      </c>
      <c r="AA1144" t="s">
        <v>82</v>
      </c>
      <c r="AB1144" t="s">
        <v>36</v>
      </c>
      <c r="AC1144" t="s">
        <v>83</v>
      </c>
      <c r="AD1144" t="s">
        <v>84</v>
      </c>
      <c r="AE1144" t="s">
        <v>85</v>
      </c>
      <c r="AF1144" t="s">
        <v>85</v>
      </c>
      <c r="AG1144" t="s">
        <v>86</v>
      </c>
      <c r="AH1144" t="s">
        <v>215</v>
      </c>
      <c r="AI1144" t="s">
        <v>216</v>
      </c>
      <c r="AJ1144" t="s">
        <v>217</v>
      </c>
      <c r="AK1144" t="s">
        <v>218</v>
      </c>
      <c r="AL1144" t="s">
        <v>432</v>
      </c>
      <c r="AM1144" t="s">
        <v>424</v>
      </c>
      <c r="AN1144" t="s">
        <v>433</v>
      </c>
    </row>
    <row r="1145" spans="1:40" x14ac:dyDescent="0.2">
      <c r="A1145">
        <v>42515.697222219998</v>
      </c>
      <c r="B1145">
        <v>42515</v>
      </c>
      <c r="C1145">
        <v>2016</v>
      </c>
      <c r="D1145">
        <v>8</v>
      </c>
      <c r="E1145">
        <v>2016</v>
      </c>
      <c r="F1145" t="s">
        <v>78</v>
      </c>
      <c r="G1145" t="s">
        <v>78</v>
      </c>
      <c r="H1145" t="s">
        <v>78</v>
      </c>
      <c r="I1145" t="s">
        <v>423</v>
      </c>
      <c r="J1145" t="s">
        <v>424</v>
      </c>
      <c r="K1145" s="52">
        <v>1251.67</v>
      </c>
      <c r="O1145" t="s">
        <v>108</v>
      </c>
      <c r="Q1145" t="s">
        <v>1307</v>
      </c>
      <c r="R1145" t="s">
        <v>1308</v>
      </c>
      <c r="U1145" t="s">
        <v>1307</v>
      </c>
      <c r="V1145" t="s">
        <v>32</v>
      </c>
      <c r="W1145" t="s">
        <v>79</v>
      </c>
      <c r="X1145" t="s">
        <v>171</v>
      </c>
      <c r="Z1145" t="s">
        <v>81</v>
      </c>
      <c r="AA1145" t="s">
        <v>82</v>
      </c>
      <c r="AB1145" t="s">
        <v>36</v>
      </c>
      <c r="AC1145" t="s">
        <v>83</v>
      </c>
      <c r="AD1145" t="s">
        <v>84</v>
      </c>
      <c r="AE1145" t="s">
        <v>85</v>
      </c>
      <c r="AF1145" t="s">
        <v>85</v>
      </c>
      <c r="AG1145" t="s">
        <v>86</v>
      </c>
      <c r="AH1145" t="s">
        <v>215</v>
      </c>
      <c r="AI1145" t="s">
        <v>216</v>
      </c>
      <c r="AJ1145" t="s">
        <v>217</v>
      </c>
      <c r="AK1145" t="s">
        <v>218</v>
      </c>
      <c r="AL1145" t="s">
        <v>432</v>
      </c>
      <c r="AM1145" t="s">
        <v>424</v>
      </c>
      <c r="AN1145" t="s">
        <v>433</v>
      </c>
    </row>
    <row r="1146" spans="1:40" x14ac:dyDescent="0.2">
      <c r="A1146">
        <v>42528.423611110004</v>
      </c>
      <c r="B1146">
        <v>42515</v>
      </c>
      <c r="C1146">
        <v>2016</v>
      </c>
      <c r="D1146">
        <v>8</v>
      </c>
      <c r="E1146">
        <v>2016</v>
      </c>
      <c r="F1146" t="s">
        <v>78</v>
      </c>
      <c r="G1146" t="s">
        <v>78</v>
      </c>
      <c r="H1146" t="s">
        <v>78</v>
      </c>
      <c r="I1146" t="s">
        <v>423</v>
      </c>
      <c r="J1146" t="s">
        <v>424</v>
      </c>
      <c r="K1146" s="52">
        <v>1590</v>
      </c>
      <c r="O1146" t="s">
        <v>108</v>
      </c>
      <c r="Q1146" t="s">
        <v>1307</v>
      </c>
      <c r="R1146" t="s">
        <v>1308</v>
      </c>
      <c r="U1146" t="s">
        <v>1307</v>
      </c>
      <c r="V1146" t="s">
        <v>32</v>
      </c>
      <c r="W1146" t="s">
        <v>79</v>
      </c>
      <c r="X1146" t="s">
        <v>171</v>
      </c>
      <c r="Z1146" t="s">
        <v>81</v>
      </c>
      <c r="AA1146" t="s">
        <v>82</v>
      </c>
      <c r="AB1146" t="s">
        <v>36</v>
      </c>
      <c r="AC1146" t="s">
        <v>83</v>
      </c>
      <c r="AD1146" t="s">
        <v>84</v>
      </c>
      <c r="AE1146" t="s">
        <v>85</v>
      </c>
      <c r="AF1146" t="s">
        <v>85</v>
      </c>
      <c r="AG1146" t="s">
        <v>86</v>
      </c>
      <c r="AH1146" t="s">
        <v>215</v>
      </c>
      <c r="AI1146" t="s">
        <v>216</v>
      </c>
      <c r="AJ1146" t="s">
        <v>217</v>
      </c>
      <c r="AK1146" t="s">
        <v>218</v>
      </c>
      <c r="AL1146" t="s">
        <v>432</v>
      </c>
      <c r="AM1146" t="s">
        <v>424</v>
      </c>
      <c r="AN1146" t="s">
        <v>433</v>
      </c>
    </row>
    <row r="1147" spans="1:40" x14ac:dyDescent="0.2">
      <c r="A1147">
        <v>42528.677777769997</v>
      </c>
      <c r="B1147">
        <v>42515</v>
      </c>
      <c r="C1147">
        <v>2016</v>
      </c>
      <c r="D1147">
        <v>8</v>
      </c>
      <c r="E1147">
        <v>2016</v>
      </c>
      <c r="F1147" t="s">
        <v>78</v>
      </c>
      <c r="G1147" t="s">
        <v>78</v>
      </c>
      <c r="H1147" t="s">
        <v>78</v>
      </c>
      <c r="I1147" t="s">
        <v>423</v>
      </c>
      <c r="J1147" t="s">
        <v>424</v>
      </c>
      <c r="K1147" s="52">
        <v>750</v>
      </c>
      <c r="O1147" t="s">
        <v>108</v>
      </c>
      <c r="Q1147" t="s">
        <v>1307</v>
      </c>
      <c r="R1147" t="s">
        <v>1308</v>
      </c>
      <c r="U1147" t="s">
        <v>1307</v>
      </c>
      <c r="V1147" t="s">
        <v>32</v>
      </c>
      <c r="W1147" t="s">
        <v>79</v>
      </c>
      <c r="X1147" t="s">
        <v>171</v>
      </c>
      <c r="Z1147" t="s">
        <v>81</v>
      </c>
      <c r="AA1147" t="s">
        <v>82</v>
      </c>
      <c r="AB1147" t="s">
        <v>36</v>
      </c>
      <c r="AC1147" t="s">
        <v>83</v>
      </c>
      <c r="AD1147" t="s">
        <v>84</v>
      </c>
      <c r="AE1147" t="s">
        <v>85</v>
      </c>
      <c r="AF1147" t="s">
        <v>85</v>
      </c>
      <c r="AG1147" t="s">
        <v>86</v>
      </c>
      <c r="AH1147" t="s">
        <v>215</v>
      </c>
      <c r="AI1147" t="s">
        <v>216</v>
      </c>
      <c r="AJ1147" t="s">
        <v>217</v>
      </c>
      <c r="AK1147" t="s">
        <v>218</v>
      </c>
      <c r="AL1147" t="s">
        <v>432</v>
      </c>
      <c r="AM1147" t="s">
        <v>424</v>
      </c>
      <c r="AN1147" t="s">
        <v>433</v>
      </c>
    </row>
    <row r="1148" spans="1:40" x14ac:dyDescent="0.2">
      <c r="A1148">
        <v>42612.559722220001</v>
      </c>
      <c r="B1148">
        <v>42610</v>
      </c>
      <c r="C1148">
        <v>2016</v>
      </c>
      <c r="D1148">
        <v>11</v>
      </c>
      <c r="E1148">
        <v>2016</v>
      </c>
      <c r="F1148" t="s">
        <v>78</v>
      </c>
      <c r="G1148" t="s">
        <v>78</v>
      </c>
      <c r="H1148" t="s">
        <v>78</v>
      </c>
      <c r="I1148" t="s">
        <v>423</v>
      </c>
      <c r="J1148" t="s">
        <v>424</v>
      </c>
      <c r="K1148" s="52">
        <v>529.79999999999995</v>
      </c>
      <c r="O1148" t="s">
        <v>108</v>
      </c>
      <c r="Q1148" t="s">
        <v>1311</v>
      </c>
      <c r="R1148" t="s">
        <v>1312</v>
      </c>
      <c r="U1148" t="s">
        <v>1311</v>
      </c>
      <c r="V1148" t="s">
        <v>32</v>
      </c>
      <c r="W1148" t="s">
        <v>79</v>
      </c>
      <c r="X1148" t="s">
        <v>171</v>
      </c>
      <c r="Z1148" t="s">
        <v>81</v>
      </c>
      <c r="AA1148" t="s">
        <v>82</v>
      </c>
      <c r="AB1148" t="s">
        <v>36</v>
      </c>
      <c r="AC1148" t="s">
        <v>83</v>
      </c>
      <c r="AD1148" t="s">
        <v>84</v>
      </c>
      <c r="AE1148" t="s">
        <v>85</v>
      </c>
      <c r="AF1148" t="s">
        <v>85</v>
      </c>
      <c r="AG1148" t="s">
        <v>86</v>
      </c>
      <c r="AH1148" t="s">
        <v>215</v>
      </c>
      <c r="AI1148" t="s">
        <v>216</v>
      </c>
      <c r="AJ1148" t="s">
        <v>217</v>
      </c>
      <c r="AK1148" t="s">
        <v>218</v>
      </c>
      <c r="AL1148" t="s">
        <v>432</v>
      </c>
      <c r="AM1148" t="s">
        <v>424</v>
      </c>
      <c r="AN1148" t="s">
        <v>433</v>
      </c>
    </row>
    <row r="1149" spans="1:40" x14ac:dyDescent="0.2">
      <c r="A1149">
        <v>42612.572222219998</v>
      </c>
      <c r="B1149">
        <v>42610</v>
      </c>
      <c r="C1149">
        <v>2016</v>
      </c>
      <c r="D1149">
        <v>11</v>
      </c>
      <c r="E1149">
        <v>2016</v>
      </c>
      <c r="F1149" t="s">
        <v>78</v>
      </c>
      <c r="G1149" t="s">
        <v>78</v>
      </c>
      <c r="H1149" t="s">
        <v>78</v>
      </c>
      <c r="I1149" t="s">
        <v>423</v>
      </c>
      <c r="J1149" t="s">
        <v>424</v>
      </c>
      <c r="K1149" s="52">
        <v>4886.8</v>
      </c>
      <c r="O1149" t="s">
        <v>108</v>
      </c>
      <c r="Q1149" t="s">
        <v>1311</v>
      </c>
      <c r="R1149" t="s">
        <v>1312</v>
      </c>
      <c r="U1149" t="s">
        <v>1311</v>
      </c>
      <c r="V1149" t="s">
        <v>32</v>
      </c>
      <c r="W1149" t="s">
        <v>79</v>
      </c>
      <c r="X1149" t="s">
        <v>171</v>
      </c>
      <c r="Z1149" t="s">
        <v>81</v>
      </c>
      <c r="AA1149" t="s">
        <v>82</v>
      </c>
      <c r="AB1149" t="s">
        <v>36</v>
      </c>
      <c r="AC1149" t="s">
        <v>83</v>
      </c>
      <c r="AD1149" t="s">
        <v>84</v>
      </c>
      <c r="AE1149" t="s">
        <v>85</v>
      </c>
      <c r="AF1149" t="s">
        <v>85</v>
      </c>
      <c r="AG1149" t="s">
        <v>86</v>
      </c>
      <c r="AH1149" t="s">
        <v>215</v>
      </c>
      <c r="AI1149" t="s">
        <v>216</v>
      </c>
      <c r="AJ1149" t="s">
        <v>217</v>
      </c>
      <c r="AK1149" t="s">
        <v>218</v>
      </c>
      <c r="AL1149" t="s">
        <v>432</v>
      </c>
      <c r="AM1149" t="s">
        <v>424</v>
      </c>
      <c r="AN1149" t="s">
        <v>433</v>
      </c>
    </row>
    <row r="1150" spans="1:40" x14ac:dyDescent="0.2">
      <c r="A1150">
        <v>42619.448611109998</v>
      </c>
      <c r="B1150">
        <v>42610</v>
      </c>
      <c r="C1150">
        <v>2016</v>
      </c>
      <c r="D1150">
        <v>11</v>
      </c>
      <c r="E1150">
        <v>2016</v>
      </c>
      <c r="F1150" t="s">
        <v>78</v>
      </c>
      <c r="G1150" t="s">
        <v>78</v>
      </c>
      <c r="H1150" t="s">
        <v>78</v>
      </c>
      <c r="I1150" t="s">
        <v>423</v>
      </c>
      <c r="J1150" t="s">
        <v>424</v>
      </c>
      <c r="K1150" s="52">
        <v>493.21</v>
      </c>
      <c r="O1150" t="s">
        <v>108</v>
      </c>
      <c r="Q1150" t="s">
        <v>1311</v>
      </c>
      <c r="R1150" t="s">
        <v>1312</v>
      </c>
      <c r="U1150" t="s">
        <v>1311</v>
      </c>
      <c r="V1150" t="s">
        <v>32</v>
      </c>
      <c r="W1150" t="s">
        <v>79</v>
      </c>
      <c r="X1150" t="s">
        <v>171</v>
      </c>
      <c r="Z1150" t="s">
        <v>81</v>
      </c>
      <c r="AA1150" t="s">
        <v>82</v>
      </c>
      <c r="AB1150" t="s">
        <v>36</v>
      </c>
      <c r="AC1150" t="s">
        <v>83</v>
      </c>
      <c r="AD1150" t="s">
        <v>84</v>
      </c>
      <c r="AE1150" t="s">
        <v>85</v>
      </c>
      <c r="AF1150" t="s">
        <v>85</v>
      </c>
      <c r="AG1150" t="s">
        <v>86</v>
      </c>
      <c r="AH1150" t="s">
        <v>215</v>
      </c>
      <c r="AI1150" t="s">
        <v>216</v>
      </c>
      <c r="AJ1150" t="s">
        <v>217</v>
      </c>
      <c r="AK1150" t="s">
        <v>218</v>
      </c>
      <c r="AL1150" t="s">
        <v>432</v>
      </c>
      <c r="AM1150" t="s">
        <v>424</v>
      </c>
      <c r="AN1150" t="s">
        <v>433</v>
      </c>
    </row>
    <row r="1151" spans="1:40" x14ac:dyDescent="0.2">
      <c r="A1151">
        <v>42614.520138879998</v>
      </c>
      <c r="B1151">
        <v>42610</v>
      </c>
      <c r="C1151">
        <v>2016</v>
      </c>
      <c r="D1151">
        <v>11</v>
      </c>
      <c r="E1151">
        <v>2016</v>
      </c>
      <c r="F1151" t="s">
        <v>78</v>
      </c>
      <c r="G1151" t="s">
        <v>78</v>
      </c>
      <c r="H1151" t="s">
        <v>78</v>
      </c>
      <c r="I1151" t="s">
        <v>423</v>
      </c>
      <c r="J1151" t="s">
        <v>424</v>
      </c>
      <c r="K1151" s="52">
        <v>50</v>
      </c>
      <c r="O1151" t="s">
        <v>108</v>
      </c>
      <c r="Q1151" t="s">
        <v>1311</v>
      </c>
      <c r="R1151" t="s">
        <v>1312</v>
      </c>
      <c r="U1151" t="s">
        <v>1311</v>
      </c>
      <c r="V1151" t="s">
        <v>32</v>
      </c>
      <c r="W1151" t="s">
        <v>79</v>
      </c>
      <c r="X1151" t="s">
        <v>171</v>
      </c>
      <c r="Z1151" t="s">
        <v>81</v>
      </c>
      <c r="AA1151" t="s">
        <v>82</v>
      </c>
      <c r="AB1151" t="s">
        <v>36</v>
      </c>
      <c r="AC1151" t="s">
        <v>83</v>
      </c>
      <c r="AD1151" t="s">
        <v>84</v>
      </c>
      <c r="AE1151" t="s">
        <v>247</v>
      </c>
      <c r="AF1151" t="s">
        <v>247</v>
      </c>
      <c r="AG1151" t="s">
        <v>248</v>
      </c>
      <c r="AH1151" t="s">
        <v>215</v>
      </c>
      <c r="AI1151" t="s">
        <v>216</v>
      </c>
      <c r="AJ1151" t="s">
        <v>217</v>
      </c>
      <c r="AK1151" t="s">
        <v>218</v>
      </c>
      <c r="AL1151" t="s">
        <v>432</v>
      </c>
      <c r="AM1151" t="s">
        <v>424</v>
      </c>
      <c r="AN1151" t="s">
        <v>433</v>
      </c>
    </row>
    <row r="1152" spans="1:40" x14ac:dyDescent="0.2">
      <c r="A1152">
        <v>42633.427777769997</v>
      </c>
      <c r="B1152">
        <v>42633</v>
      </c>
      <c r="C1152">
        <v>2016</v>
      </c>
      <c r="D1152">
        <v>12</v>
      </c>
      <c r="E1152">
        <v>2016</v>
      </c>
      <c r="F1152" t="s">
        <v>78</v>
      </c>
      <c r="G1152" t="s">
        <v>78</v>
      </c>
      <c r="H1152" t="s">
        <v>78</v>
      </c>
      <c r="I1152" t="s">
        <v>423</v>
      </c>
      <c r="J1152" t="s">
        <v>424</v>
      </c>
      <c r="K1152" s="52">
        <v>399</v>
      </c>
      <c r="O1152" t="s">
        <v>108</v>
      </c>
      <c r="Q1152" t="s">
        <v>1746</v>
      </c>
      <c r="R1152" t="s">
        <v>1747</v>
      </c>
      <c r="U1152" t="s">
        <v>1746</v>
      </c>
      <c r="V1152" t="s">
        <v>32</v>
      </c>
      <c r="W1152" t="s">
        <v>79</v>
      </c>
      <c r="X1152" t="s">
        <v>171</v>
      </c>
      <c r="Z1152" t="s">
        <v>81</v>
      </c>
      <c r="AA1152" t="s">
        <v>82</v>
      </c>
      <c r="AB1152" t="s">
        <v>36</v>
      </c>
      <c r="AC1152" t="s">
        <v>83</v>
      </c>
      <c r="AD1152" t="s">
        <v>84</v>
      </c>
      <c r="AE1152" t="s">
        <v>247</v>
      </c>
      <c r="AF1152" t="s">
        <v>247</v>
      </c>
      <c r="AG1152" t="s">
        <v>248</v>
      </c>
      <c r="AH1152" t="s">
        <v>215</v>
      </c>
      <c r="AI1152" t="s">
        <v>216</v>
      </c>
      <c r="AJ1152" t="s">
        <v>217</v>
      </c>
      <c r="AK1152" t="s">
        <v>218</v>
      </c>
      <c r="AL1152" t="s">
        <v>432</v>
      </c>
      <c r="AM1152" t="s">
        <v>424</v>
      </c>
      <c r="AN1152" t="s">
        <v>433</v>
      </c>
    </row>
    <row r="1153" spans="1:40" x14ac:dyDescent="0.2">
      <c r="A1153">
        <v>42577.643055549997</v>
      </c>
      <c r="B1153">
        <v>42576</v>
      </c>
      <c r="C1153">
        <v>2016</v>
      </c>
      <c r="D1153">
        <v>10</v>
      </c>
      <c r="E1153">
        <v>2016</v>
      </c>
      <c r="F1153" t="s">
        <v>78</v>
      </c>
      <c r="G1153" t="s">
        <v>78</v>
      </c>
      <c r="H1153" t="s">
        <v>78</v>
      </c>
      <c r="I1153" t="s">
        <v>423</v>
      </c>
      <c r="J1153" t="s">
        <v>424</v>
      </c>
      <c r="K1153" s="52">
        <v>1934.95</v>
      </c>
      <c r="O1153" t="s">
        <v>108</v>
      </c>
      <c r="Q1153" t="s">
        <v>1324</v>
      </c>
      <c r="R1153" t="s">
        <v>1899</v>
      </c>
      <c r="U1153" t="s">
        <v>1324</v>
      </c>
      <c r="V1153" t="s">
        <v>32</v>
      </c>
      <c r="W1153" t="s">
        <v>79</v>
      </c>
      <c r="X1153" t="s">
        <v>171</v>
      </c>
      <c r="Z1153" t="s">
        <v>81</v>
      </c>
      <c r="AA1153" t="s">
        <v>82</v>
      </c>
      <c r="AB1153" t="s">
        <v>36</v>
      </c>
      <c r="AC1153" t="s">
        <v>103</v>
      </c>
      <c r="AD1153" t="s">
        <v>104</v>
      </c>
      <c r="AE1153" t="s">
        <v>186</v>
      </c>
      <c r="AF1153" t="s">
        <v>186</v>
      </c>
      <c r="AG1153" t="s">
        <v>187</v>
      </c>
      <c r="AH1153" t="s">
        <v>215</v>
      </c>
      <c r="AI1153" t="s">
        <v>216</v>
      </c>
      <c r="AJ1153" t="s">
        <v>217</v>
      </c>
      <c r="AK1153" t="s">
        <v>218</v>
      </c>
      <c r="AL1153" t="s">
        <v>432</v>
      </c>
      <c r="AM1153" t="s">
        <v>424</v>
      </c>
      <c r="AN1153" t="s">
        <v>433</v>
      </c>
    </row>
    <row r="1154" spans="1:40" x14ac:dyDescent="0.2">
      <c r="A1154">
        <v>42612.634722219998</v>
      </c>
      <c r="B1154">
        <v>42610</v>
      </c>
      <c r="C1154">
        <v>2016</v>
      </c>
      <c r="D1154">
        <v>11</v>
      </c>
      <c r="E1154">
        <v>2016</v>
      </c>
      <c r="F1154" t="s">
        <v>78</v>
      </c>
      <c r="G1154" t="s">
        <v>78</v>
      </c>
      <c r="H1154" t="s">
        <v>78</v>
      </c>
      <c r="I1154" t="s">
        <v>423</v>
      </c>
      <c r="J1154" t="s">
        <v>424</v>
      </c>
      <c r="K1154" s="52">
        <v>3978.72</v>
      </c>
      <c r="O1154" t="s">
        <v>108</v>
      </c>
      <c r="Q1154" t="s">
        <v>1311</v>
      </c>
      <c r="R1154" t="s">
        <v>1317</v>
      </c>
      <c r="U1154" t="s">
        <v>1311</v>
      </c>
      <c r="V1154" t="s">
        <v>32</v>
      </c>
      <c r="W1154" t="s">
        <v>79</v>
      </c>
      <c r="X1154" t="s">
        <v>171</v>
      </c>
      <c r="Z1154" t="s">
        <v>81</v>
      </c>
      <c r="AA1154" t="s">
        <v>82</v>
      </c>
      <c r="AB1154" t="s">
        <v>36</v>
      </c>
      <c r="AC1154" t="s">
        <v>103</v>
      </c>
      <c r="AD1154" t="s">
        <v>104</v>
      </c>
      <c r="AE1154" t="s">
        <v>186</v>
      </c>
      <c r="AF1154" t="s">
        <v>186</v>
      </c>
      <c r="AG1154" t="s">
        <v>187</v>
      </c>
      <c r="AH1154" t="s">
        <v>215</v>
      </c>
      <c r="AI1154" t="s">
        <v>216</v>
      </c>
      <c r="AJ1154" t="s">
        <v>217</v>
      </c>
      <c r="AK1154" t="s">
        <v>218</v>
      </c>
      <c r="AL1154" t="s">
        <v>432</v>
      </c>
      <c r="AM1154" t="s">
        <v>424</v>
      </c>
      <c r="AN1154" t="s">
        <v>433</v>
      </c>
    </row>
    <row r="1155" spans="1:40" x14ac:dyDescent="0.2">
      <c r="A1155">
        <v>42650.631249999999</v>
      </c>
      <c r="B1155">
        <v>42643</v>
      </c>
      <c r="C1155">
        <v>2016</v>
      </c>
      <c r="D1155">
        <v>12</v>
      </c>
      <c r="E1155">
        <v>2016</v>
      </c>
      <c r="F1155" t="s">
        <v>78</v>
      </c>
      <c r="G1155" t="s">
        <v>78</v>
      </c>
      <c r="H1155" t="s">
        <v>78</v>
      </c>
      <c r="I1155" t="s">
        <v>423</v>
      </c>
      <c r="J1155" t="s">
        <v>424</v>
      </c>
      <c r="K1155" s="52">
        <v>2755.96</v>
      </c>
      <c r="O1155" t="s">
        <v>108</v>
      </c>
      <c r="Q1155" t="s">
        <v>1318</v>
      </c>
      <c r="R1155" t="s">
        <v>1319</v>
      </c>
      <c r="U1155" t="s">
        <v>1318</v>
      </c>
      <c r="V1155" t="s">
        <v>32</v>
      </c>
      <c r="W1155" t="s">
        <v>79</v>
      </c>
      <c r="X1155" t="s">
        <v>171</v>
      </c>
      <c r="Z1155" t="s">
        <v>81</v>
      </c>
      <c r="AA1155" t="s">
        <v>82</v>
      </c>
      <c r="AB1155" t="s">
        <v>36</v>
      </c>
      <c r="AC1155" t="s">
        <v>103</v>
      </c>
      <c r="AD1155" t="s">
        <v>104</v>
      </c>
      <c r="AE1155" t="s">
        <v>186</v>
      </c>
      <c r="AF1155" t="s">
        <v>186</v>
      </c>
      <c r="AG1155" t="s">
        <v>187</v>
      </c>
      <c r="AH1155" t="s">
        <v>215</v>
      </c>
      <c r="AI1155" t="s">
        <v>216</v>
      </c>
      <c r="AJ1155" t="s">
        <v>217</v>
      </c>
      <c r="AK1155" t="s">
        <v>218</v>
      </c>
      <c r="AL1155" t="s">
        <v>432</v>
      </c>
      <c r="AM1155" t="s">
        <v>424</v>
      </c>
      <c r="AN1155" t="s">
        <v>433</v>
      </c>
    </row>
    <row r="1156" spans="1:40" x14ac:dyDescent="0.2">
      <c r="A1156">
        <v>42650.63194444</v>
      </c>
      <c r="B1156">
        <v>42643</v>
      </c>
      <c r="C1156">
        <v>2016</v>
      </c>
      <c r="D1156">
        <v>12</v>
      </c>
      <c r="E1156">
        <v>2016</v>
      </c>
      <c r="F1156" t="s">
        <v>78</v>
      </c>
      <c r="G1156" t="s">
        <v>78</v>
      </c>
      <c r="H1156" t="s">
        <v>78</v>
      </c>
      <c r="I1156" t="s">
        <v>423</v>
      </c>
      <c r="J1156" t="s">
        <v>424</v>
      </c>
      <c r="K1156" s="52">
        <v>779.99</v>
      </c>
      <c r="O1156" t="s">
        <v>108</v>
      </c>
      <c r="Q1156" t="s">
        <v>1318</v>
      </c>
      <c r="R1156" t="s">
        <v>1319</v>
      </c>
      <c r="U1156" t="s">
        <v>1318</v>
      </c>
      <c r="V1156" t="s">
        <v>32</v>
      </c>
      <c r="W1156" t="s">
        <v>79</v>
      </c>
      <c r="X1156" t="s">
        <v>171</v>
      </c>
      <c r="Z1156" t="s">
        <v>81</v>
      </c>
      <c r="AA1156" t="s">
        <v>82</v>
      </c>
      <c r="AB1156" t="s">
        <v>36</v>
      </c>
      <c r="AC1156" t="s">
        <v>103</v>
      </c>
      <c r="AD1156" t="s">
        <v>104</v>
      </c>
      <c r="AE1156" t="s">
        <v>186</v>
      </c>
      <c r="AF1156" t="s">
        <v>186</v>
      </c>
      <c r="AG1156" t="s">
        <v>187</v>
      </c>
      <c r="AH1156" t="s">
        <v>215</v>
      </c>
      <c r="AI1156" t="s">
        <v>216</v>
      </c>
      <c r="AJ1156" t="s">
        <v>217</v>
      </c>
      <c r="AK1156" t="s">
        <v>218</v>
      </c>
      <c r="AL1156" t="s">
        <v>432</v>
      </c>
      <c r="AM1156" t="s">
        <v>424</v>
      </c>
      <c r="AN1156" t="s">
        <v>433</v>
      </c>
    </row>
    <row r="1157" spans="1:40" x14ac:dyDescent="0.2">
      <c r="A1157">
        <v>42348.574999999997</v>
      </c>
      <c r="B1157">
        <v>42347</v>
      </c>
      <c r="C1157">
        <v>2016</v>
      </c>
      <c r="D1157">
        <v>3</v>
      </c>
      <c r="E1157">
        <v>2016</v>
      </c>
      <c r="F1157" t="s">
        <v>78</v>
      </c>
      <c r="G1157" t="s">
        <v>78</v>
      </c>
      <c r="H1157" t="s">
        <v>78</v>
      </c>
      <c r="I1157" t="s">
        <v>250</v>
      </c>
      <c r="J1157" t="s">
        <v>251</v>
      </c>
      <c r="K1157" s="52">
        <v>3407.14</v>
      </c>
      <c r="L1157" t="s">
        <v>385</v>
      </c>
      <c r="O1157" t="s">
        <v>108</v>
      </c>
      <c r="Q1157" t="s">
        <v>200</v>
      </c>
      <c r="R1157" t="s">
        <v>144</v>
      </c>
      <c r="U1157" t="s">
        <v>200</v>
      </c>
      <c r="V1157" t="s">
        <v>31</v>
      </c>
      <c r="W1157" t="s">
        <v>109</v>
      </c>
      <c r="X1157" t="s">
        <v>110</v>
      </c>
      <c r="Z1157" t="s">
        <v>111</v>
      </c>
      <c r="AA1157" t="s">
        <v>82</v>
      </c>
      <c r="AB1157" t="s">
        <v>36</v>
      </c>
      <c r="AC1157" t="s">
        <v>112</v>
      </c>
      <c r="AD1157" t="s">
        <v>113</v>
      </c>
      <c r="AE1157" t="s">
        <v>114</v>
      </c>
      <c r="AF1157" t="s">
        <v>114</v>
      </c>
      <c r="AG1157" t="s">
        <v>115</v>
      </c>
      <c r="AH1157" t="s">
        <v>215</v>
      </c>
      <c r="AI1157" t="s">
        <v>216</v>
      </c>
      <c r="AJ1157" t="s">
        <v>217</v>
      </c>
      <c r="AK1157" t="s">
        <v>218</v>
      </c>
      <c r="AL1157" t="s">
        <v>432</v>
      </c>
      <c r="AM1157" t="s">
        <v>424</v>
      </c>
      <c r="AN1157" t="s">
        <v>433</v>
      </c>
    </row>
    <row r="1158" spans="1:40" x14ac:dyDescent="0.2">
      <c r="A1158">
        <v>42641.642361110004</v>
      </c>
      <c r="B1158">
        <v>42639</v>
      </c>
      <c r="C1158">
        <v>2016</v>
      </c>
      <c r="D1158">
        <v>12</v>
      </c>
      <c r="E1158">
        <v>2016</v>
      </c>
      <c r="F1158" t="s">
        <v>78</v>
      </c>
      <c r="G1158" t="s">
        <v>78</v>
      </c>
      <c r="H1158" t="s">
        <v>78</v>
      </c>
      <c r="I1158" t="s">
        <v>423</v>
      </c>
      <c r="J1158" t="s">
        <v>424</v>
      </c>
      <c r="K1158" s="52">
        <v>414</v>
      </c>
      <c r="L1158" t="s">
        <v>1900</v>
      </c>
      <c r="O1158" t="s">
        <v>108</v>
      </c>
      <c r="Q1158" t="s">
        <v>1901</v>
      </c>
      <c r="R1158" t="s">
        <v>1902</v>
      </c>
      <c r="U1158" t="s">
        <v>1901</v>
      </c>
      <c r="V1158" t="s">
        <v>31</v>
      </c>
      <c r="W1158" t="s">
        <v>109</v>
      </c>
      <c r="X1158" t="s">
        <v>110</v>
      </c>
      <c r="Z1158" t="s">
        <v>111</v>
      </c>
      <c r="AA1158" t="s">
        <v>82</v>
      </c>
      <c r="AB1158" t="s">
        <v>36</v>
      </c>
      <c r="AC1158" t="s">
        <v>112</v>
      </c>
      <c r="AD1158" t="s">
        <v>113</v>
      </c>
      <c r="AE1158" t="s">
        <v>114</v>
      </c>
      <c r="AF1158" t="s">
        <v>114</v>
      </c>
      <c r="AG1158" t="s">
        <v>115</v>
      </c>
      <c r="AH1158" t="s">
        <v>215</v>
      </c>
      <c r="AI1158" t="s">
        <v>216</v>
      </c>
      <c r="AJ1158" t="s">
        <v>217</v>
      </c>
      <c r="AK1158" t="s">
        <v>218</v>
      </c>
      <c r="AL1158" t="s">
        <v>432</v>
      </c>
      <c r="AM1158" t="s">
        <v>424</v>
      </c>
      <c r="AN1158" t="s">
        <v>433</v>
      </c>
    </row>
    <row r="1159" spans="1:40" x14ac:dyDescent="0.2">
      <c r="A1159">
        <v>42320.62847222</v>
      </c>
      <c r="B1159">
        <v>42293</v>
      </c>
      <c r="C1159">
        <v>2016</v>
      </c>
      <c r="D1159">
        <v>1</v>
      </c>
      <c r="E1159">
        <v>2016</v>
      </c>
      <c r="F1159" t="s">
        <v>78</v>
      </c>
      <c r="G1159" t="s">
        <v>78</v>
      </c>
      <c r="H1159" t="s">
        <v>78</v>
      </c>
      <c r="I1159" t="s">
        <v>423</v>
      </c>
      <c r="J1159" t="s">
        <v>424</v>
      </c>
      <c r="K1159" s="52">
        <v>83.5</v>
      </c>
      <c r="L1159" t="s">
        <v>258</v>
      </c>
      <c r="O1159" t="s">
        <v>108</v>
      </c>
      <c r="Q1159" t="s">
        <v>259</v>
      </c>
      <c r="R1159" t="s">
        <v>175</v>
      </c>
      <c r="U1159" t="s">
        <v>259</v>
      </c>
      <c r="V1159" t="s">
        <v>31</v>
      </c>
      <c r="W1159" t="s">
        <v>109</v>
      </c>
      <c r="X1159" t="s">
        <v>110</v>
      </c>
      <c r="Z1159" t="s">
        <v>111</v>
      </c>
      <c r="AA1159" t="s">
        <v>82</v>
      </c>
      <c r="AB1159" t="s">
        <v>36</v>
      </c>
      <c r="AC1159" t="s">
        <v>112</v>
      </c>
      <c r="AD1159" t="s">
        <v>113</v>
      </c>
      <c r="AE1159" t="s">
        <v>114</v>
      </c>
      <c r="AF1159" t="s">
        <v>114</v>
      </c>
      <c r="AG1159" t="s">
        <v>115</v>
      </c>
      <c r="AH1159" t="s">
        <v>215</v>
      </c>
      <c r="AI1159" t="s">
        <v>216</v>
      </c>
      <c r="AJ1159" t="s">
        <v>217</v>
      </c>
      <c r="AK1159" t="s">
        <v>218</v>
      </c>
      <c r="AL1159" t="s">
        <v>432</v>
      </c>
      <c r="AM1159" t="s">
        <v>424</v>
      </c>
      <c r="AN1159" t="s">
        <v>433</v>
      </c>
    </row>
    <row r="1160" spans="1:40" x14ac:dyDescent="0.2">
      <c r="A1160">
        <v>42320.632638880001</v>
      </c>
      <c r="B1160">
        <v>42293</v>
      </c>
      <c r="C1160">
        <v>2016</v>
      </c>
      <c r="D1160">
        <v>1</v>
      </c>
      <c r="E1160">
        <v>2016</v>
      </c>
      <c r="F1160" t="s">
        <v>78</v>
      </c>
      <c r="G1160" t="s">
        <v>78</v>
      </c>
      <c r="H1160" t="s">
        <v>78</v>
      </c>
      <c r="I1160" t="s">
        <v>423</v>
      </c>
      <c r="J1160" t="s">
        <v>424</v>
      </c>
      <c r="K1160" s="52">
        <v>16007.96</v>
      </c>
      <c r="L1160" t="s">
        <v>256</v>
      </c>
      <c r="O1160" t="s">
        <v>108</v>
      </c>
      <c r="Q1160" t="s">
        <v>257</v>
      </c>
      <c r="R1160" t="s">
        <v>175</v>
      </c>
      <c r="U1160" t="s">
        <v>257</v>
      </c>
      <c r="V1160" t="s">
        <v>31</v>
      </c>
      <c r="W1160" t="s">
        <v>109</v>
      </c>
      <c r="X1160" t="s">
        <v>110</v>
      </c>
      <c r="Z1160" t="s">
        <v>111</v>
      </c>
      <c r="AA1160" t="s">
        <v>82</v>
      </c>
      <c r="AB1160" t="s">
        <v>36</v>
      </c>
      <c r="AC1160" t="s">
        <v>112</v>
      </c>
      <c r="AD1160" t="s">
        <v>113</v>
      </c>
      <c r="AE1160" t="s">
        <v>114</v>
      </c>
      <c r="AF1160" t="s">
        <v>114</v>
      </c>
      <c r="AG1160" t="s">
        <v>115</v>
      </c>
      <c r="AH1160" t="s">
        <v>215</v>
      </c>
      <c r="AI1160" t="s">
        <v>216</v>
      </c>
      <c r="AJ1160" t="s">
        <v>217</v>
      </c>
      <c r="AK1160" t="s">
        <v>218</v>
      </c>
      <c r="AL1160" t="s">
        <v>432</v>
      </c>
      <c r="AM1160" t="s">
        <v>424</v>
      </c>
      <c r="AN1160" t="s">
        <v>433</v>
      </c>
    </row>
    <row r="1161" spans="1:40" x14ac:dyDescent="0.2">
      <c r="A1161">
        <v>42320.635416659999</v>
      </c>
      <c r="B1161">
        <v>42293</v>
      </c>
      <c r="C1161">
        <v>2016</v>
      </c>
      <c r="D1161">
        <v>1</v>
      </c>
      <c r="E1161">
        <v>2016</v>
      </c>
      <c r="F1161" t="s">
        <v>78</v>
      </c>
      <c r="G1161" t="s">
        <v>78</v>
      </c>
      <c r="H1161" t="s">
        <v>78</v>
      </c>
      <c r="I1161" t="s">
        <v>423</v>
      </c>
      <c r="J1161" t="s">
        <v>424</v>
      </c>
      <c r="K1161" s="52">
        <v>13790.73</v>
      </c>
      <c r="L1161" t="s">
        <v>254</v>
      </c>
      <c r="O1161" t="s">
        <v>108</v>
      </c>
      <c r="Q1161" t="s">
        <v>255</v>
      </c>
      <c r="R1161" t="s">
        <v>175</v>
      </c>
      <c r="U1161" t="s">
        <v>255</v>
      </c>
      <c r="V1161" t="s">
        <v>31</v>
      </c>
      <c r="W1161" t="s">
        <v>109</v>
      </c>
      <c r="X1161" t="s">
        <v>110</v>
      </c>
      <c r="Z1161" t="s">
        <v>111</v>
      </c>
      <c r="AA1161" t="s">
        <v>82</v>
      </c>
      <c r="AB1161" t="s">
        <v>36</v>
      </c>
      <c r="AC1161" t="s">
        <v>112</v>
      </c>
      <c r="AD1161" t="s">
        <v>113</v>
      </c>
      <c r="AE1161" t="s">
        <v>114</v>
      </c>
      <c r="AF1161" t="s">
        <v>114</v>
      </c>
      <c r="AG1161" t="s">
        <v>115</v>
      </c>
      <c r="AH1161" t="s">
        <v>215</v>
      </c>
      <c r="AI1161" t="s">
        <v>216</v>
      </c>
      <c r="AJ1161" t="s">
        <v>217</v>
      </c>
      <c r="AK1161" t="s">
        <v>218</v>
      </c>
      <c r="AL1161" t="s">
        <v>432</v>
      </c>
      <c r="AM1161" t="s">
        <v>424</v>
      </c>
      <c r="AN1161" t="s">
        <v>433</v>
      </c>
    </row>
    <row r="1162" spans="1:40" x14ac:dyDescent="0.2">
      <c r="A1162">
        <v>42326.45</v>
      </c>
      <c r="B1162">
        <v>42326</v>
      </c>
      <c r="C1162">
        <v>2016</v>
      </c>
      <c r="D1162">
        <v>2</v>
      </c>
      <c r="E1162">
        <v>2016</v>
      </c>
      <c r="F1162" t="s">
        <v>78</v>
      </c>
      <c r="G1162" t="s">
        <v>78</v>
      </c>
      <c r="H1162" t="s">
        <v>78</v>
      </c>
      <c r="I1162" t="s">
        <v>423</v>
      </c>
      <c r="J1162" t="s">
        <v>424</v>
      </c>
      <c r="K1162" s="52">
        <v>700</v>
      </c>
      <c r="L1162" t="s">
        <v>285</v>
      </c>
      <c r="O1162" t="s">
        <v>108</v>
      </c>
      <c r="Q1162" t="s">
        <v>286</v>
      </c>
      <c r="R1162" t="s">
        <v>144</v>
      </c>
      <c r="U1162" t="s">
        <v>286</v>
      </c>
      <c r="V1162" t="s">
        <v>31</v>
      </c>
      <c r="W1162" t="s">
        <v>109</v>
      </c>
      <c r="X1162" t="s">
        <v>110</v>
      </c>
      <c r="Z1162" t="s">
        <v>111</v>
      </c>
      <c r="AA1162" t="s">
        <v>82</v>
      </c>
      <c r="AB1162" t="s">
        <v>36</v>
      </c>
      <c r="AC1162" t="s">
        <v>112</v>
      </c>
      <c r="AD1162" t="s">
        <v>113</v>
      </c>
      <c r="AE1162" t="s">
        <v>114</v>
      </c>
      <c r="AF1162" t="s">
        <v>114</v>
      </c>
      <c r="AG1162" t="s">
        <v>115</v>
      </c>
      <c r="AH1162" t="s">
        <v>215</v>
      </c>
      <c r="AI1162" t="s">
        <v>216</v>
      </c>
      <c r="AJ1162" t="s">
        <v>217</v>
      </c>
      <c r="AK1162" t="s">
        <v>218</v>
      </c>
      <c r="AL1162" t="s">
        <v>432</v>
      </c>
      <c r="AM1162" t="s">
        <v>424</v>
      </c>
      <c r="AN1162" t="s">
        <v>433</v>
      </c>
    </row>
    <row r="1163" spans="1:40" x14ac:dyDescent="0.2">
      <c r="A1163">
        <v>42348.598611109999</v>
      </c>
      <c r="B1163">
        <v>42341</v>
      </c>
      <c r="C1163">
        <v>2016</v>
      </c>
      <c r="D1163">
        <v>3</v>
      </c>
      <c r="E1163">
        <v>2016</v>
      </c>
      <c r="F1163" t="s">
        <v>78</v>
      </c>
      <c r="G1163" t="s">
        <v>78</v>
      </c>
      <c r="H1163" t="s">
        <v>78</v>
      </c>
      <c r="I1163" t="s">
        <v>423</v>
      </c>
      <c r="J1163" t="s">
        <v>424</v>
      </c>
      <c r="K1163" s="52">
        <v>9425.4</v>
      </c>
      <c r="L1163" t="s">
        <v>379</v>
      </c>
      <c r="O1163" t="s">
        <v>108</v>
      </c>
      <c r="Q1163" t="s">
        <v>380</v>
      </c>
      <c r="R1163" t="s">
        <v>175</v>
      </c>
      <c r="U1163" t="s">
        <v>380</v>
      </c>
      <c r="V1163" t="s">
        <v>31</v>
      </c>
      <c r="W1163" t="s">
        <v>109</v>
      </c>
      <c r="X1163" t="s">
        <v>110</v>
      </c>
      <c r="Z1163" t="s">
        <v>111</v>
      </c>
      <c r="AA1163" t="s">
        <v>82</v>
      </c>
      <c r="AB1163" t="s">
        <v>36</v>
      </c>
      <c r="AC1163" t="s">
        <v>112</v>
      </c>
      <c r="AD1163" t="s">
        <v>113</v>
      </c>
      <c r="AE1163" t="s">
        <v>114</v>
      </c>
      <c r="AF1163" t="s">
        <v>114</v>
      </c>
      <c r="AG1163" t="s">
        <v>115</v>
      </c>
      <c r="AH1163" t="s">
        <v>215</v>
      </c>
      <c r="AI1163" t="s">
        <v>216</v>
      </c>
      <c r="AJ1163" t="s">
        <v>217</v>
      </c>
      <c r="AK1163" t="s">
        <v>218</v>
      </c>
      <c r="AL1163" t="s">
        <v>432</v>
      </c>
      <c r="AM1163" t="s">
        <v>424</v>
      </c>
      <c r="AN1163" t="s">
        <v>433</v>
      </c>
    </row>
    <row r="1164" spans="1:40" x14ac:dyDescent="0.2">
      <c r="A1164">
        <v>42348.605555549999</v>
      </c>
      <c r="B1164">
        <v>42341</v>
      </c>
      <c r="C1164">
        <v>2016</v>
      </c>
      <c r="D1164">
        <v>3</v>
      </c>
      <c r="E1164">
        <v>2016</v>
      </c>
      <c r="F1164" t="s">
        <v>78</v>
      </c>
      <c r="G1164" t="s">
        <v>78</v>
      </c>
      <c r="H1164" t="s">
        <v>78</v>
      </c>
      <c r="I1164" t="s">
        <v>423</v>
      </c>
      <c r="J1164" t="s">
        <v>424</v>
      </c>
      <c r="K1164" s="52">
        <v>25292.73</v>
      </c>
      <c r="L1164" t="s">
        <v>373</v>
      </c>
      <c r="O1164" t="s">
        <v>108</v>
      </c>
      <c r="Q1164" t="s">
        <v>374</v>
      </c>
      <c r="R1164" t="s">
        <v>175</v>
      </c>
      <c r="U1164" t="s">
        <v>374</v>
      </c>
      <c r="V1164" t="s">
        <v>31</v>
      </c>
      <c r="W1164" t="s">
        <v>109</v>
      </c>
      <c r="X1164" t="s">
        <v>110</v>
      </c>
      <c r="Z1164" t="s">
        <v>111</v>
      </c>
      <c r="AA1164" t="s">
        <v>82</v>
      </c>
      <c r="AB1164" t="s">
        <v>36</v>
      </c>
      <c r="AC1164" t="s">
        <v>112</v>
      </c>
      <c r="AD1164" t="s">
        <v>113</v>
      </c>
      <c r="AE1164" t="s">
        <v>114</v>
      </c>
      <c r="AF1164" t="s">
        <v>114</v>
      </c>
      <c r="AG1164" t="s">
        <v>115</v>
      </c>
      <c r="AH1164" t="s">
        <v>215</v>
      </c>
      <c r="AI1164" t="s">
        <v>216</v>
      </c>
      <c r="AJ1164" t="s">
        <v>217</v>
      </c>
      <c r="AK1164" t="s">
        <v>218</v>
      </c>
      <c r="AL1164" t="s">
        <v>432</v>
      </c>
      <c r="AM1164" t="s">
        <v>424</v>
      </c>
      <c r="AN1164" t="s">
        <v>433</v>
      </c>
    </row>
    <row r="1165" spans="1:40" x14ac:dyDescent="0.2">
      <c r="A1165">
        <v>42348.608333329998</v>
      </c>
      <c r="B1165">
        <v>42341</v>
      </c>
      <c r="C1165">
        <v>2016</v>
      </c>
      <c r="D1165">
        <v>3</v>
      </c>
      <c r="E1165">
        <v>2016</v>
      </c>
      <c r="F1165" t="s">
        <v>78</v>
      </c>
      <c r="G1165" t="s">
        <v>78</v>
      </c>
      <c r="H1165" t="s">
        <v>78</v>
      </c>
      <c r="I1165" t="s">
        <v>423</v>
      </c>
      <c r="J1165" t="s">
        <v>424</v>
      </c>
      <c r="K1165" s="52">
        <v>4106.2700000000004</v>
      </c>
      <c r="L1165" t="s">
        <v>375</v>
      </c>
      <c r="O1165" t="s">
        <v>108</v>
      </c>
      <c r="Q1165" t="s">
        <v>376</v>
      </c>
      <c r="R1165" t="s">
        <v>175</v>
      </c>
      <c r="U1165" t="s">
        <v>376</v>
      </c>
      <c r="V1165" t="s">
        <v>31</v>
      </c>
      <c r="W1165" t="s">
        <v>109</v>
      </c>
      <c r="X1165" t="s">
        <v>110</v>
      </c>
      <c r="Z1165" t="s">
        <v>111</v>
      </c>
      <c r="AA1165" t="s">
        <v>82</v>
      </c>
      <c r="AB1165" t="s">
        <v>36</v>
      </c>
      <c r="AC1165" t="s">
        <v>112</v>
      </c>
      <c r="AD1165" t="s">
        <v>113</v>
      </c>
      <c r="AE1165" t="s">
        <v>114</v>
      </c>
      <c r="AF1165" t="s">
        <v>114</v>
      </c>
      <c r="AG1165" t="s">
        <v>115</v>
      </c>
      <c r="AH1165" t="s">
        <v>215</v>
      </c>
      <c r="AI1165" t="s">
        <v>216</v>
      </c>
      <c r="AJ1165" t="s">
        <v>217</v>
      </c>
      <c r="AK1165" t="s">
        <v>218</v>
      </c>
      <c r="AL1165" t="s">
        <v>432</v>
      </c>
      <c r="AM1165" t="s">
        <v>424</v>
      </c>
      <c r="AN1165" t="s">
        <v>433</v>
      </c>
    </row>
    <row r="1166" spans="1:40" x14ac:dyDescent="0.2">
      <c r="A1166">
        <v>42348.611805549997</v>
      </c>
      <c r="B1166">
        <v>42341</v>
      </c>
      <c r="C1166">
        <v>2016</v>
      </c>
      <c r="D1166">
        <v>3</v>
      </c>
      <c r="E1166">
        <v>2016</v>
      </c>
      <c r="F1166" t="s">
        <v>78</v>
      </c>
      <c r="G1166" t="s">
        <v>78</v>
      </c>
      <c r="H1166" t="s">
        <v>78</v>
      </c>
      <c r="I1166" t="s">
        <v>423</v>
      </c>
      <c r="J1166" t="s">
        <v>424</v>
      </c>
      <c r="K1166" s="52">
        <v>150</v>
      </c>
      <c r="L1166" t="s">
        <v>381</v>
      </c>
      <c r="O1166" t="s">
        <v>108</v>
      </c>
      <c r="Q1166" t="s">
        <v>382</v>
      </c>
      <c r="R1166" t="s">
        <v>175</v>
      </c>
      <c r="U1166" t="s">
        <v>382</v>
      </c>
      <c r="V1166" t="s">
        <v>31</v>
      </c>
      <c r="W1166" t="s">
        <v>109</v>
      </c>
      <c r="X1166" t="s">
        <v>110</v>
      </c>
      <c r="Z1166" t="s">
        <v>111</v>
      </c>
      <c r="AA1166" t="s">
        <v>82</v>
      </c>
      <c r="AB1166" t="s">
        <v>36</v>
      </c>
      <c r="AC1166" t="s">
        <v>112</v>
      </c>
      <c r="AD1166" t="s">
        <v>113</v>
      </c>
      <c r="AE1166" t="s">
        <v>114</v>
      </c>
      <c r="AF1166" t="s">
        <v>114</v>
      </c>
      <c r="AG1166" t="s">
        <v>115</v>
      </c>
      <c r="AH1166" t="s">
        <v>215</v>
      </c>
      <c r="AI1166" t="s">
        <v>216</v>
      </c>
      <c r="AJ1166" t="s">
        <v>217</v>
      </c>
      <c r="AK1166" t="s">
        <v>218</v>
      </c>
      <c r="AL1166" t="s">
        <v>432</v>
      </c>
      <c r="AM1166" t="s">
        <v>424</v>
      </c>
      <c r="AN1166" t="s">
        <v>433</v>
      </c>
    </row>
    <row r="1167" spans="1:40" x14ac:dyDescent="0.2">
      <c r="A1167">
        <v>42348.613888879998</v>
      </c>
      <c r="B1167">
        <v>42341</v>
      </c>
      <c r="C1167">
        <v>2016</v>
      </c>
      <c r="D1167">
        <v>3</v>
      </c>
      <c r="E1167">
        <v>2016</v>
      </c>
      <c r="F1167" t="s">
        <v>78</v>
      </c>
      <c r="G1167" t="s">
        <v>78</v>
      </c>
      <c r="H1167" t="s">
        <v>78</v>
      </c>
      <c r="I1167" t="s">
        <v>423</v>
      </c>
      <c r="J1167" t="s">
        <v>424</v>
      </c>
      <c r="K1167" s="52">
        <v>9331.73</v>
      </c>
      <c r="L1167" t="s">
        <v>377</v>
      </c>
      <c r="O1167" t="s">
        <v>108</v>
      </c>
      <c r="Q1167" t="s">
        <v>378</v>
      </c>
      <c r="R1167" t="s">
        <v>175</v>
      </c>
      <c r="U1167" t="s">
        <v>378</v>
      </c>
      <c r="V1167" t="s">
        <v>31</v>
      </c>
      <c r="W1167" t="s">
        <v>109</v>
      </c>
      <c r="X1167" t="s">
        <v>110</v>
      </c>
      <c r="Z1167" t="s">
        <v>111</v>
      </c>
      <c r="AA1167" t="s">
        <v>82</v>
      </c>
      <c r="AB1167" t="s">
        <v>36</v>
      </c>
      <c r="AC1167" t="s">
        <v>112</v>
      </c>
      <c r="AD1167" t="s">
        <v>113</v>
      </c>
      <c r="AE1167" t="s">
        <v>114</v>
      </c>
      <c r="AF1167" t="s">
        <v>114</v>
      </c>
      <c r="AG1167" t="s">
        <v>115</v>
      </c>
      <c r="AH1167" t="s">
        <v>215</v>
      </c>
      <c r="AI1167" t="s">
        <v>216</v>
      </c>
      <c r="AJ1167" t="s">
        <v>217</v>
      </c>
      <c r="AK1167" t="s">
        <v>218</v>
      </c>
      <c r="AL1167" t="s">
        <v>432</v>
      </c>
      <c r="AM1167" t="s">
        <v>424</v>
      </c>
      <c r="AN1167" t="s">
        <v>433</v>
      </c>
    </row>
    <row r="1168" spans="1:40" x14ac:dyDescent="0.2">
      <c r="A1168">
        <v>42348.619444440003</v>
      </c>
      <c r="B1168">
        <v>42342</v>
      </c>
      <c r="C1168">
        <v>2016</v>
      </c>
      <c r="D1168">
        <v>3</v>
      </c>
      <c r="E1168">
        <v>2016</v>
      </c>
      <c r="F1168" t="s">
        <v>78</v>
      </c>
      <c r="G1168" t="s">
        <v>78</v>
      </c>
      <c r="H1168" t="s">
        <v>78</v>
      </c>
      <c r="I1168" t="s">
        <v>423</v>
      </c>
      <c r="J1168" t="s">
        <v>424</v>
      </c>
      <c r="K1168" s="52">
        <v>12778.99</v>
      </c>
      <c r="L1168" t="s">
        <v>383</v>
      </c>
      <c r="O1168" t="s">
        <v>108</v>
      </c>
      <c r="Q1168" t="s">
        <v>384</v>
      </c>
      <c r="R1168" t="s">
        <v>175</v>
      </c>
      <c r="U1168" t="s">
        <v>384</v>
      </c>
      <c r="V1168" t="s">
        <v>31</v>
      </c>
      <c r="W1168" t="s">
        <v>109</v>
      </c>
      <c r="X1168" t="s">
        <v>110</v>
      </c>
      <c r="Z1168" t="s">
        <v>111</v>
      </c>
      <c r="AA1168" t="s">
        <v>82</v>
      </c>
      <c r="AB1168" t="s">
        <v>36</v>
      </c>
      <c r="AC1168" t="s">
        <v>112</v>
      </c>
      <c r="AD1168" t="s">
        <v>113</v>
      </c>
      <c r="AE1168" t="s">
        <v>114</v>
      </c>
      <c r="AF1168" t="s">
        <v>114</v>
      </c>
      <c r="AG1168" t="s">
        <v>115</v>
      </c>
      <c r="AH1168" t="s">
        <v>215</v>
      </c>
      <c r="AI1168" t="s">
        <v>216</v>
      </c>
      <c r="AJ1168" t="s">
        <v>217</v>
      </c>
      <c r="AK1168" t="s">
        <v>218</v>
      </c>
      <c r="AL1168" t="s">
        <v>432</v>
      </c>
      <c r="AM1168" t="s">
        <v>424</v>
      </c>
      <c r="AN1168" t="s">
        <v>433</v>
      </c>
    </row>
    <row r="1169" spans="1:40" x14ac:dyDescent="0.2">
      <c r="A1169">
        <v>42367.65</v>
      </c>
      <c r="B1169">
        <v>42367</v>
      </c>
      <c r="C1169">
        <v>2016</v>
      </c>
      <c r="D1169">
        <v>3</v>
      </c>
      <c r="E1169">
        <v>2016</v>
      </c>
      <c r="F1169" t="s">
        <v>78</v>
      </c>
      <c r="G1169" t="s">
        <v>78</v>
      </c>
      <c r="H1169" t="s">
        <v>78</v>
      </c>
      <c r="I1169" t="s">
        <v>423</v>
      </c>
      <c r="J1169" t="s">
        <v>424</v>
      </c>
      <c r="K1169" s="52">
        <v>5704</v>
      </c>
      <c r="L1169" t="s">
        <v>1271</v>
      </c>
      <c r="O1169" t="s">
        <v>108</v>
      </c>
      <c r="Q1169" t="s">
        <v>1272</v>
      </c>
      <c r="R1169" t="s">
        <v>144</v>
      </c>
      <c r="U1169" t="s">
        <v>1272</v>
      </c>
      <c r="V1169" t="s">
        <v>31</v>
      </c>
      <c r="W1169" t="s">
        <v>109</v>
      </c>
      <c r="X1169" t="s">
        <v>110</v>
      </c>
      <c r="Z1169" t="s">
        <v>111</v>
      </c>
      <c r="AA1169" t="s">
        <v>82</v>
      </c>
      <c r="AB1169" t="s">
        <v>36</v>
      </c>
      <c r="AC1169" t="s">
        <v>112</v>
      </c>
      <c r="AD1169" t="s">
        <v>113</v>
      </c>
      <c r="AE1169" t="s">
        <v>114</v>
      </c>
      <c r="AF1169" t="s">
        <v>114</v>
      </c>
      <c r="AG1169" t="s">
        <v>115</v>
      </c>
      <c r="AH1169" t="s">
        <v>215</v>
      </c>
      <c r="AI1169" t="s">
        <v>216</v>
      </c>
      <c r="AJ1169" t="s">
        <v>217</v>
      </c>
      <c r="AK1169" t="s">
        <v>218</v>
      </c>
      <c r="AL1169" t="s">
        <v>432</v>
      </c>
      <c r="AM1169" t="s">
        <v>424</v>
      </c>
      <c r="AN1169" t="s">
        <v>433</v>
      </c>
    </row>
    <row r="1170" spans="1:40" x14ac:dyDescent="0.2">
      <c r="A1170">
        <v>42381.365972220003</v>
      </c>
      <c r="B1170">
        <v>42377</v>
      </c>
      <c r="C1170">
        <v>2016</v>
      </c>
      <c r="D1170">
        <v>4</v>
      </c>
      <c r="E1170">
        <v>2016</v>
      </c>
      <c r="F1170" t="s">
        <v>78</v>
      </c>
      <c r="G1170" t="s">
        <v>78</v>
      </c>
      <c r="H1170" t="s">
        <v>78</v>
      </c>
      <c r="I1170" t="s">
        <v>423</v>
      </c>
      <c r="J1170" t="s">
        <v>424</v>
      </c>
      <c r="K1170" s="52">
        <v>22517.62</v>
      </c>
      <c r="L1170" t="s">
        <v>1273</v>
      </c>
      <c r="O1170" t="s">
        <v>108</v>
      </c>
      <c r="Q1170" t="s">
        <v>1274</v>
      </c>
      <c r="R1170" t="s">
        <v>144</v>
      </c>
      <c r="U1170" t="s">
        <v>1274</v>
      </c>
      <c r="V1170" t="s">
        <v>31</v>
      </c>
      <c r="W1170" t="s">
        <v>109</v>
      </c>
      <c r="X1170" t="s">
        <v>110</v>
      </c>
      <c r="Z1170" t="s">
        <v>111</v>
      </c>
      <c r="AA1170" t="s">
        <v>82</v>
      </c>
      <c r="AB1170" t="s">
        <v>36</v>
      </c>
      <c r="AC1170" t="s">
        <v>112</v>
      </c>
      <c r="AD1170" t="s">
        <v>113</v>
      </c>
      <c r="AE1170" t="s">
        <v>114</v>
      </c>
      <c r="AF1170" t="s">
        <v>114</v>
      </c>
      <c r="AG1170" t="s">
        <v>115</v>
      </c>
      <c r="AH1170" t="s">
        <v>215</v>
      </c>
      <c r="AI1170" t="s">
        <v>216</v>
      </c>
      <c r="AJ1170" t="s">
        <v>217</v>
      </c>
      <c r="AK1170" t="s">
        <v>218</v>
      </c>
      <c r="AL1170" t="s">
        <v>432</v>
      </c>
      <c r="AM1170" t="s">
        <v>424</v>
      </c>
      <c r="AN1170" t="s">
        <v>433</v>
      </c>
    </row>
    <row r="1171" spans="1:40" x14ac:dyDescent="0.2">
      <c r="A1171">
        <v>42381.65972222</v>
      </c>
      <c r="B1171">
        <v>42361</v>
      </c>
      <c r="C1171">
        <v>2016</v>
      </c>
      <c r="D1171">
        <v>3</v>
      </c>
      <c r="E1171">
        <v>2016</v>
      </c>
      <c r="F1171" t="s">
        <v>78</v>
      </c>
      <c r="G1171" t="s">
        <v>78</v>
      </c>
      <c r="H1171" t="s">
        <v>78</v>
      </c>
      <c r="I1171" t="s">
        <v>423</v>
      </c>
      <c r="J1171" t="s">
        <v>424</v>
      </c>
      <c r="K1171" s="52">
        <v>3474</v>
      </c>
      <c r="L1171" t="s">
        <v>1903</v>
      </c>
      <c r="O1171" t="s">
        <v>108</v>
      </c>
      <c r="Q1171" t="s">
        <v>1904</v>
      </c>
      <c r="R1171" t="s">
        <v>175</v>
      </c>
      <c r="U1171" t="s">
        <v>1904</v>
      </c>
      <c r="V1171" t="s">
        <v>31</v>
      </c>
      <c r="W1171" t="s">
        <v>109</v>
      </c>
      <c r="X1171" t="s">
        <v>110</v>
      </c>
      <c r="Z1171" t="s">
        <v>111</v>
      </c>
      <c r="AA1171" t="s">
        <v>82</v>
      </c>
      <c r="AB1171" t="s">
        <v>36</v>
      </c>
      <c r="AC1171" t="s">
        <v>112</v>
      </c>
      <c r="AD1171" t="s">
        <v>113</v>
      </c>
      <c r="AE1171" t="s">
        <v>114</v>
      </c>
      <c r="AF1171" t="s">
        <v>114</v>
      </c>
      <c r="AG1171" t="s">
        <v>115</v>
      </c>
      <c r="AH1171" t="s">
        <v>215</v>
      </c>
      <c r="AI1171" t="s">
        <v>216</v>
      </c>
      <c r="AJ1171" t="s">
        <v>217</v>
      </c>
      <c r="AK1171" t="s">
        <v>218</v>
      </c>
      <c r="AL1171" t="s">
        <v>432</v>
      </c>
      <c r="AM1171" t="s">
        <v>424</v>
      </c>
      <c r="AN1171" t="s">
        <v>433</v>
      </c>
    </row>
    <row r="1172" spans="1:40" x14ac:dyDescent="0.2">
      <c r="A1172">
        <v>42381.662499999999</v>
      </c>
      <c r="B1172">
        <v>42361</v>
      </c>
      <c r="C1172">
        <v>2016</v>
      </c>
      <c r="D1172">
        <v>3</v>
      </c>
      <c r="E1172">
        <v>2016</v>
      </c>
      <c r="F1172" t="s">
        <v>78</v>
      </c>
      <c r="G1172" t="s">
        <v>78</v>
      </c>
      <c r="H1172" t="s">
        <v>78</v>
      </c>
      <c r="I1172" t="s">
        <v>423</v>
      </c>
      <c r="J1172" t="s">
        <v>424</v>
      </c>
      <c r="K1172" s="52">
        <v>414</v>
      </c>
      <c r="L1172" t="s">
        <v>1905</v>
      </c>
      <c r="O1172" t="s">
        <v>108</v>
      </c>
      <c r="Q1172" t="s">
        <v>1906</v>
      </c>
      <c r="R1172" t="s">
        <v>175</v>
      </c>
      <c r="U1172" t="s">
        <v>1906</v>
      </c>
      <c r="V1172" t="s">
        <v>31</v>
      </c>
      <c r="W1172" t="s">
        <v>109</v>
      </c>
      <c r="X1172" t="s">
        <v>110</v>
      </c>
      <c r="Z1172" t="s">
        <v>111</v>
      </c>
      <c r="AA1172" t="s">
        <v>82</v>
      </c>
      <c r="AB1172" t="s">
        <v>36</v>
      </c>
      <c r="AC1172" t="s">
        <v>112</v>
      </c>
      <c r="AD1172" t="s">
        <v>113</v>
      </c>
      <c r="AE1172" t="s">
        <v>114</v>
      </c>
      <c r="AF1172" t="s">
        <v>114</v>
      </c>
      <c r="AG1172" t="s">
        <v>115</v>
      </c>
      <c r="AH1172" t="s">
        <v>215</v>
      </c>
      <c r="AI1172" t="s">
        <v>216</v>
      </c>
      <c r="AJ1172" t="s">
        <v>217</v>
      </c>
      <c r="AK1172" t="s">
        <v>218</v>
      </c>
      <c r="AL1172" t="s">
        <v>432</v>
      </c>
      <c r="AM1172" t="s">
        <v>424</v>
      </c>
      <c r="AN1172" t="s">
        <v>433</v>
      </c>
    </row>
    <row r="1173" spans="1:40" x14ac:dyDescent="0.2">
      <c r="A1173">
        <v>42409.65625</v>
      </c>
      <c r="B1173">
        <v>42390</v>
      </c>
      <c r="C1173">
        <v>2016</v>
      </c>
      <c r="D1173">
        <v>4</v>
      </c>
      <c r="E1173">
        <v>2016</v>
      </c>
      <c r="F1173" t="s">
        <v>78</v>
      </c>
      <c r="G1173" t="s">
        <v>78</v>
      </c>
      <c r="H1173" t="s">
        <v>78</v>
      </c>
      <c r="I1173" t="s">
        <v>423</v>
      </c>
      <c r="J1173" t="s">
        <v>424</v>
      </c>
      <c r="K1173" s="52">
        <v>13197.1</v>
      </c>
      <c r="L1173" t="s">
        <v>1907</v>
      </c>
      <c r="O1173" t="s">
        <v>108</v>
      </c>
      <c r="Q1173" t="s">
        <v>1908</v>
      </c>
      <c r="R1173" t="s">
        <v>175</v>
      </c>
      <c r="U1173" t="s">
        <v>1908</v>
      </c>
      <c r="V1173" t="s">
        <v>31</v>
      </c>
      <c r="W1173" t="s">
        <v>109</v>
      </c>
      <c r="X1173" t="s">
        <v>110</v>
      </c>
      <c r="Z1173" t="s">
        <v>111</v>
      </c>
      <c r="AA1173" t="s">
        <v>82</v>
      </c>
      <c r="AB1173" t="s">
        <v>36</v>
      </c>
      <c r="AC1173" t="s">
        <v>112</v>
      </c>
      <c r="AD1173" t="s">
        <v>113</v>
      </c>
      <c r="AE1173" t="s">
        <v>114</v>
      </c>
      <c r="AF1173" t="s">
        <v>114</v>
      </c>
      <c r="AG1173" t="s">
        <v>115</v>
      </c>
      <c r="AH1173" t="s">
        <v>215</v>
      </c>
      <c r="AI1173" t="s">
        <v>216</v>
      </c>
      <c r="AJ1173" t="s">
        <v>217</v>
      </c>
      <c r="AK1173" t="s">
        <v>218</v>
      </c>
      <c r="AL1173" t="s">
        <v>432</v>
      </c>
      <c r="AM1173" t="s">
        <v>424</v>
      </c>
      <c r="AN1173" t="s">
        <v>433</v>
      </c>
    </row>
    <row r="1174" spans="1:40" x14ac:dyDescent="0.2">
      <c r="A1174">
        <v>42409.667361109998</v>
      </c>
      <c r="B1174">
        <v>42390</v>
      </c>
      <c r="C1174">
        <v>2016</v>
      </c>
      <c r="D1174">
        <v>4</v>
      </c>
      <c r="E1174">
        <v>2016</v>
      </c>
      <c r="F1174" t="s">
        <v>78</v>
      </c>
      <c r="G1174" t="s">
        <v>78</v>
      </c>
      <c r="H1174" t="s">
        <v>78</v>
      </c>
      <c r="I1174" t="s">
        <v>423</v>
      </c>
      <c r="J1174" t="s">
        <v>424</v>
      </c>
      <c r="K1174" s="52">
        <v>9054.4500000000007</v>
      </c>
      <c r="L1174" t="s">
        <v>1909</v>
      </c>
      <c r="O1174" t="s">
        <v>108</v>
      </c>
      <c r="Q1174" t="s">
        <v>1910</v>
      </c>
      <c r="R1174" t="s">
        <v>175</v>
      </c>
      <c r="U1174" t="s">
        <v>1910</v>
      </c>
      <c r="V1174" t="s">
        <v>31</v>
      </c>
      <c r="W1174" t="s">
        <v>109</v>
      </c>
      <c r="X1174" t="s">
        <v>110</v>
      </c>
      <c r="Z1174" t="s">
        <v>111</v>
      </c>
      <c r="AA1174" t="s">
        <v>82</v>
      </c>
      <c r="AB1174" t="s">
        <v>36</v>
      </c>
      <c r="AC1174" t="s">
        <v>112</v>
      </c>
      <c r="AD1174" t="s">
        <v>113</v>
      </c>
      <c r="AE1174" t="s">
        <v>114</v>
      </c>
      <c r="AF1174" t="s">
        <v>114</v>
      </c>
      <c r="AG1174" t="s">
        <v>115</v>
      </c>
      <c r="AH1174" t="s">
        <v>215</v>
      </c>
      <c r="AI1174" t="s">
        <v>216</v>
      </c>
      <c r="AJ1174" t="s">
        <v>217</v>
      </c>
      <c r="AK1174" t="s">
        <v>218</v>
      </c>
      <c r="AL1174" t="s">
        <v>432</v>
      </c>
      <c r="AM1174" t="s">
        <v>424</v>
      </c>
      <c r="AN1174" t="s">
        <v>433</v>
      </c>
    </row>
    <row r="1175" spans="1:40" x14ac:dyDescent="0.2">
      <c r="A1175">
        <v>42419.40833333</v>
      </c>
      <c r="B1175">
        <v>42419</v>
      </c>
      <c r="C1175">
        <v>2016</v>
      </c>
      <c r="D1175">
        <v>5</v>
      </c>
      <c r="E1175">
        <v>2016</v>
      </c>
      <c r="F1175" t="s">
        <v>78</v>
      </c>
      <c r="G1175" t="s">
        <v>78</v>
      </c>
      <c r="H1175" t="s">
        <v>78</v>
      </c>
      <c r="I1175" t="s">
        <v>423</v>
      </c>
      <c r="J1175" t="s">
        <v>424</v>
      </c>
      <c r="K1175" s="52">
        <v>-3407.14</v>
      </c>
      <c r="L1175" t="s">
        <v>385</v>
      </c>
      <c r="O1175" t="s">
        <v>108</v>
      </c>
      <c r="Q1175" t="s">
        <v>1911</v>
      </c>
      <c r="R1175" t="s">
        <v>1912</v>
      </c>
      <c r="U1175" t="s">
        <v>1911</v>
      </c>
      <c r="V1175" t="s">
        <v>31</v>
      </c>
      <c r="W1175" t="s">
        <v>109</v>
      </c>
      <c r="X1175" t="s">
        <v>110</v>
      </c>
      <c r="Z1175" t="s">
        <v>111</v>
      </c>
      <c r="AA1175" t="s">
        <v>82</v>
      </c>
      <c r="AB1175" t="s">
        <v>36</v>
      </c>
      <c r="AC1175" t="s">
        <v>112</v>
      </c>
      <c r="AD1175" t="s">
        <v>113</v>
      </c>
      <c r="AE1175" t="s">
        <v>114</v>
      </c>
      <c r="AF1175" t="s">
        <v>114</v>
      </c>
      <c r="AG1175" t="s">
        <v>115</v>
      </c>
      <c r="AH1175" t="s">
        <v>215</v>
      </c>
      <c r="AI1175" t="s">
        <v>216</v>
      </c>
      <c r="AJ1175" t="s">
        <v>217</v>
      </c>
      <c r="AK1175" t="s">
        <v>218</v>
      </c>
      <c r="AL1175" t="s">
        <v>432</v>
      </c>
      <c r="AM1175" t="s">
        <v>424</v>
      </c>
      <c r="AN1175" t="s">
        <v>433</v>
      </c>
    </row>
    <row r="1176" spans="1:40" x14ac:dyDescent="0.2">
      <c r="A1176">
        <v>42419.409027770002</v>
      </c>
      <c r="B1176">
        <v>42419</v>
      </c>
      <c r="C1176">
        <v>2016</v>
      </c>
      <c r="D1176">
        <v>5</v>
      </c>
      <c r="E1176">
        <v>2016</v>
      </c>
      <c r="F1176" t="s">
        <v>78</v>
      </c>
      <c r="G1176" t="s">
        <v>78</v>
      </c>
      <c r="H1176" t="s">
        <v>78</v>
      </c>
      <c r="I1176" t="s">
        <v>423</v>
      </c>
      <c r="J1176" t="s">
        <v>424</v>
      </c>
      <c r="K1176" s="52">
        <v>1158</v>
      </c>
      <c r="L1176" t="s">
        <v>385</v>
      </c>
      <c r="O1176" t="s">
        <v>108</v>
      </c>
      <c r="Q1176" t="s">
        <v>1911</v>
      </c>
      <c r="R1176" t="s">
        <v>1912</v>
      </c>
      <c r="U1176" t="s">
        <v>1911</v>
      </c>
      <c r="V1176" t="s">
        <v>31</v>
      </c>
      <c r="W1176" t="s">
        <v>109</v>
      </c>
      <c r="X1176" t="s">
        <v>110</v>
      </c>
      <c r="Z1176" t="s">
        <v>111</v>
      </c>
      <c r="AA1176" t="s">
        <v>82</v>
      </c>
      <c r="AB1176" t="s">
        <v>36</v>
      </c>
      <c r="AC1176" t="s">
        <v>112</v>
      </c>
      <c r="AD1176" t="s">
        <v>113</v>
      </c>
      <c r="AE1176" t="s">
        <v>114</v>
      </c>
      <c r="AF1176" t="s">
        <v>114</v>
      </c>
      <c r="AG1176" t="s">
        <v>115</v>
      </c>
      <c r="AH1176" t="s">
        <v>215</v>
      </c>
      <c r="AI1176" t="s">
        <v>216</v>
      </c>
      <c r="AJ1176" t="s">
        <v>217</v>
      </c>
      <c r="AK1176" t="s">
        <v>218</v>
      </c>
      <c r="AL1176" t="s">
        <v>432</v>
      </c>
      <c r="AM1176" t="s">
        <v>424</v>
      </c>
      <c r="AN1176" t="s">
        <v>433</v>
      </c>
    </row>
    <row r="1177" spans="1:40" x14ac:dyDescent="0.2">
      <c r="A1177">
        <v>42422.583333330003</v>
      </c>
      <c r="B1177">
        <v>42412</v>
      </c>
      <c r="C1177">
        <v>2016</v>
      </c>
      <c r="D1177">
        <v>5</v>
      </c>
      <c r="E1177">
        <v>2016</v>
      </c>
      <c r="F1177" t="s">
        <v>78</v>
      </c>
      <c r="G1177" t="s">
        <v>78</v>
      </c>
      <c r="H1177" t="s">
        <v>78</v>
      </c>
      <c r="I1177" t="s">
        <v>423</v>
      </c>
      <c r="J1177" t="s">
        <v>424</v>
      </c>
      <c r="K1177" s="52">
        <v>1400</v>
      </c>
      <c r="L1177" t="s">
        <v>1913</v>
      </c>
      <c r="O1177" t="s">
        <v>108</v>
      </c>
      <c r="Q1177" t="s">
        <v>1914</v>
      </c>
      <c r="R1177" t="s">
        <v>175</v>
      </c>
      <c r="U1177" t="s">
        <v>1914</v>
      </c>
      <c r="V1177" t="s">
        <v>31</v>
      </c>
      <c r="W1177" t="s">
        <v>109</v>
      </c>
      <c r="X1177" t="s">
        <v>110</v>
      </c>
      <c r="Z1177" t="s">
        <v>111</v>
      </c>
      <c r="AA1177" t="s">
        <v>82</v>
      </c>
      <c r="AB1177" t="s">
        <v>36</v>
      </c>
      <c r="AC1177" t="s">
        <v>112</v>
      </c>
      <c r="AD1177" t="s">
        <v>113</v>
      </c>
      <c r="AE1177" t="s">
        <v>114</v>
      </c>
      <c r="AF1177" t="s">
        <v>114</v>
      </c>
      <c r="AG1177" t="s">
        <v>115</v>
      </c>
      <c r="AH1177" t="s">
        <v>215</v>
      </c>
      <c r="AI1177" t="s">
        <v>216</v>
      </c>
      <c r="AJ1177" t="s">
        <v>217</v>
      </c>
      <c r="AK1177" t="s">
        <v>218</v>
      </c>
      <c r="AL1177" t="s">
        <v>432</v>
      </c>
      <c r="AM1177" t="s">
        <v>424</v>
      </c>
      <c r="AN1177" t="s">
        <v>433</v>
      </c>
    </row>
    <row r="1178" spans="1:40" x14ac:dyDescent="0.2">
      <c r="A1178">
        <v>42422.584722220003</v>
      </c>
      <c r="B1178">
        <v>42412</v>
      </c>
      <c r="C1178">
        <v>2016</v>
      </c>
      <c r="D1178">
        <v>5</v>
      </c>
      <c r="E1178">
        <v>2016</v>
      </c>
      <c r="F1178" t="s">
        <v>78</v>
      </c>
      <c r="G1178" t="s">
        <v>78</v>
      </c>
      <c r="H1178" t="s">
        <v>78</v>
      </c>
      <c r="I1178" t="s">
        <v>423</v>
      </c>
      <c r="J1178" t="s">
        <v>424</v>
      </c>
      <c r="K1178" s="52">
        <v>16506</v>
      </c>
      <c r="L1178" t="s">
        <v>1915</v>
      </c>
      <c r="O1178" t="s">
        <v>108</v>
      </c>
      <c r="Q1178" t="s">
        <v>1916</v>
      </c>
      <c r="R1178" t="s">
        <v>175</v>
      </c>
      <c r="U1178" t="s">
        <v>1916</v>
      </c>
      <c r="V1178" t="s">
        <v>31</v>
      </c>
      <c r="W1178" t="s">
        <v>109</v>
      </c>
      <c r="X1178" t="s">
        <v>110</v>
      </c>
      <c r="Z1178" t="s">
        <v>111</v>
      </c>
      <c r="AA1178" t="s">
        <v>82</v>
      </c>
      <c r="AB1178" t="s">
        <v>36</v>
      </c>
      <c r="AC1178" t="s">
        <v>112</v>
      </c>
      <c r="AD1178" t="s">
        <v>113</v>
      </c>
      <c r="AE1178" t="s">
        <v>114</v>
      </c>
      <c r="AF1178" t="s">
        <v>114</v>
      </c>
      <c r="AG1178" t="s">
        <v>115</v>
      </c>
      <c r="AH1178" t="s">
        <v>215</v>
      </c>
      <c r="AI1178" t="s">
        <v>216</v>
      </c>
      <c r="AJ1178" t="s">
        <v>217</v>
      </c>
      <c r="AK1178" t="s">
        <v>218</v>
      </c>
      <c r="AL1178" t="s">
        <v>432</v>
      </c>
      <c r="AM1178" t="s">
        <v>424</v>
      </c>
      <c r="AN1178" t="s">
        <v>433</v>
      </c>
    </row>
    <row r="1179" spans="1:40" x14ac:dyDescent="0.2">
      <c r="A1179">
        <v>42422.588888879996</v>
      </c>
      <c r="B1179">
        <v>42412</v>
      </c>
      <c r="C1179">
        <v>2016</v>
      </c>
      <c r="D1179">
        <v>5</v>
      </c>
      <c r="E1179">
        <v>2016</v>
      </c>
      <c r="F1179" t="s">
        <v>78</v>
      </c>
      <c r="G1179" t="s">
        <v>78</v>
      </c>
      <c r="H1179" t="s">
        <v>78</v>
      </c>
      <c r="I1179" t="s">
        <v>423</v>
      </c>
      <c r="J1179" t="s">
        <v>424</v>
      </c>
      <c r="K1179" s="52">
        <v>414</v>
      </c>
      <c r="L1179" t="s">
        <v>1917</v>
      </c>
      <c r="O1179" t="s">
        <v>108</v>
      </c>
      <c r="Q1179" t="s">
        <v>1918</v>
      </c>
      <c r="R1179" t="s">
        <v>175</v>
      </c>
      <c r="U1179" t="s">
        <v>1918</v>
      </c>
      <c r="V1179" t="s">
        <v>31</v>
      </c>
      <c r="W1179" t="s">
        <v>109</v>
      </c>
      <c r="X1179" t="s">
        <v>110</v>
      </c>
      <c r="Z1179" t="s">
        <v>111</v>
      </c>
      <c r="AA1179" t="s">
        <v>82</v>
      </c>
      <c r="AB1179" t="s">
        <v>36</v>
      </c>
      <c r="AC1179" t="s">
        <v>112</v>
      </c>
      <c r="AD1179" t="s">
        <v>113</v>
      </c>
      <c r="AE1179" t="s">
        <v>114</v>
      </c>
      <c r="AF1179" t="s">
        <v>114</v>
      </c>
      <c r="AG1179" t="s">
        <v>115</v>
      </c>
      <c r="AH1179" t="s">
        <v>215</v>
      </c>
      <c r="AI1179" t="s">
        <v>216</v>
      </c>
      <c r="AJ1179" t="s">
        <v>217</v>
      </c>
      <c r="AK1179" t="s">
        <v>218</v>
      </c>
      <c r="AL1179" t="s">
        <v>432</v>
      </c>
      <c r="AM1179" t="s">
        <v>424</v>
      </c>
      <c r="AN1179" t="s">
        <v>433</v>
      </c>
    </row>
    <row r="1180" spans="1:40" x14ac:dyDescent="0.2">
      <c r="A1180">
        <v>42422.591666660002</v>
      </c>
      <c r="B1180">
        <v>42412</v>
      </c>
      <c r="C1180">
        <v>2016</v>
      </c>
      <c r="D1180">
        <v>5</v>
      </c>
      <c r="E1180">
        <v>2016</v>
      </c>
      <c r="F1180" t="s">
        <v>78</v>
      </c>
      <c r="G1180" t="s">
        <v>78</v>
      </c>
      <c r="H1180" t="s">
        <v>78</v>
      </c>
      <c r="I1180" t="s">
        <v>423</v>
      </c>
      <c r="J1180" t="s">
        <v>424</v>
      </c>
      <c r="K1180" s="52">
        <v>14426.85</v>
      </c>
      <c r="L1180" t="s">
        <v>1919</v>
      </c>
      <c r="O1180" t="s">
        <v>108</v>
      </c>
      <c r="Q1180" t="s">
        <v>1920</v>
      </c>
      <c r="R1180" t="s">
        <v>175</v>
      </c>
      <c r="U1180" t="s">
        <v>1920</v>
      </c>
      <c r="V1180" t="s">
        <v>31</v>
      </c>
      <c r="W1180" t="s">
        <v>109</v>
      </c>
      <c r="X1180" t="s">
        <v>110</v>
      </c>
      <c r="Z1180" t="s">
        <v>111</v>
      </c>
      <c r="AA1180" t="s">
        <v>82</v>
      </c>
      <c r="AB1180" t="s">
        <v>36</v>
      </c>
      <c r="AC1180" t="s">
        <v>112</v>
      </c>
      <c r="AD1180" t="s">
        <v>113</v>
      </c>
      <c r="AE1180" t="s">
        <v>114</v>
      </c>
      <c r="AF1180" t="s">
        <v>114</v>
      </c>
      <c r="AG1180" t="s">
        <v>115</v>
      </c>
      <c r="AH1180" t="s">
        <v>215</v>
      </c>
      <c r="AI1180" t="s">
        <v>216</v>
      </c>
      <c r="AJ1180" t="s">
        <v>217</v>
      </c>
      <c r="AK1180" t="s">
        <v>218</v>
      </c>
      <c r="AL1180" t="s">
        <v>432</v>
      </c>
      <c r="AM1180" t="s">
        <v>424</v>
      </c>
      <c r="AN1180" t="s">
        <v>433</v>
      </c>
    </row>
    <row r="1181" spans="1:40" x14ac:dyDescent="0.2">
      <c r="A1181">
        <v>42422.593055550002</v>
      </c>
      <c r="B1181">
        <v>42412</v>
      </c>
      <c r="C1181">
        <v>2016</v>
      </c>
      <c r="D1181">
        <v>5</v>
      </c>
      <c r="E1181">
        <v>2016</v>
      </c>
      <c r="F1181" t="s">
        <v>78</v>
      </c>
      <c r="G1181" t="s">
        <v>78</v>
      </c>
      <c r="H1181" t="s">
        <v>78</v>
      </c>
      <c r="I1181" t="s">
        <v>423</v>
      </c>
      <c r="J1181" t="s">
        <v>424</v>
      </c>
      <c r="K1181" s="52">
        <v>1150</v>
      </c>
      <c r="L1181" t="s">
        <v>1921</v>
      </c>
      <c r="O1181" t="s">
        <v>108</v>
      </c>
      <c r="Q1181" t="s">
        <v>1922</v>
      </c>
      <c r="R1181" t="s">
        <v>175</v>
      </c>
      <c r="U1181" t="s">
        <v>1922</v>
      </c>
      <c r="V1181" t="s">
        <v>31</v>
      </c>
      <c r="W1181" t="s">
        <v>109</v>
      </c>
      <c r="X1181" t="s">
        <v>110</v>
      </c>
      <c r="Z1181" t="s">
        <v>111</v>
      </c>
      <c r="AA1181" t="s">
        <v>82</v>
      </c>
      <c r="AB1181" t="s">
        <v>36</v>
      </c>
      <c r="AC1181" t="s">
        <v>112</v>
      </c>
      <c r="AD1181" t="s">
        <v>113</v>
      </c>
      <c r="AE1181" t="s">
        <v>114</v>
      </c>
      <c r="AF1181" t="s">
        <v>114</v>
      </c>
      <c r="AG1181" t="s">
        <v>115</v>
      </c>
      <c r="AH1181" t="s">
        <v>215</v>
      </c>
      <c r="AI1181" t="s">
        <v>216</v>
      </c>
      <c r="AJ1181" t="s">
        <v>217</v>
      </c>
      <c r="AK1181" t="s">
        <v>218</v>
      </c>
      <c r="AL1181" t="s">
        <v>432</v>
      </c>
      <c r="AM1181" t="s">
        <v>424</v>
      </c>
      <c r="AN1181" t="s">
        <v>433</v>
      </c>
    </row>
    <row r="1182" spans="1:40" x14ac:dyDescent="0.2">
      <c r="A1182">
        <v>42422.596527770002</v>
      </c>
      <c r="B1182">
        <v>42412</v>
      </c>
      <c r="C1182">
        <v>2016</v>
      </c>
      <c r="D1182">
        <v>5</v>
      </c>
      <c r="E1182">
        <v>2016</v>
      </c>
      <c r="F1182" t="s">
        <v>78</v>
      </c>
      <c r="G1182" t="s">
        <v>78</v>
      </c>
      <c r="H1182" t="s">
        <v>78</v>
      </c>
      <c r="I1182" t="s">
        <v>423</v>
      </c>
      <c r="J1182" t="s">
        <v>424</v>
      </c>
      <c r="K1182" s="52">
        <v>6751.45</v>
      </c>
      <c r="L1182" t="s">
        <v>1923</v>
      </c>
      <c r="O1182" t="s">
        <v>108</v>
      </c>
      <c r="Q1182" t="s">
        <v>1924</v>
      </c>
      <c r="R1182" t="s">
        <v>175</v>
      </c>
      <c r="U1182" t="s">
        <v>1924</v>
      </c>
      <c r="V1182" t="s">
        <v>31</v>
      </c>
      <c r="W1182" t="s">
        <v>109</v>
      </c>
      <c r="X1182" t="s">
        <v>110</v>
      </c>
      <c r="Z1182" t="s">
        <v>111</v>
      </c>
      <c r="AA1182" t="s">
        <v>82</v>
      </c>
      <c r="AB1182" t="s">
        <v>36</v>
      </c>
      <c r="AC1182" t="s">
        <v>112</v>
      </c>
      <c r="AD1182" t="s">
        <v>113</v>
      </c>
      <c r="AE1182" t="s">
        <v>114</v>
      </c>
      <c r="AF1182" t="s">
        <v>114</v>
      </c>
      <c r="AG1182" t="s">
        <v>115</v>
      </c>
      <c r="AH1182" t="s">
        <v>215</v>
      </c>
      <c r="AI1182" t="s">
        <v>216</v>
      </c>
      <c r="AJ1182" t="s">
        <v>217</v>
      </c>
      <c r="AK1182" t="s">
        <v>218</v>
      </c>
      <c r="AL1182" t="s">
        <v>432</v>
      </c>
      <c r="AM1182" t="s">
        <v>424</v>
      </c>
      <c r="AN1182" t="s">
        <v>433</v>
      </c>
    </row>
    <row r="1183" spans="1:40" x14ac:dyDescent="0.2">
      <c r="A1183">
        <v>42432.511111109998</v>
      </c>
      <c r="B1183">
        <v>42426</v>
      </c>
      <c r="C1183">
        <v>2016</v>
      </c>
      <c r="D1183">
        <v>5</v>
      </c>
      <c r="E1183">
        <v>2016</v>
      </c>
      <c r="F1183" t="s">
        <v>78</v>
      </c>
      <c r="G1183" t="s">
        <v>78</v>
      </c>
      <c r="H1183" t="s">
        <v>78</v>
      </c>
      <c r="I1183" t="s">
        <v>423</v>
      </c>
      <c r="J1183" t="s">
        <v>424</v>
      </c>
      <c r="K1183" s="52">
        <v>9780</v>
      </c>
      <c r="L1183" t="s">
        <v>1925</v>
      </c>
      <c r="O1183" t="s">
        <v>108</v>
      </c>
      <c r="Q1183" t="s">
        <v>1926</v>
      </c>
      <c r="R1183" t="s">
        <v>175</v>
      </c>
      <c r="U1183" t="s">
        <v>1926</v>
      </c>
      <c r="V1183" t="s">
        <v>31</v>
      </c>
      <c r="W1183" t="s">
        <v>109</v>
      </c>
      <c r="X1183" t="s">
        <v>110</v>
      </c>
      <c r="Z1183" t="s">
        <v>111</v>
      </c>
      <c r="AA1183" t="s">
        <v>82</v>
      </c>
      <c r="AB1183" t="s">
        <v>36</v>
      </c>
      <c r="AC1183" t="s">
        <v>112</v>
      </c>
      <c r="AD1183" t="s">
        <v>113</v>
      </c>
      <c r="AE1183" t="s">
        <v>114</v>
      </c>
      <c r="AF1183" t="s">
        <v>114</v>
      </c>
      <c r="AG1183" t="s">
        <v>115</v>
      </c>
      <c r="AH1183" t="s">
        <v>215</v>
      </c>
      <c r="AI1183" t="s">
        <v>216</v>
      </c>
      <c r="AJ1183" t="s">
        <v>217</v>
      </c>
      <c r="AK1183" t="s">
        <v>218</v>
      </c>
      <c r="AL1183" t="s">
        <v>432</v>
      </c>
      <c r="AM1183" t="s">
        <v>424</v>
      </c>
      <c r="AN1183" t="s">
        <v>433</v>
      </c>
    </row>
    <row r="1184" spans="1:40" x14ac:dyDescent="0.2">
      <c r="A1184">
        <v>42464.608333329998</v>
      </c>
      <c r="B1184">
        <v>42460</v>
      </c>
      <c r="C1184">
        <v>2016</v>
      </c>
      <c r="D1184">
        <v>6</v>
      </c>
      <c r="E1184">
        <v>2016</v>
      </c>
      <c r="F1184" t="s">
        <v>78</v>
      </c>
      <c r="G1184" t="s">
        <v>78</v>
      </c>
      <c r="H1184" t="s">
        <v>78</v>
      </c>
      <c r="I1184" t="s">
        <v>423</v>
      </c>
      <c r="J1184" t="s">
        <v>424</v>
      </c>
      <c r="K1184" s="52">
        <v>1200</v>
      </c>
      <c r="L1184" t="s">
        <v>1927</v>
      </c>
      <c r="O1184" t="s">
        <v>108</v>
      </c>
      <c r="Q1184" t="s">
        <v>1928</v>
      </c>
      <c r="R1184" t="s">
        <v>175</v>
      </c>
      <c r="U1184" t="s">
        <v>1928</v>
      </c>
      <c r="V1184" t="s">
        <v>31</v>
      </c>
      <c r="W1184" t="s">
        <v>109</v>
      </c>
      <c r="X1184" t="s">
        <v>110</v>
      </c>
      <c r="Z1184" t="s">
        <v>111</v>
      </c>
      <c r="AA1184" t="s">
        <v>82</v>
      </c>
      <c r="AB1184" t="s">
        <v>36</v>
      </c>
      <c r="AC1184" t="s">
        <v>112</v>
      </c>
      <c r="AD1184" t="s">
        <v>113</v>
      </c>
      <c r="AE1184" t="s">
        <v>114</v>
      </c>
      <c r="AF1184" t="s">
        <v>114</v>
      </c>
      <c r="AG1184" t="s">
        <v>115</v>
      </c>
      <c r="AH1184" t="s">
        <v>215</v>
      </c>
      <c r="AI1184" t="s">
        <v>216</v>
      </c>
      <c r="AJ1184" t="s">
        <v>217</v>
      </c>
      <c r="AK1184" t="s">
        <v>218</v>
      </c>
      <c r="AL1184" t="s">
        <v>432</v>
      </c>
      <c r="AM1184" t="s">
        <v>424</v>
      </c>
      <c r="AN1184" t="s">
        <v>433</v>
      </c>
    </row>
    <row r="1185" spans="1:40" x14ac:dyDescent="0.2">
      <c r="A1185">
        <v>42464.609722219997</v>
      </c>
      <c r="B1185">
        <v>42460</v>
      </c>
      <c r="C1185">
        <v>2016</v>
      </c>
      <c r="D1185">
        <v>6</v>
      </c>
      <c r="E1185">
        <v>2016</v>
      </c>
      <c r="F1185" t="s">
        <v>78</v>
      </c>
      <c r="G1185" t="s">
        <v>78</v>
      </c>
      <c r="H1185" t="s">
        <v>78</v>
      </c>
      <c r="I1185" t="s">
        <v>423</v>
      </c>
      <c r="J1185" t="s">
        <v>424</v>
      </c>
      <c r="K1185" s="52">
        <v>10148.1</v>
      </c>
      <c r="L1185" t="s">
        <v>1929</v>
      </c>
      <c r="O1185" t="s">
        <v>108</v>
      </c>
      <c r="Q1185" t="s">
        <v>1930</v>
      </c>
      <c r="R1185" t="s">
        <v>175</v>
      </c>
      <c r="U1185" t="s">
        <v>1930</v>
      </c>
      <c r="V1185" t="s">
        <v>31</v>
      </c>
      <c r="W1185" t="s">
        <v>109</v>
      </c>
      <c r="X1185" t="s">
        <v>110</v>
      </c>
      <c r="Z1185" t="s">
        <v>111</v>
      </c>
      <c r="AA1185" t="s">
        <v>82</v>
      </c>
      <c r="AB1185" t="s">
        <v>36</v>
      </c>
      <c r="AC1185" t="s">
        <v>112</v>
      </c>
      <c r="AD1185" t="s">
        <v>113</v>
      </c>
      <c r="AE1185" t="s">
        <v>114</v>
      </c>
      <c r="AF1185" t="s">
        <v>114</v>
      </c>
      <c r="AG1185" t="s">
        <v>115</v>
      </c>
      <c r="AH1185" t="s">
        <v>215</v>
      </c>
      <c r="AI1185" t="s">
        <v>216</v>
      </c>
      <c r="AJ1185" t="s">
        <v>217</v>
      </c>
      <c r="AK1185" t="s">
        <v>218</v>
      </c>
      <c r="AL1185" t="s">
        <v>432</v>
      </c>
      <c r="AM1185" t="s">
        <v>424</v>
      </c>
      <c r="AN1185" t="s">
        <v>433</v>
      </c>
    </row>
    <row r="1186" spans="1:40" x14ac:dyDescent="0.2">
      <c r="A1186">
        <v>42464.611111110004</v>
      </c>
      <c r="B1186">
        <v>42460</v>
      </c>
      <c r="C1186">
        <v>2016</v>
      </c>
      <c r="D1186">
        <v>6</v>
      </c>
      <c r="E1186">
        <v>2016</v>
      </c>
      <c r="F1186" t="s">
        <v>78</v>
      </c>
      <c r="G1186" t="s">
        <v>78</v>
      </c>
      <c r="H1186" t="s">
        <v>78</v>
      </c>
      <c r="I1186" t="s">
        <v>423</v>
      </c>
      <c r="J1186" t="s">
        <v>424</v>
      </c>
      <c r="K1186" s="52">
        <v>8405</v>
      </c>
      <c r="L1186" t="s">
        <v>1931</v>
      </c>
      <c r="O1186" t="s">
        <v>108</v>
      </c>
      <c r="Q1186" t="s">
        <v>1932</v>
      </c>
      <c r="R1186" t="s">
        <v>175</v>
      </c>
      <c r="U1186" t="s">
        <v>1932</v>
      </c>
      <c r="V1186" t="s">
        <v>31</v>
      </c>
      <c r="W1186" t="s">
        <v>109</v>
      </c>
      <c r="X1186" t="s">
        <v>110</v>
      </c>
      <c r="Z1186" t="s">
        <v>111</v>
      </c>
      <c r="AA1186" t="s">
        <v>82</v>
      </c>
      <c r="AB1186" t="s">
        <v>36</v>
      </c>
      <c r="AC1186" t="s">
        <v>112</v>
      </c>
      <c r="AD1186" t="s">
        <v>113</v>
      </c>
      <c r="AE1186" t="s">
        <v>114</v>
      </c>
      <c r="AF1186" t="s">
        <v>114</v>
      </c>
      <c r="AG1186" t="s">
        <v>115</v>
      </c>
      <c r="AH1186" t="s">
        <v>215</v>
      </c>
      <c r="AI1186" t="s">
        <v>216</v>
      </c>
      <c r="AJ1186" t="s">
        <v>217</v>
      </c>
      <c r="AK1186" t="s">
        <v>218</v>
      </c>
      <c r="AL1186" t="s">
        <v>432</v>
      </c>
      <c r="AM1186" t="s">
        <v>424</v>
      </c>
      <c r="AN1186" t="s">
        <v>433</v>
      </c>
    </row>
    <row r="1187" spans="1:40" x14ac:dyDescent="0.2">
      <c r="A1187">
        <v>42464.612500000003</v>
      </c>
      <c r="B1187">
        <v>42460</v>
      </c>
      <c r="C1187">
        <v>2016</v>
      </c>
      <c r="D1187">
        <v>6</v>
      </c>
      <c r="E1187">
        <v>2016</v>
      </c>
      <c r="F1187" t="s">
        <v>78</v>
      </c>
      <c r="G1187" t="s">
        <v>78</v>
      </c>
      <c r="H1187" t="s">
        <v>78</v>
      </c>
      <c r="I1187" t="s">
        <v>423</v>
      </c>
      <c r="J1187" t="s">
        <v>424</v>
      </c>
      <c r="K1187" s="52">
        <v>3266.72</v>
      </c>
      <c r="L1187" t="s">
        <v>1933</v>
      </c>
      <c r="O1187" t="s">
        <v>108</v>
      </c>
      <c r="Q1187" t="s">
        <v>1934</v>
      </c>
      <c r="R1187" t="s">
        <v>175</v>
      </c>
      <c r="U1187" t="s">
        <v>1934</v>
      </c>
      <c r="V1187" t="s">
        <v>31</v>
      </c>
      <c r="W1187" t="s">
        <v>109</v>
      </c>
      <c r="X1187" t="s">
        <v>110</v>
      </c>
      <c r="Z1187" t="s">
        <v>111</v>
      </c>
      <c r="AA1187" t="s">
        <v>82</v>
      </c>
      <c r="AB1187" t="s">
        <v>36</v>
      </c>
      <c r="AC1187" t="s">
        <v>112</v>
      </c>
      <c r="AD1187" t="s">
        <v>113</v>
      </c>
      <c r="AE1187" t="s">
        <v>114</v>
      </c>
      <c r="AF1187" t="s">
        <v>114</v>
      </c>
      <c r="AG1187" t="s">
        <v>115</v>
      </c>
      <c r="AH1187" t="s">
        <v>215</v>
      </c>
      <c r="AI1187" t="s">
        <v>216</v>
      </c>
      <c r="AJ1187" t="s">
        <v>217</v>
      </c>
      <c r="AK1187" t="s">
        <v>218</v>
      </c>
      <c r="AL1187" t="s">
        <v>432</v>
      </c>
      <c r="AM1187" t="s">
        <v>424</v>
      </c>
      <c r="AN1187" t="s">
        <v>433</v>
      </c>
    </row>
    <row r="1188" spans="1:40" x14ac:dyDescent="0.2">
      <c r="A1188">
        <v>42464.614583330003</v>
      </c>
      <c r="B1188">
        <v>42460</v>
      </c>
      <c r="C1188">
        <v>2016</v>
      </c>
      <c r="D1188">
        <v>6</v>
      </c>
      <c r="E1188">
        <v>2016</v>
      </c>
      <c r="F1188" t="s">
        <v>78</v>
      </c>
      <c r="G1188" t="s">
        <v>78</v>
      </c>
      <c r="H1188" t="s">
        <v>78</v>
      </c>
      <c r="I1188" t="s">
        <v>423</v>
      </c>
      <c r="J1188" t="s">
        <v>424</v>
      </c>
      <c r="K1188" s="52">
        <v>8648</v>
      </c>
      <c r="L1188" t="s">
        <v>1935</v>
      </c>
      <c r="O1188" t="s">
        <v>108</v>
      </c>
      <c r="Q1188" t="s">
        <v>1936</v>
      </c>
      <c r="R1188" t="s">
        <v>175</v>
      </c>
      <c r="U1188" t="s">
        <v>1936</v>
      </c>
      <c r="V1188" t="s">
        <v>31</v>
      </c>
      <c r="W1188" t="s">
        <v>109</v>
      </c>
      <c r="X1188" t="s">
        <v>110</v>
      </c>
      <c r="Z1188" t="s">
        <v>111</v>
      </c>
      <c r="AA1188" t="s">
        <v>82</v>
      </c>
      <c r="AB1188" t="s">
        <v>36</v>
      </c>
      <c r="AC1188" t="s">
        <v>112</v>
      </c>
      <c r="AD1188" t="s">
        <v>113</v>
      </c>
      <c r="AE1188" t="s">
        <v>114</v>
      </c>
      <c r="AF1188" t="s">
        <v>114</v>
      </c>
      <c r="AG1188" t="s">
        <v>115</v>
      </c>
      <c r="AH1188" t="s">
        <v>215</v>
      </c>
      <c r="AI1188" t="s">
        <v>216</v>
      </c>
      <c r="AJ1188" t="s">
        <v>217</v>
      </c>
      <c r="AK1188" t="s">
        <v>218</v>
      </c>
      <c r="AL1188" t="s">
        <v>432</v>
      </c>
      <c r="AM1188" t="s">
        <v>424</v>
      </c>
      <c r="AN1188" t="s">
        <v>433</v>
      </c>
    </row>
    <row r="1189" spans="1:40" x14ac:dyDescent="0.2">
      <c r="A1189">
        <v>42464.616666659997</v>
      </c>
      <c r="B1189">
        <v>42460</v>
      </c>
      <c r="C1189">
        <v>2016</v>
      </c>
      <c r="D1189">
        <v>6</v>
      </c>
      <c r="E1189">
        <v>2016</v>
      </c>
      <c r="F1189" t="s">
        <v>78</v>
      </c>
      <c r="G1189" t="s">
        <v>78</v>
      </c>
      <c r="H1189" t="s">
        <v>78</v>
      </c>
      <c r="I1189" t="s">
        <v>423</v>
      </c>
      <c r="J1189" t="s">
        <v>424</v>
      </c>
      <c r="K1189" s="52">
        <v>5861</v>
      </c>
      <c r="L1189" t="s">
        <v>1937</v>
      </c>
      <c r="O1189" t="s">
        <v>108</v>
      </c>
      <c r="Q1189" t="s">
        <v>1938</v>
      </c>
      <c r="R1189" t="s">
        <v>175</v>
      </c>
      <c r="U1189" t="s">
        <v>1938</v>
      </c>
      <c r="V1189" t="s">
        <v>31</v>
      </c>
      <c r="W1189" t="s">
        <v>109</v>
      </c>
      <c r="X1189" t="s">
        <v>110</v>
      </c>
      <c r="Z1189" t="s">
        <v>111</v>
      </c>
      <c r="AA1189" t="s">
        <v>82</v>
      </c>
      <c r="AB1189" t="s">
        <v>36</v>
      </c>
      <c r="AC1189" t="s">
        <v>112</v>
      </c>
      <c r="AD1189" t="s">
        <v>113</v>
      </c>
      <c r="AE1189" t="s">
        <v>114</v>
      </c>
      <c r="AF1189" t="s">
        <v>114</v>
      </c>
      <c r="AG1189" t="s">
        <v>115</v>
      </c>
      <c r="AH1189" t="s">
        <v>215</v>
      </c>
      <c r="AI1189" t="s">
        <v>216</v>
      </c>
      <c r="AJ1189" t="s">
        <v>217</v>
      </c>
      <c r="AK1189" t="s">
        <v>218</v>
      </c>
      <c r="AL1189" t="s">
        <v>432</v>
      </c>
      <c r="AM1189" t="s">
        <v>424</v>
      </c>
      <c r="AN1189" t="s">
        <v>433</v>
      </c>
    </row>
    <row r="1190" spans="1:40" x14ac:dyDescent="0.2">
      <c r="A1190">
        <v>42464.620138879996</v>
      </c>
      <c r="B1190">
        <v>42460</v>
      </c>
      <c r="C1190">
        <v>2016</v>
      </c>
      <c r="D1190">
        <v>6</v>
      </c>
      <c r="E1190">
        <v>2016</v>
      </c>
      <c r="F1190" t="s">
        <v>78</v>
      </c>
      <c r="G1190" t="s">
        <v>78</v>
      </c>
      <c r="H1190" t="s">
        <v>78</v>
      </c>
      <c r="I1190" t="s">
        <v>423</v>
      </c>
      <c r="J1190" t="s">
        <v>424</v>
      </c>
      <c r="K1190" s="52">
        <v>700</v>
      </c>
      <c r="L1190" t="s">
        <v>1939</v>
      </c>
      <c r="O1190" t="s">
        <v>108</v>
      </c>
      <c r="Q1190" t="s">
        <v>1940</v>
      </c>
      <c r="R1190" t="s">
        <v>175</v>
      </c>
      <c r="U1190" t="s">
        <v>1940</v>
      </c>
      <c r="V1190" t="s">
        <v>31</v>
      </c>
      <c r="W1190" t="s">
        <v>109</v>
      </c>
      <c r="X1190" t="s">
        <v>110</v>
      </c>
      <c r="Z1190" t="s">
        <v>111</v>
      </c>
      <c r="AA1190" t="s">
        <v>82</v>
      </c>
      <c r="AB1190" t="s">
        <v>36</v>
      </c>
      <c r="AC1190" t="s">
        <v>112</v>
      </c>
      <c r="AD1190" t="s">
        <v>113</v>
      </c>
      <c r="AE1190" t="s">
        <v>114</v>
      </c>
      <c r="AF1190" t="s">
        <v>114</v>
      </c>
      <c r="AG1190" t="s">
        <v>115</v>
      </c>
      <c r="AH1190" t="s">
        <v>215</v>
      </c>
      <c r="AI1190" t="s">
        <v>216</v>
      </c>
      <c r="AJ1190" t="s">
        <v>217</v>
      </c>
      <c r="AK1190" t="s">
        <v>218</v>
      </c>
      <c r="AL1190" t="s">
        <v>432</v>
      </c>
      <c r="AM1190" t="s">
        <v>424</v>
      </c>
      <c r="AN1190" t="s">
        <v>433</v>
      </c>
    </row>
    <row r="1191" spans="1:40" x14ac:dyDescent="0.2">
      <c r="A1191">
        <v>42473.355555549999</v>
      </c>
      <c r="B1191">
        <v>42473</v>
      </c>
      <c r="C1191">
        <v>2016</v>
      </c>
      <c r="D1191">
        <v>7</v>
      </c>
      <c r="E1191">
        <v>2016</v>
      </c>
      <c r="F1191" t="s">
        <v>78</v>
      </c>
      <c r="G1191" t="s">
        <v>78</v>
      </c>
      <c r="H1191" t="s">
        <v>78</v>
      </c>
      <c r="I1191" t="s">
        <v>423</v>
      </c>
      <c r="J1191" t="s">
        <v>424</v>
      </c>
      <c r="K1191" s="52">
        <v>3769</v>
      </c>
      <c r="L1191" t="s">
        <v>1855</v>
      </c>
      <c r="O1191" t="s">
        <v>108</v>
      </c>
      <c r="Q1191" t="s">
        <v>1856</v>
      </c>
      <c r="R1191" t="s">
        <v>199</v>
      </c>
      <c r="U1191" t="s">
        <v>1856</v>
      </c>
      <c r="V1191" t="s">
        <v>31</v>
      </c>
      <c r="W1191" t="s">
        <v>109</v>
      </c>
      <c r="X1191" t="s">
        <v>110</v>
      </c>
      <c r="Z1191" t="s">
        <v>111</v>
      </c>
      <c r="AA1191" t="s">
        <v>82</v>
      </c>
      <c r="AB1191" t="s">
        <v>36</v>
      </c>
      <c r="AC1191" t="s">
        <v>112</v>
      </c>
      <c r="AD1191" t="s">
        <v>113</v>
      </c>
      <c r="AE1191" t="s">
        <v>114</v>
      </c>
      <c r="AF1191" t="s">
        <v>114</v>
      </c>
      <c r="AG1191" t="s">
        <v>115</v>
      </c>
      <c r="AH1191" t="s">
        <v>215</v>
      </c>
      <c r="AI1191" t="s">
        <v>216</v>
      </c>
      <c r="AJ1191" t="s">
        <v>217</v>
      </c>
      <c r="AK1191" t="s">
        <v>218</v>
      </c>
      <c r="AL1191" t="s">
        <v>432</v>
      </c>
      <c r="AM1191" t="s">
        <v>424</v>
      </c>
      <c r="AN1191" t="s">
        <v>433</v>
      </c>
    </row>
    <row r="1192" spans="1:40" x14ac:dyDescent="0.2">
      <c r="A1192">
        <v>42493.385416659999</v>
      </c>
      <c r="B1192">
        <v>42489</v>
      </c>
      <c r="C1192">
        <v>2016</v>
      </c>
      <c r="D1192">
        <v>7</v>
      </c>
      <c r="E1192">
        <v>2016</v>
      </c>
      <c r="F1192" t="s">
        <v>78</v>
      </c>
      <c r="G1192" t="s">
        <v>78</v>
      </c>
      <c r="H1192" t="s">
        <v>78</v>
      </c>
      <c r="I1192" t="s">
        <v>423</v>
      </c>
      <c r="J1192" t="s">
        <v>424</v>
      </c>
      <c r="K1192" s="52">
        <v>4556.1000000000004</v>
      </c>
      <c r="L1192" t="s">
        <v>1941</v>
      </c>
      <c r="O1192" t="s">
        <v>108</v>
      </c>
      <c r="Q1192" t="s">
        <v>1942</v>
      </c>
      <c r="R1192" t="s">
        <v>175</v>
      </c>
      <c r="U1192" t="s">
        <v>1942</v>
      </c>
      <c r="V1192" t="s">
        <v>31</v>
      </c>
      <c r="W1192" t="s">
        <v>109</v>
      </c>
      <c r="X1192" t="s">
        <v>110</v>
      </c>
      <c r="Z1192" t="s">
        <v>111</v>
      </c>
      <c r="AA1192" t="s">
        <v>82</v>
      </c>
      <c r="AB1192" t="s">
        <v>36</v>
      </c>
      <c r="AC1192" t="s">
        <v>112</v>
      </c>
      <c r="AD1192" t="s">
        <v>113</v>
      </c>
      <c r="AE1192" t="s">
        <v>114</v>
      </c>
      <c r="AF1192" t="s">
        <v>114</v>
      </c>
      <c r="AG1192" t="s">
        <v>115</v>
      </c>
      <c r="AH1192" t="s">
        <v>215</v>
      </c>
      <c r="AI1192" t="s">
        <v>216</v>
      </c>
      <c r="AJ1192" t="s">
        <v>217</v>
      </c>
      <c r="AK1192" t="s">
        <v>218</v>
      </c>
      <c r="AL1192" t="s">
        <v>432</v>
      </c>
      <c r="AM1192" t="s">
        <v>424</v>
      </c>
      <c r="AN1192" t="s">
        <v>433</v>
      </c>
    </row>
    <row r="1193" spans="1:40" x14ac:dyDescent="0.2">
      <c r="A1193">
        <v>42493.389583329998</v>
      </c>
      <c r="B1193">
        <v>42489</v>
      </c>
      <c r="C1193">
        <v>2016</v>
      </c>
      <c r="D1193">
        <v>7</v>
      </c>
      <c r="E1193">
        <v>2016</v>
      </c>
      <c r="F1193" t="s">
        <v>78</v>
      </c>
      <c r="G1193" t="s">
        <v>78</v>
      </c>
      <c r="H1193" t="s">
        <v>78</v>
      </c>
      <c r="I1193" t="s">
        <v>423</v>
      </c>
      <c r="J1193" t="s">
        <v>424</v>
      </c>
      <c r="K1193" s="52">
        <v>828</v>
      </c>
      <c r="L1193" t="s">
        <v>1943</v>
      </c>
      <c r="O1193" t="s">
        <v>108</v>
      </c>
      <c r="Q1193" t="s">
        <v>1944</v>
      </c>
      <c r="U1193" t="s">
        <v>1944</v>
      </c>
      <c r="V1193" t="s">
        <v>31</v>
      </c>
      <c r="W1193" t="s">
        <v>109</v>
      </c>
      <c r="X1193" t="s">
        <v>110</v>
      </c>
      <c r="Z1193" t="s">
        <v>111</v>
      </c>
      <c r="AA1193" t="s">
        <v>82</v>
      </c>
      <c r="AB1193" t="s">
        <v>36</v>
      </c>
      <c r="AC1193" t="s">
        <v>112</v>
      </c>
      <c r="AD1193" t="s">
        <v>113</v>
      </c>
      <c r="AE1193" t="s">
        <v>114</v>
      </c>
      <c r="AF1193" t="s">
        <v>114</v>
      </c>
      <c r="AG1193" t="s">
        <v>115</v>
      </c>
      <c r="AH1193" t="s">
        <v>215</v>
      </c>
      <c r="AI1193" t="s">
        <v>216</v>
      </c>
      <c r="AJ1193" t="s">
        <v>217</v>
      </c>
      <c r="AK1193" t="s">
        <v>218</v>
      </c>
      <c r="AL1193" t="s">
        <v>432</v>
      </c>
      <c r="AM1193" t="s">
        <v>424</v>
      </c>
      <c r="AN1193" t="s">
        <v>433</v>
      </c>
    </row>
    <row r="1194" spans="1:40" x14ac:dyDescent="0.2">
      <c r="A1194">
        <v>42493.392361110004</v>
      </c>
      <c r="B1194">
        <v>42489</v>
      </c>
      <c r="C1194">
        <v>2016</v>
      </c>
      <c r="D1194">
        <v>7</v>
      </c>
      <c r="E1194">
        <v>2016</v>
      </c>
      <c r="F1194" t="s">
        <v>78</v>
      </c>
      <c r="G1194" t="s">
        <v>78</v>
      </c>
      <c r="H1194" t="s">
        <v>78</v>
      </c>
      <c r="I1194" t="s">
        <v>423</v>
      </c>
      <c r="J1194" t="s">
        <v>424</v>
      </c>
      <c r="K1194" s="52">
        <v>2100</v>
      </c>
      <c r="L1194" t="s">
        <v>1945</v>
      </c>
      <c r="O1194" t="s">
        <v>108</v>
      </c>
      <c r="Q1194" t="s">
        <v>1946</v>
      </c>
      <c r="R1194" t="s">
        <v>175</v>
      </c>
      <c r="U1194" t="s">
        <v>1946</v>
      </c>
      <c r="V1194" t="s">
        <v>31</v>
      </c>
      <c r="W1194" t="s">
        <v>109</v>
      </c>
      <c r="X1194" t="s">
        <v>110</v>
      </c>
      <c r="Z1194" t="s">
        <v>111</v>
      </c>
      <c r="AA1194" t="s">
        <v>82</v>
      </c>
      <c r="AB1194" t="s">
        <v>36</v>
      </c>
      <c r="AC1194" t="s">
        <v>112</v>
      </c>
      <c r="AD1194" t="s">
        <v>113</v>
      </c>
      <c r="AE1194" t="s">
        <v>114</v>
      </c>
      <c r="AF1194" t="s">
        <v>114</v>
      </c>
      <c r="AG1194" t="s">
        <v>115</v>
      </c>
      <c r="AH1194" t="s">
        <v>215</v>
      </c>
      <c r="AI1194" t="s">
        <v>216</v>
      </c>
      <c r="AJ1194" t="s">
        <v>217</v>
      </c>
      <c r="AK1194" t="s">
        <v>218</v>
      </c>
      <c r="AL1194" t="s">
        <v>432</v>
      </c>
      <c r="AM1194" t="s">
        <v>424</v>
      </c>
      <c r="AN1194" t="s">
        <v>433</v>
      </c>
    </row>
    <row r="1195" spans="1:40" x14ac:dyDescent="0.2">
      <c r="A1195">
        <v>42493.470138880002</v>
      </c>
      <c r="B1195">
        <v>42489</v>
      </c>
      <c r="C1195">
        <v>2016</v>
      </c>
      <c r="D1195">
        <v>7</v>
      </c>
      <c r="E1195">
        <v>2016</v>
      </c>
      <c r="F1195" t="s">
        <v>78</v>
      </c>
      <c r="G1195" t="s">
        <v>78</v>
      </c>
      <c r="H1195" t="s">
        <v>78</v>
      </c>
      <c r="I1195" t="s">
        <v>423</v>
      </c>
      <c r="J1195" t="s">
        <v>424</v>
      </c>
      <c r="K1195" s="52">
        <v>10316.719999999999</v>
      </c>
      <c r="L1195" t="s">
        <v>1947</v>
      </c>
      <c r="O1195" t="s">
        <v>108</v>
      </c>
      <c r="Q1195" t="s">
        <v>1948</v>
      </c>
      <c r="R1195" t="s">
        <v>175</v>
      </c>
      <c r="U1195" t="s">
        <v>1948</v>
      </c>
      <c r="V1195" t="s">
        <v>31</v>
      </c>
      <c r="W1195" t="s">
        <v>109</v>
      </c>
      <c r="X1195" t="s">
        <v>110</v>
      </c>
      <c r="Z1195" t="s">
        <v>111</v>
      </c>
      <c r="AA1195" t="s">
        <v>82</v>
      </c>
      <c r="AB1195" t="s">
        <v>36</v>
      </c>
      <c r="AC1195" t="s">
        <v>112</v>
      </c>
      <c r="AD1195" t="s">
        <v>113</v>
      </c>
      <c r="AE1195" t="s">
        <v>114</v>
      </c>
      <c r="AF1195" t="s">
        <v>114</v>
      </c>
      <c r="AG1195" t="s">
        <v>115</v>
      </c>
      <c r="AH1195" t="s">
        <v>215</v>
      </c>
      <c r="AI1195" t="s">
        <v>216</v>
      </c>
      <c r="AJ1195" t="s">
        <v>217</v>
      </c>
      <c r="AK1195" t="s">
        <v>218</v>
      </c>
      <c r="AL1195" t="s">
        <v>432</v>
      </c>
      <c r="AM1195" t="s">
        <v>424</v>
      </c>
      <c r="AN1195" t="s">
        <v>433</v>
      </c>
    </row>
    <row r="1196" spans="1:40" x14ac:dyDescent="0.2">
      <c r="A1196">
        <v>42493.399305550003</v>
      </c>
      <c r="B1196">
        <v>42489</v>
      </c>
      <c r="C1196">
        <v>2016</v>
      </c>
      <c r="D1196">
        <v>7</v>
      </c>
      <c r="E1196">
        <v>2016</v>
      </c>
      <c r="F1196" t="s">
        <v>78</v>
      </c>
      <c r="G1196" t="s">
        <v>78</v>
      </c>
      <c r="H1196" t="s">
        <v>78</v>
      </c>
      <c r="I1196" t="s">
        <v>423</v>
      </c>
      <c r="J1196" t="s">
        <v>424</v>
      </c>
      <c r="K1196" s="52">
        <v>6364</v>
      </c>
      <c r="L1196" t="s">
        <v>1949</v>
      </c>
      <c r="O1196" t="s">
        <v>108</v>
      </c>
      <c r="Q1196" t="s">
        <v>1950</v>
      </c>
      <c r="R1196" t="s">
        <v>175</v>
      </c>
      <c r="U1196" t="s">
        <v>1950</v>
      </c>
      <c r="V1196" t="s">
        <v>31</v>
      </c>
      <c r="W1196" t="s">
        <v>109</v>
      </c>
      <c r="X1196" t="s">
        <v>110</v>
      </c>
      <c r="Z1196" t="s">
        <v>111</v>
      </c>
      <c r="AA1196" t="s">
        <v>82</v>
      </c>
      <c r="AB1196" t="s">
        <v>36</v>
      </c>
      <c r="AC1196" t="s">
        <v>112</v>
      </c>
      <c r="AD1196" t="s">
        <v>113</v>
      </c>
      <c r="AE1196" t="s">
        <v>114</v>
      </c>
      <c r="AF1196" t="s">
        <v>114</v>
      </c>
      <c r="AG1196" t="s">
        <v>115</v>
      </c>
      <c r="AH1196" t="s">
        <v>215</v>
      </c>
      <c r="AI1196" t="s">
        <v>216</v>
      </c>
      <c r="AJ1196" t="s">
        <v>217</v>
      </c>
      <c r="AK1196" t="s">
        <v>218</v>
      </c>
      <c r="AL1196" t="s">
        <v>432</v>
      </c>
      <c r="AM1196" t="s">
        <v>424</v>
      </c>
      <c r="AN1196" t="s">
        <v>433</v>
      </c>
    </row>
    <row r="1197" spans="1:40" x14ac:dyDescent="0.2">
      <c r="A1197">
        <v>42506.499305550002</v>
      </c>
      <c r="B1197">
        <v>42500</v>
      </c>
      <c r="C1197">
        <v>2016</v>
      </c>
      <c r="D1197">
        <v>8</v>
      </c>
      <c r="E1197">
        <v>2016</v>
      </c>
      <c r="F1197" t="s">
        <v>78</v>
      </c>
      <c r="G1197" t="s">
        <v>78</v>
      </c>
      <c r="H1197" t="s">
        <v>78</v>
      </c>
      <c r="I1197" t="s">
        <v>423</v>
      </c>
      <c r="J1197" t="s">
        <v>424</v>
      </c>
      <c r="K1197" s="52">
        <v>3000</v>
      </c>
      <c r="L1197" t="s">
        <v>1951</v>
      </c>
      <c r="O1197" t="s">
        <v>108</v>
      </c>
      <c r="Q1197" t="s">
        <v>1952</v>
      </c>
      <c r="R1197" t="s">
        <v>175</v>
      </c>
      <c r="U1197" t="s">
        <v>1952</v>
      </c>
      <c r="V1197" t="s">
        <v>31</v>
      </c>
      <c r="W1197" t="s">
        <v>109</v>
      </c>
      <c r="X1197" t="s">
        <v>110</v>
      </c>
      <c r="Z1197" t="s">
        <v>111</v>
      </c>
      <c r="AA1197" t="s">
        <v>82</v>
      </c>
      <c r="AB1197" t="s">
        <v>36</v>
      </c>
      <c r="AC1197" t="s">
        <v>112</v>
      </c>
      <c r="AD1197" t="s">
        <v>113</v>
      </c>
      <c r="AE1197" t="s">
        <v>114</v>
      </c>
      <c r="AF1197" t="s">
        <v>114</v>
      </c>
      <c r="AG1197" t="s">
        <v>115</v>
      </c>
      <c r="AH1197" t="s">
        <v>215</v>
      </c>
      <c r="AI1197" t="s">
        <v>216</v>
      </c>
      <c r="AJ1197" t="s">
        <v>217</v>
      </c>
      <c r="AK1197" t="s">
        <v>218</v>
      </c>
      <c r="AL1197" t="s">
        <v>432</v>
      </c>
      <c r="AM1197" t="s">
        <v>424</v>
      </c>
      <c r="AN1197" t="s">
        <v>433</v>
      </c>
    </row>
    <row r="1198" spans="1:40" x14ac:dyDescent="0.2">
      <c r="A1198">
        <v>42495.644444439997</v>
      </c>
      <c r="B1198">
        <v>42495</v>
      </c>
      <c r="C1198">
        <v>2016</v>
      </c>
      <c r="D1198">
        <v>8</v>
      </c>
      <c r="E1198">
        <v>2016</v>
      </c>
      <c r="F1198" t="s">
        <v>78</v>
      </c>
      <c r="G1198" t="s">
        <v>78</v>
      </c>
      <c r="H1198" t="s">
        <v>78</v>
      </c>
      <c r="I1198" t="s">
        <v>423</v>
      </c>
      <c r="J1198" t="s">
        <v>424</v>
      </c>
      <c r="K1198" s="52">
        <v>14158.45</v>
      </c>
      <c r="L1198" t="s">
        <v>1953</v>
      </c>
      <c r="O1198" t="s">
        <v>108</v>
      </c>
      <c r="Q1198" t="s">
        <v>1954</v>
      </c>
      <c r="R1198" t="s">
        <v>1955</v>
      </c>
      <c r="U1198" t="s">
        <v>1954</v>
      </c>
      <c r="V1198" t="s">
        <v>31</v>
      </c>
      <c r="W1198" t="s">
        <v>109</v>
      </c>
      <c r="X1198" t="s">
        <v>110</v>
      </c>
      <c r="Z1198" t="s">
        <v>111</v>
      </c>
      <c r="AA1198" t="s">
        <v>82</v>
      </c>
      <c r="AB1198" t="s">
        <v>36</v>
      </c>
      <c r="AC1198" t="s">
        <v>112</v>
      </c>
      <c r="AD1198" t="s">
        <v>113</v>
      </c>
      <c r="AE1198" t="s">
        <v>114</v>
      </c>
      <c r="AF1198" t="s">
        <v>114</v>
      </c>
      <c r="AG1198" t="s">
        <v>115</v>
      </c>
      <c r="AH1198" t="s">
        <v>215</v>
      </c>
      <c r="AI1198" t="s">
        <v>216</v>
      </c>
      <c r="AJ1198" t="s">
        <v>217</v>
      </c>
      <c r="AK1198" t="s">
        <v>218</v>
      </c>
      <c r="AL1198" t="s">
        <v>432</v>
      </c>
      <c r="AM1198" t="s">
        <v>424</v>
      </c>
      <c r="AN1198" t="s">
        <v>433</v>
      </c>
    </row>
    <row r="1199" spans="1:40" x14ac:dyDescent="0.2">
      <c r="A1199">
        <v>42501.37708333</v>
      </c>
      <c r="B1199">
        <v>42501</v>
      </c>
      <c r="C1199">
        <v>2016</v>
      </c>
      <c r="D1199">
        <v>8</v>
      </c>
      <c r="E1199">
        <v>2016</v>
      </c>
      <c r="F1199" t="s">
        <v>78</v>
      </c>
      <c r="G1199" t="s">
        <v>78</v>
      </c>
      <c r="H1199" t="s">
        <v>78</v>
      </c>
      <c r="I1199" t="s">
        <v>423</v>
      </c>
      <c r="J1199" t="s">
        <v>424</v>
      </c>
      <c r="K1199" s="52">
        <v>3549.78</v>
      </c>
      <c r="L1199" t="s">
        <v>1892</v>
      </c>
      <c r="O1199" t="s">
        <v>108</v>
      </c>
      <c r="Q1199" t="s">
        <v>1893</v>
      </c>
      <c r="R1199" t="s">
        <v>144</v>
      </c>
      <c r="U1199" t="s">
        <v>1893</v>
      </c>
      <c r="V1199" t="s">
        <v>31</v>
      </c>
      <c r="W1199" t="s">
        <v>109</v>
      </c>
      <c r="X1199" t="s">
        <v>110</v>
      </c>
      <c r="Z1199" t="s">
        <v>111</v>
      </c>
      <c r="AA1199" t="s">
        <v>82</v>
      </c>
      <c r="AB1199" t="s">
        <v>36</v>
      </c>
      <c r="AC1199" t="s">
        <v>112</v>
      </c>
      <c r="AD1199" t="s">
        <v>113</v>
      </c>
      <c r="AE1199" t="s">
        <v>114</v>
      </c>
      <c r="AF1199" t="s">
        <v>114</v>
      </c>
      <c r="AG1199" t="s">
        <v>115</v>
      </c>
      <c r="AH1199" t="s">
        <v>215</v>
      </c>
      <c r="AI1199" t="s">
        <v>216</v>
      </c>
      <c r="AJ1199" t="s">
        <v>217</v>
      </c>
      <c r="AK1199" t="s">
        <v>218</v>
      </c>
      <c r="AL1199" t="s">
        <v>432</v>
      </c>
      <c r="AM1199" t="s">
        <v>424</v>
      </c>
      <c r="AN1199" t="s">
        <v>433</v>
      </c>
    </row>
    <row r="1200" spans="1:40" x14ac:dyDescent="0.2">
      <c r="A1200">
        <v>42506.5</v>
      </c>
      <c r="B1200">
        <v>42500</v>
      </c>
      <c r="C1200">
        <v>2016</v>
      </c>
      <c r="D1200">
        <v>8</v>
      </c>
      <c r="E1200">
        <v>2016</v>
      </c>
      <c r="F1200" t="s">
        <v>78</v>
      </c>
      <c r="G1200" t="s">
        <v>78</v>
      </c>
      <c r="H1200" t="s">
        <v>78</v>
      </c>
      <c r="I1200" t="s">
        <v>423</v>
      </c>
      <c r="J1200" t="s">
        <v>424</v>
      </c>
      <c r="K1200" s="52">
        <v>11380.6</v>
      </c>
      <c r="L1200" t="s">
        <v>1956</v>
      </c>
      <c r="O1200" t="s">
        <v>108</v>
      </c>
      <c r="Q1200" t="s">
        <v>1957</v>
      </c>
      <c r="R1200" t="s">
        <v>175</v>
      </c>
      <c r="U1200" t="s">
        <v>1957</v>
      </c>
      <c r="V1200" t="s">
        <v>31</v>
      </c>
      <c r="W1200" t="s">
        <v>109</v>
      </c>
      <c r="X1200" t="s">
        <v>110</v>
      </c>
      <c r="Z1200" t="s">
        <v>111</v>
      </c>
      <c r="AA1200" t="s">
        <v>82</v>
      </c>
      <c r="AB1200" t="s">
        <v>36</v>
      </c>
      <c r="AC1200" t="s">
        <v>112</v>
      </c>
      <c r="AD1200" t="s">
        <v>113</v>
      </c>
      <c r="AE1200" t="s">
        <v>114</v>
      </c>
      <c r="AF1200" t="s">
        <v>114</v>
      </c>
      <c r="AG1200" t="s">
        <v>115</v>
      </c>
      <c r="AH1200" t="s">
        <v>215</v>
      </c>
      <c r="AI1200" t="s">
        <v>216</v>
      </c>
      <c r="AJ1200" t="s">
        <v>217</v>
      </c>
      <c r="AK1200" t="s">
        <v>218</v>
      </c>
      <c r="AL1200" t="s">
        <v>432</v>
      </c>
      <c r="AM1200" t="s">
        <v>424</v>
      </c>
      <c r="AN1200" t="s">
        <v>433</v>
      </c>
    </row>
    <row r="1201" spans="1:40" x14ac:dyDescent="0.2">
      <c r="A1201">
        <v>42507.398611110002</v>
      </c>
      <c r="B1201">
        <v>42507</v>
      </c>
      <c r="C1201">
        <v>2016</v>
      </c>
      <c r="D1201">
        <v>8</v>
      </c>
      <c r="E1201">
        <v>2016</v>
      </c>
      <c r="F1201" t="s">
        <v>78</v>
      </c>
      <c r="G1201" t="s">
        <v>78</v>
      </c>
      <c r="H1201" t="s">
        <v>78</v>
      </c>
      <c r="I1201" t="s">
        <v>423</v>
      </c>
      <c r="J1201" t="s">
        <v>424</v>
      </c>
      <c r="K1201" s="52">
        <v>209.86</v>
      </c>
      <c r="L1201" t="s">
        <v>1958</v>
      </c>
      <c r="O1201" t="s">
        <v>108</v>
      </c>
      <c r="Q1201" t="s">
        <v>1959</v>
      </c>
      <c r="R1201" t="s">
        <v>1960</v>
      </c>
      <c r="U1201" t="s">
        <v>1959</v>
      </c>
      <c r="V1201" t="s">
        <v>31</v>
      </c>
      <c r="W1201" t="s">
        <v>109</v>
      </c>
      <c r="X1201" t="s">
        <v>110</v>
      </c>
      <c r="Z1201" t="s">
        <v>111</v>
      </c>
      <c r="AA1201" t="s">
        <v>82</v>
      </c>
      <c r="AB1201" t="s">
        <v>36</v>
      </c>
      <c r="AC1201" t="s">
        <v>112</v>
      </c>
      <c r="AD1201" t="s">
        <v>113</v>
      </c>
      <c r="AE1201" t="s">
        <v>114</v>
      </c>
      <c r="AF1201" t="s">
        <v>114</v>
      </c>
      <c r="AG1201" t="s">
        <v>115</v>
      </c>
      <c r="AH1201" t="s">
        <v>215</v>
      </c>
      <c r="AI1201" t="s">
        <v>216</v>
      </c>
      <c r="AJ1201" t="s">
        <v>217</v>
      </c>
      <c r="AK1201" t="s">
        <v>218</v>
      </c>
      <c r="AL1201" t="s">
        <v>432</v>
      </c>
      <c r="AM1201" t="s">
        <v>424</v>
      </c>
      <c r="AN1201" t="s">
        <v>433</v>
      </c>
    </row>
    <row r="1202" spans="1:40" x14ac:dyDescent="0.2">
      <c r="A1202">
        <v>42507.400694440003</v>
      </c>
      <c r="B1202">
        <v>42507</v>
      </c>
      <c r="C1202">
        <v>2016</v>
      </c>
      <c r="D1202">
        <v>8</v>
      </c>
      <c r="E1202">
        <v>2016</v>
      </c>
      <c r="F1202" t="s">
        <v>78</v>
      </c>
      <c r="G1202" t="s">
        <v>78</v>
      </c>
      <c r="H1202" t="s">
        <v>78</v>
      </c>
      <c r="I1202" t="s">
        <v>423</v>
      </c>
      <c r="J1202" t="s">
        <v>424</v>
      </c>
      <c r="K1202" s="52">
        <v>12593.72</v>
      </c>
      <c r="L1202" t="s">
        <v>1961</v>
      </c>
      <c r="O1202" t="s">
        <v>108</v>
      </c>
      <c r="Q1202" t="s">
        <v>1962</v>
      </c>
      <c r="R1202" t="s">
        <v>144</v>
      </c>
      <c r="U1202" t="s">
        <v>1962</v>
      </c>
      <c r="V1202" t="s">
        <v>31</v>
      </c>
      <c r="W1202" t="s">
        <v>109</v>
      </c>
      <c r="X1202" t="s">
        <v>110</v>
      </c>
      <c r="Z1202" t="s">
        <v>111</v>
      </c>
      <c r="AA1202" t="s">
        <v>82</v>
      </c>
      <c r="AB1202" t="s">
        <v>36</v>
      </c>
      <c r="AC1202" t="s">
        <v>112</v>
      </c>
      <c r="AD1202" t="s">
        <v>113</v>
      </c>
      <c r="AE1202" t="s">
        <v>114</v>
      </c>
      <c r="AF1202" t="s">
        <v>114</v>
      </c>
      <c r="AG1202" t="s">
        <v>115</v>
      </c>
      <c r="AH1202" t="s">
        <v>215</v>
      </c>
      <c r="AI1202" t="s">
        <v>216</v>
      </c>
      <c r="AJ1202" t="s">
        <v>217</v>
      </c>
      <c r="AK1202" t="s">
        <v>218</v>
      </c>
      <c r="AL1202" t="s">
        <v>432</v>
      </c>
      <c r="AM1202" t="s">
        <v>424</v>
      </c>
      <c r="AN1202" t="s">
        <v>433</v>
      </c>
    </row>
    <row r="1203" spans="1:40" x14ac:dyDescent="0.2">
      <c r="A1203">
        <v>42535.38055555</v>
      </c>
      <c r="B1203">
        <v>42535</v>
      </c>
      <c r="C1203">
        <v>2016</v>
      </c>
      <c r="D1203">
        <v>9</v>
      </c>
      <c r="E1203">
        <v>2016</v>
      </c>
      <c r="F1203" t="s">
        <v>78</v>
      </c>
      <c r="G1203" t="s">
        <v>78</v>
      </c>
      <c r="H1203" t="s">
        <v>78</v>
      </c>
      <c r="I1203" t="s">
        <v>423</v>
      </c>
      <c r="J1203" t="s">
        <v>424</v>
      </c>
      <c r="K1203" s="52">
        <v>4835.8</v>
      </c>
      <c r="L1203" t="s">
        <v>1963</v>
      </c>
      <c r="O1203" t="s">
        <v>108</v>
      </c>
      <c r="Q1203" t="s">
        <v>1964</v>
      </c>
      <c r="R1203" t="s">
        <v>144</v>
      </c>
      <c r="U1203" t="s">
        <v>1964</v>
      </c>
      <c r="V1203" t="s">
        <v>31</v>
      </c>
      <c r="W1203" t="s">
        <v>109</v>
      </c>
      <c r="X1203" t="s">
        <v>110</v>
      </c>
      <c r="Z1203" t="s">
        <v>111</v>
      </c>
      <c r="AA1203" t="s">
        <v>82</v>
      </c>
      <c r="AB1203" t="s">
        <v>36</v>
      </c>
      <c r="AC1203" t="s">
        <v>112</v>
      </c>
      <c r="AD1203" t="s">
        <v>113</v>
      </c>
      <c r="AE1203" t="s">
        <v>114</v>
      </c>
      <c r="AF1203" t="s">
        <v>114</v>
      </c>
      <c r="AG1203" t="s">
        <v>115</v>
      </c>
      <c r="AH1203" t="s">
        <v>215</v>
      </c>
      <c r="AI1203" t="s">
        <v>216</v>
      </c>
      <c r="AJ1203" t="s">
        <v>217</v>
      </c>
      <c r="AK1203" t="s">
        <v>218</v>
      </c>
      <c r="AL1203" t="s">
        <v>432</v>
      </c>
      <c r="AM1203" t="s">
        <v>424</v>
      </c>
      <c r="AN1203" t="s">
        <v>433</v>
      </c>
    </row>
    <row r="1204" spans="1:40" x14ac:dyDescent="0.2">
      <c r="A1204">
        <v>42548.645138879998</v>
      </c>
      <c r="B1204">
        <v>42537</v>
      </c>
      <c r="C1204">
        <v>2016</v>
      </c>
      <c r="D1204">
        <v>9</v>
      </c>
      <c r="E1204">
        <v>2016</v>
      </c>
      <c r="F1204" t="s">
        <v>78</v>
      </c>
      <c r="G1204" t="s">
        <v>78</v>
      </c>
      <c r="H1204" t="s">
        <v>78</v>
      </c>
      <c r="I1204" t="s">
        <v>423</v>
      </c>
      <c r="J1204" t="s">
        <v>424</v>
      </c>
      <c r="K1204" s="52">
        <v>6271</v>
      </c>
      <c r="L1204" t="s">
        <v>1965</v>
      </c>
      <c r="O1204" t="s">
        <v>108</v>
      </c>
      <c r="Q1204" t="s">
        <v>1966</v>
      </c>
      <c r="R1204" t="s">
        <v>175</v>
      </c>
      <c r="U1204" t="s">
        <v>1966</v>
      </c>
      <c r="V1204" t="s">
        <v>31</v>
      </c>
      <c r="W1204" t="s">
        <v>109</v>
      </c>
      <c r="X1204" t="s">
        <v>110</v>
      </c>
      <c r="Z1204" t="s">
        <v>111</v>
      </c>
      <c r="AA1204" t="s">
        <v>82</v>
      </c>
      <c r="AB1204" t="s">
        <v>36</v>
      </c>
      <c r="AC1204" t="s">
        <v>112</v>
      </c>
      <c r="AD1204" t="s">
        <v>113</v>
      </c>
      <c r="AE1204" t="s">
        <v>114</v>
      </c>
      <c r="AF1204" t="s">
        <v>114</v>
      </c>
      <c r="AG1204" t="s">
        <v>115</v>
      </c>
      <c r="AH1204" t="s">
        <v>215</v>
      </c>
      <c r="AI1204" t="s">
        <v>216</v>
      </c>
      <c r="AJ1204" t="s">
        <v>217</v>
      </c>
      <c r="AK1204" t="s">
        <v>218</v>
      </c>
      <c r="AL1204" t="s">
        <v>432</v>
      </c>
      <c r="AM1204" t="s">
        <v>424</v>
      </c>
      <c r="AN1204" t="s">
        <v>433</v>
      </c>
    </row>
    <row r="1205" spans="1:40" x14ac:dyDescent="0.2">
      <c r="A1205">
        <v>42548.646527769997</v>
      </c>
      <c r="B1205">
        <v>42537</v>
      </c>
      <c r="C1205">
        <v>2016</v>
      </c>
      <c r="D1205">
        <v>9</v>
      </c>
      <c r="E1205">
        <v>2016</v>
      </c>
      <c r="F1205" t="s">
        <v>78</v>
      </c>
      <c r="G1205" t="s">
        <v>78</v>
      </c>
      <c r="H1205" t="s">
        <v>78</v>
      </c>
      <c r="I1205" t="s">
        <v>423</v>
      </c>
      <c r="J1205" t="s">
        <v>424</v>
      </c>
      <c r="K1205" s="52">
        <v>9952</v>
      </c>
      <c r="L1205" t="s">
        <v>1967</v>
      </c>
      <c r="O1205" t="s">
        <v>108</v>
      </c>
      <c r="Q1205" t="s">
        <v>1968</v>
      </c>
      <c r="R1205" t="s">
        <v>175</v>
      </c>
      <c r="U1205" t="s">
        <v>1968</v>
      </c>
      <c r="V1205" t="s">
        <v>31</v>
      </c>
      <c r="W1205" t="s">
        <v>109</v>
      </c>
      <c r="X1205" t="s">
        <v>110</v>
      </c>
      <c r="Z1205" t="s">
        <v>111</v>
      </c>
      <c r="AA1205" t="s">
        <v>82</v>
      </c>
      <c r="AB1205" t="s">
        <v>36</v>
      </c>
      <c r="AC1205" t="s">
        <v>112</v>
      </c>
      <c r="AD1205" t="s">
        <v>113</v>
      </c>
      <c r="AE1205" t="s">
        <v>114</v>
      </c>
      <c r="AF1205" t="s">
        <v>114</v>
      </c>
      <c r="AG1205" t="s">
        <v>115</v>
      </c>
      <c r="AH1205" t="s">
        <v>215</v>
      </c>
      <c r="AI1205" t="s">
        <v>216</v>
      </c>
      <c r="AJ1205" t="s">
        <v>217</v>
      </c>
      <c r="AK1205" t="s">
        <v>218</v>
      </c>
      <c r="AL1205" t="s">
        <v>432</v>
      </c>
      <c r="AM1205" t="s">
        <v>424</v>
      </c>
      <c r="AN1205" t="s">
        <v>433</v>
      </c>
    </row>
    <row r="1206" spans="1:40" x14ac:dyDescent="0.2">
      <c r="A1206">
        <v>42550.644444439997</v>
      </c>
      <c r="B1206">
        <v>42545</v>
      </c>
      <c r="C1206">
        <v>2016</v>
      </c>
      <c r="D1206">
        <v>9</v>
      </c>
      <c r="E1206">
        <v>2016</v>
      </c>
      <c r="F1206" t="s">
        <v>78</v>
      </c>
      <c r="G1206" t="s">
        <v>78</v>
      </c>
      <c r="H1206" t="s">
        <v>78</v>
      </c>
      <c r="I1206" t="s">
        <v>423</v>
      </c>
      <c r="J1206" t="s">
        <v>424</v>
      </c>
      <c r="K1206" s="52">
        <v>15184.2</v>
      </c>
      <c r="L1206" t="s">
        <v>1969</v>
      </c>
      <c r="O1206" t="s">
        <v>108</v>
      </c>
      <c r="Q1206" t="s">
        <v>1970</v>
      </c>
      <c r="R1206" t="s">
        <v>175</v>
      </c>
      <c r="U1206" t="s">
        <v>1970</v>
      </c>
      <c r="V1206" t="s">
        <v>31</v>
      </c>
      <c r="W1206" t="s">
        <v>109</v>
      </c>
      <c r="X1206" t="s">
        <v>110</v>
      </c>
      <c r="Z1206" t="s">
        <v>111</v>
      </c>
      <c r="AA1206" t="s">
        <v>82</v>
      </c>
      <c r="AB1206" t="s">
        <v>36</v>
      </c>
      <c r="AC1206" t="s">
        <v>112</v>
      </c>
      <c r="AD1206" t="s">
        <v>113</v>
      </c>
      <c r="AE1206" t="s">
        <v>114</v>
      </c>
      <c r="AF1206" t="s">
        <v>114</v>
      </c>
      <c r="AG1206" t="s">
        <v>115</v>
      </c>
      <c r="AH1206" t="s">
        <v>215</v>
      </c>
      <c r="AI1206" t="s">
        <v>216</v>
      </c>
      <c r="AJ1206" t="s">
        <v>217</v>
      </c>
      <c r="AK1206" t="s">
        <v>218</v>
      </c>
      <c r="AL1206" t="s">
        <v>432</v>
      </c>
      <c r="AM1206" t="s">
        <v>424</v>
      </c>
      <c r="AN1206" t="s">
        <v>433</v>
      </c>
    </row>
    <row r="1207" spans="1:40" x14ac:dyDescent="0.2">
      <c r="A1207">
        <v>42558.512499999997</v>
      </c>
      <c r="B1207">
        <v>42550</v>
      </c>
      <c r="C1207">
        <v>2016</v>
      </c>
      <c r="D1207">
        <v>9</v>
      </c>
      <c r="E1207">
        <v>2016</v>
      </c>
      <c r="F1207" t="s">
        <v>78</v>
      </c>
      <c r="G1207" t="s">
        <v>78</v>
      </c>
      <c r="H1207" t="s">
        <v>78</v>
      </c>
      <c r="I1207" t="s">
        <v>423</v>
      </c>
      <c r="J1207" t="s">
        <v>424</v>
      </c>
      <c r="K1207" s="52">
        <v>2316</v>
      </c>
      <c r="L1207" t="s">
        <v>1681</v>
      </c>
      <c r="O1207" t="s">
        <v>108</v>
      </c>
      <c r="Q1207" t="s">
        <v>1683</v>
      </c>
      <c r="R1207" t="s">
        <v>1684</v>
      </c>
      <c r="U1207" t="s">
        <v>1683</v>
      </c>
      <c r="V1207" t="s">
        <v>31</v>
      </c>
      <c r="W1207" t="s">
        <v>109</v>
      </c>
      <c r="X1207" t="s">
        <v>110</v>
      </c>
      <c r="Z1207" t="s">
        <v>111</v>
      </c>
      <c r="AA1207" t="s">
        <v>82</v>
      </c>
      <c r="AB1207" t="s">
        <v>36</v>
      </c>
      <c r="AC1207" t="s">
        <v>112</v>
      </c>
      <c r="AD1207" t="s">
        <v>113</v>
      </c>
      <c r="AE1207" t="s">
        <v>114</v>
      </c>
      <c r="AF1207" t="s">
        <v>114</v>
      </c>
      <c r="AG1207" t="s">
        <v>115</v>
      </c>
      <c r="AH1207" t="s">
        <v>215</v>
      </c>
      <c r="AI1207" t="s">
        <v>216</v>
      </c>
      <c r="AJ1207" t="s">
        <v>217</v>
      </c>
      <c r="AK1207" t="s">
        <v>218</v>
      </c>
      <c r="AL1207" t="s">
        <v>432</v>
      </c>
      <c r="AM1207" t="s">
        <v>424</v>
      </c>
      <c r="AN1207" t="s">
        <v>433</v>
      </c>
    </row>
    <row r="1208" spans="1:40" x14ac:dyDescent="0.2">
      <c r="A1208">
        <v>42580.588888879996</v>
      </c>
      <c r="B1208">
        <v>42639</v>
      </c>
      <c r="C1208">
        <v>2016</v>
      </c>
      <c r="D1208">
        <v>12</v>
      </c>
      <c r="E1208">
        <v>2016</v>
      </c>
      <c r="F1208" t="s">
        <v>78</v>
      </c>
      <c r="G1208" t="s">
        <v>78</v>
      </c>
      <c r="H1208" t="s">
        <v>78</v>
      </c>
      <c r="I1208" t="s">
        <v>423</v>
      </c>
      <c r="J1208" t="s">
        <v>424</v>
      </c>
      <c r="K1208" s="52">
        <v>14470.73</v>
      </c>
      <c r="L1208" t="s">
        <v>1971</v>
      </c>
      <c r="O1208" t="s">
        <v>108</v>
      </c>
      <c r="Q1208" t="s">
        <v>1972</v>
      </c>
      <c r="R1208" t="s">
        <v>175</v>
      </c>
      <c r="U1208" t="s">
        <v>1972</v>
      </c>
      <c r="V1208" t="s">
        <v>31</v>
      </c>
      <c r="W1208" t="s">
        <v>109</v>
      </c>
      <c r="X1208" t="s">
        <v>110</v>
      </c>
      <c r="Z1208" t="s">
        <v>111</v>
      </c>
      <c r="AA1208" t="s">
        <v>82</v>
      </c>
      <c r="AB1208" t="s">
        <v>36</v>
      </c>
      <c r="AC1208" t="s">
        <v>112</v>
      </c>
      <c r="AD1208" t="s">
        <v>113</v>
      </c>
      <c r="AE1208" t="s">
        <v>114</v>
      </c>
      <c r="AF1208" t="s">
        <v>114</v>
      </c>
      <c r="AG1208" t="s">
        <v>115</v>
      </c>
      <c r="AH1208" t="s">
        <v>215</v>
      </c>
      <c r="AI1208" t="s">
        <v>216</v>
      </c>
      <c r="AJ1208" t="s">
        <v>217</v>
      </c>
      <c r="AK1208" t="s">
        <v>218</v>
      </c>
      <c r="AL1208" t="s">
        <v>432</v>
      </c>
      <c r="AM1208" t="s">
        <v>424</v>
      </c>
      <c r="AN1208" t="s">
        <v>433</v>
      </c>
    </row>
    <row r="1209" spans="1:40" x14ac:dyDescent="0.2">
      <c r="A1209">
        <v>42580.59583333</v>
      </c>
      <c r="B1209">
        <v>42577</v>
      </c>
      <c r="C1209">
        <v>2016</v>
      </c>
      <c r="D1209">
        <v>10</v>
      </c>
      <c r="E1209">
        <v>2016</v>
      </c>
      <c r="F1209" t="s">
        <v>78</v>
      </c>
      <c r="G1209" t="s">
        <v>78</v>
      </c>
      <c r="H1209" t="s">
        <v>78</v>
      </c>
      <c r="I1209" t="s">
        <v>423</v>
      </c>
      <c r="J1209" t="s">
        <v>424</v>
      </c>
      <c r="K1209" s="52">
        <v>2910</v>
      </c>
      <c r="L1209" t="s">
        <v>1973</v>
      </c>
      <c r="O1209" t="s">
        <v>108</v>
      </c>
      <c r="Q1209" t="s">
        <v>1974</v>
      </c>
      <c r="R1209" t="s">
        <v>175</v>
      </c>
      <c r="U1209" t="s">
        <v>1974</v>
      </c>
      <c r="V1209" t="s">
        <v>31</v>
      </c>
      <c r="W1209" t="s">
        <v>109</v>
      </c>
      <c r="X1209" t="s">
        <v>110</v>
      </c>
      <c r="Z1209" t="s">
        <v>111</v>
      </c>
      <c r="AA1209" t="s">
        <v>82</v>
      </c>
      <c r="AB1209" t="s">
        <v>36</v>
      </c>
      <c r="AC1209" t="s">
        <v>112</v>
      </c>
      <c r="AD1209" t="s">
        <v>113</v>
      </c>
      <c r="AE1209" t="s">
        <v>114</v>
      </c>
      <c r="AF1209" t="s">
        <v>114</v>
      </c>
      <c r="AG1209" t="s">
        <v>115</v>
      </c>
      <c r="AH1209" t="s">
        <v>215</v>
      </c>
      <c r="AI1209" t="s">
        <v>216</v>
      </c>
      <c r="AJ1209" t="s">
        <v>217</v>
      </c>
      <c r="AK1209" t="s">
        <v>218</v>
      </c>
      <c r="AL1209" t="s">
        <v>432</v>
      </c>
      <c r="AM1209" t="s">
        <v>424</v>
      </c>
      <c r="AN1209" t="s">
        <v>433</v>
      </c>
    </row>
    <row r="1210" spans="1:40" x14ac:dyDescent="0.2">
      <c r="A1210">
        <v>42580.6</v>
      </c>
      <c r="B1210">
        <v>42562</v>
      </c>
      <c r="C1210">
        <v>2016</v>
      </c>
      <c r="D1210">
        <v>10</v>
      </c>
      <c r="E1210">
        <v>2016</v>
      </c>
      <c r="F1210" t="s">
        <v>78</v>
      </c>
      <c r="G1210" t="s">
        <v>78</v>
      </c>
      <c r="H1210" t="s">
        <v>78</v>
      </c>
      <c r="I1210" t="s">
        <v>423</v>
      </c>
      <c r="J1210" t="s">
        <v>424</v>
      </c>
      <c r="K1210" s="52">
        <v>25760.5</v>
      </c>
      <c r="L1210" t="s">
        <v>1975</v>
      </c>
      <c r="O1210" t="s">
        <v>108</v>
      </c>
      <c r="Q1210" t="s">
        <v>1976</v>
      </c>
      <c r="R1210" t="s">
        <v>175</v>
      </c>
      <c r="U1210" t="s">
        <v>1976</v>
      </c>
      <c r="V1210" t="s">
        <v>31</v>
      </c>
      <c r="W1210" t="s">
        <v>109</v>
      </c>
      <c r="X1210" t="s">
        <v>110</v>
      </c>
      <c r="Z1210" t="s">
        <v>111</v>
      </c>
      <c r="AA1210" t="s">
        <v>82</v>
      </c>
      <c r="AB1210" t="s">
        <v>36</v>
      </c>
      <c r="AC1210" t="s">
        <v>112</v>
      </c>
      <c r="AD1210" t="s">
        <v>113</v>
      </c>
      <c r="AE1210" t="s">
        <v>114</v>
      </c>
      <c r="AF1210" t="s">
        <v>114</v>
      </c>
      <c r="AG1210" t="s">
        <v>115</v>
      </c>
      <c r="AH1210" t="s">
        <v>215</v>
      </c>
      <c r="AI1210" t="s">
        <v>216</v>
      </c>
      <c r="AJ1210" t="s">
        <v>217</v>
      </c>
      <c r="AK1210" t="s">
        <v>218</v>
      </c>
      <c r="AL1210" t="s">
        <v>432</v>
      </c>
      <c r="AM1210" t="s">
        <v>424</v>
      </c>
      <c r="AN1210" t="s">
        <v>433</v>
      </c>
    </row>
    <row r="1211" spans="1:40" x14ac:dyDescent="0.2">
      <c r="A1211">
        <v>42580.601388880001</v>
      </c>
      <c r="B1211">
        <v>42562</v>
      </c>
      <c r="C1211">
        <v>2016</v>
      </c>
      <c r="D1211">
        <v>10</v>
      </c>
      <c r="E1211">
        <v>2016</v>
      </c>
      <c r="F1211" t="s">
        <v>78</v>
      </c>
      <c r="G1211" t="s">
        <v>78</v>
      </c>
      <c r="H1211" t="s">
        <v>78</v>
      </c>
      <c r="I1211" t="s">
        <v>423</v>
      </c>
      <c r="J1211" t="s">
        <v>424</v>
      </c>
      <c r="K1211" s="52">
        <v>100</v>
      </c>
      <c r="L1211" t="s">
        <v>1977</v>
      </c>
      <c r="O1211" t="s">
        <v>108</v>
      </c>
      <c r="Q1211" t="s">
        <v>1978</v>
      </c>
      <c r="R1211" t="s">
        <v>175</v>
      </c>
      <c r="U1211" t="s">
        <v>1978</v>
      </c>
      <c r="V1211" t="s">
        <v>31</v>
      </c>
      <c r="W1211" t="s">
        <v>109</v>
      </c>
      <c r="X1211" t="s">
        <v>110</v>
      </c>
      <c r="Z1211" t="s">
        <v>111</v>
      </c>
      <c r="AA1211" t="s">
        <v>82</v>
      </c>
      <c r="AB1211" t="s">
        <v>36</v>
      </c>
      <c r="AC1211" t="s">
        <v>112</v>
      </c>
      <c r="AD1211" t="s">
        <v>113</v>
      </c>
      <c r="AE1211" t="s">
        <v>114</v>
      </c>
      <c r="AF1211" t="s">
        <v>114</v>
      </c>
      <c r="AG1211" t="s">
        <v>115</v>
      </c>
      <c r="AH1211" t="s">
        <v>215</v>
      </c>
      <c r="AI1211" t="s">
        <v>216</v>
      </c>
      <c r="AJ1211" t="s">
        <v>217</v>
      </c>
      <c r="AK1211" t="s">
        <v>218</v>
      </c>
      <c r="AL1211" t="s">
        <v>432</v>
      </c>
      <c r="AM1211" t="s">
        <v>424</v>
      </c>
      <c r="AN1211" t="s">
        <v>433</v>
      </c>
    </row>
    <row r="1212" spans="1:40" x14ac:dyDescent="0.2">
      <c r="A1212">
        <v>42594.372222220001</v>
      </c>
      <c r="B1212">
        <v>42594</v>
      </c>
      <c r="C1212">
        <v>2016</v>
      </c>
      <c r="D1212">
        <v>11</v>
      </c>
      <c r="E1212">
        <v>2016</v>
      </c>
      <c r="F1212" t="s">
        <v>78</v>
      </c>
      <c r="G1212" t="s">
        <v>78</v>
      </c>
      <c r="H1212" t="s">
        <v>78</v>
      </c>
      <c r="I1212" t="s">
        <v>423</v>
      </c>
      <c r="J1212" t="s">
        <v>424</v>
      </c>
      <c r="K1212" s="52">
        <v>10456</v>
      </c>
      <c r="L1212" t="s">
        <v>1868</v>
      </c>
      <c r="O1212" t="s">
        <v>108</v>
      </c>
      <c r="Q1212" t="s">
        <v>1869</v>
      </c>
      <c r="R1212" t="s">
        <v>199</v>
      </c>
      <c r="U1212" t="s">
        <v>1869</v>
      </c>
      <c r="V1212" t="s">
        <v>31</v>
      </c>
      <c r="W1212" t="s">
        <v>109</v>
      </c>
      <c r="X1212" t="s">
        <v>110</v>
      </c>
      <c r="Z1212" t="s">
        <v>111</v>
      </c>
      <c r="AA1212" t="s">
        <v>82</v>
      </c>
      <c r="AB1212" t="s">
        <v>36</v>
      </c>
      <c r="AC1212" t="s">
        <v>112</v>
      </c>
      <c r="AD1212" t="s">
        <v>113</v>
      </c>
      <c r="AE1212" t="s">
        <v>114</v>
      </c>
      <c r="AF1212" t="s">
        <v>114</v>
      </c>
      <c r="AG1212" t="s">
        <v>115</v>
      </c>
      <c r="AH1212" t="s">
        <v>215</v>
      </c>
      <c r="AI1212" t="s">
        <v>216</v>
      </c>
      <c r="AJ1212" t="s">
        <v>217</v>
      </c>
      <c r="AK1212" t="s">
        <v>218</v>
      </c>
      <c r="AL1212" t="s">
        <v>432</v>
      </c>
      <c r="AM1212" t="s">
        <v>424</v>
      </c>
      <c r="AN1212" t="s">
        <v>433</v>
      </c>
    </row>
    <row r="1213" spans="1:40" x14ac:dyDescent="0.2">
      <c r="A1213">
        <v>42599.422222219997</v>
      </c>
      <c r="B1213">
        <v>42599</v>
      </c>
      <c r="C1213">
        <v>2016</v>
      </c>
      <c r="D1213">
        <v>11</v>
      </c>
      <c r="E1213">
        <v>2016</v>
      </c>
      <c r="F1213" t="s">
        <v>78</v>
      </c>
      <c r="G1213" t="s">
        <v>78</v>
      </c>
      <c r="H1213" t="s">
        <v>78</v>
      </c>
      <c r="I1213" t="s">
        <v>423</v>
      </c>
      <c r="J1213" t="s">
        <v>424</v>
      </c>
      <c r="K1213" s="52">
        <v>3686.6</v>
      </c>
      <c r="L1213" t="s">
        <v>1870</v>
      </c>
      <c r="O1213" t="s">
        <v>108</v>
      </c>
      <c r="Q1213" t="s">
        <v>1871</v>
      </c>
      <c r="R1213" t="s">
        <v>144</v>
      </c>
      <c r="U1213" t="s">
        <v>1871</v>
      </c>
      <c r="V1213" t="s">
        <v>31</v>
      </c>
      <c r="W1213" t="s">
        <v>109</v>
      </c>
      <c r="X1213" t="s">
        <v>110</v>
      </c>
      <c r="Z1213" t="s">
        <v>111</v>
      </c>
      <c r="AA1213" t="s">
        <v>82</v>
      </c>
      <c r="AB1213" t="s">
        <v>36</v>
      </c>
      <c r="AC1213" t="s">
        <v>112</v>
      </c>
      <c r="AD1213" t="s">
        <v>113</v>
      </c>
      <c r="AE1213" t="s">
        <v>114</v>
      </c>
      <c r="AF1213" t="s">
        <v>114</v>
      </c>
      <c r="AG1213" t="s">
        <v>115</v>
      </c>
      <c r="AH1213" t="s">
        <v>215</v>
      </c>
      <c r="AI1213" t="s">
        <v>216</v>
      </c>
      <c r="AJ1213" t="s">
        <v>217</v>
      </c>
      <c r="AK1213" t="s">
        <v>218</v>
      </c>
      <c r="AL1213" t="s">
        <v>432</v>
      </c>
      <c r="AM1213" t="s">
        <v>424</v>
      </c>
      <c r="AN1213" t="s">
        <v>433</v>
      </c>
    </row>
    <row r="1214" spans="1:40" x14ac:dyDescent="0.2">
      <c r="A1214">
        <v>42601.374305550002</v>
      </c>
      <c r="B1214">
        <v>42599</v>
      </c>
      <c r="C1214">
        <v>2016</v>
      </c>
      <c r="D1214">
        <v>11</v>
      </c>
      <c r="E1214">
        <v>2016</v>
      </c>
      <c r="F1214" t="s">
        <v>78</v>
      </c>
      <c r="G1214" t="s">
        <v>78</v>
      </c>
      <c r="H1214" t="s">
        <v>78</v>
      </c>
      <c r="I1214" t="s">
        <v>423</v>
      </c>
      <c r="J1214" t="s">
        <v>424</v>
      </c>
      <c r="K1214" s="52">
        <v>5105.5200000000004</v>
      </c>
      <c r="L1214" t="s">
        <v>1979</v>
      </c>
      <c r="O1214" t="s">
        <v>108</v>
      </c>
      <c r="Q1214" t="s">
        <v>1980</v>
      </c>
      <c r="R1214" t="s">
        <v>175</v>
      </c>
      <c r="U1214" t="s">
        <v>1980</v>
      </c>
      <c r="V1214" t="s">
        <v>31</v>
      </c>
      <c r="W1214" t="s">
        <v>109</v>
      </c>
      <c r="X1214" t="s">
        <v>110</v>
      </c>
      <c r="Z1214" t="s">
        <v>111</v>
      </c>
      <c r="AA1214" t="s">
        <v>82</v>
      </c>
      <c r="AB1214" t="s">
        <v>36</v>
      </c>
      <c r="AC1214" t="s">
        <v>112</v>
      </c>
      <c r="AD1214" t="s">
        <v>113</v>
      </c>
      <c r="AE1214" t="s">
        <v>114</v>
      </c>
      <c r="AF1214" t="s">
        <v>114</v>
      </c>
      <c r="AG1214" t="s">
        <v>115</v>
      </c>
      <c r="AH1214" t="s">
        <v>215</v>
      </c>
      <c r="AI1214" t="s">
        <v>216</v>
      </c>
      <c r="AJ1214" t="s">
        <v>217</v>
      </c>
      <c r="AK1214" t="s">
        <v>218</v>
      </c>
      <c r="AL1214" t="s">
        <v>432</v>
      </c>
      <c r="AM1214" t="s">
        <v>424</v>
      </c>
      <c r="AN1214" t="s">
        <v>433</v>
      </c>
    </row>
    <row r="1215" spans="1:40" x14ac:dyDescent="0.2">
      <c r="A1215">
        <v>42619.40833333</v>
      </c>
      <c r="B1215">
        <v>42619</v>
      </c>
      <c r="C1215">
        <v>2016</v>
      </c>
      <c r="D1215">
        <v>12</v>
      </c>
      <c r="E1215">
        <v>2016</v>
      </c>
      <c r="F1215" t="s">
        <v>78</v>
      </c>
      <c r="G1215" t="s">
        <v>78</v>
      </c>
      <c r="H1215" t="s">
        <v>78</v>
      </c>
      <c r="I1215" t="s">
        <v>423</v>
      </c>
      <c r="J1215" t="s">
        <v>424</v>
      </c>
      <c r="K1215" s="52">
        <v>72024.7</v>
      </c>
      <c r="L1215" t="s">
        <v>1841</v>
      </c>
      <c r="O1215" t="s">
        <v>108</v>
      </c>
      <c r="Q1215" t="s">
        <v>1842</v>
      </c>
      <c r="R1215" t="s">
        <v>219</v>
      </c>
      <c r="U1215" t="s">
        <v>1842</v>
      </c>
      <c r="V1215" t="s">
        <v>31</v>
      </c>
      <c r="W1215" t="s">
        <v>109</v>
      </c>
      <c r="X1215" t="s">
        <v>110</v>
      </c>
      <c r="Z1215" t="s">
        <v>111</v>
      </c>
      <c r="AA1215" t="s">
        <v>82</v>
      </c>
      <c r="AB1215" t="s">
        <v>36</v>
      </c>
      <c r="AC1215" t="s">
        <v>112</v>
      </c>
      <c r="AD1215" t="s">
        <v>113</v>
      </c>
      <c r="AE1215" t="s">
        <v>114</v>
      </c>
      <c r="AF1215" t="s">
        <v>114</v>
      </c>
      <c r="AG1215" t="s">
        <v>115</v>
      </c>
      <c r="AH1215" t="s">
        <v>215</v>
      </c>
      <c r="AI1215" t="s">
        <v>216</v>
      </c>
      <c r="AJ1215" t="s">
        <v>217</v>
      </c>
      <c r="AK1215" t="s">
        <v>218</v>
      </c>
      <c r="AL1215" t="s">
        <v>432</v>
      </c>
      <c r="AM1215" t="s">
        <v>424</v>
      </c>
      <c r="AN1215" t="s">
        <v>433</v>
      </c>
    </row>
    <row r="1216" spans="1:40" x14ac:dyDescent="0.2">
      <c r="A1216">
        <v>42641.390277769999</v>
      </c>
      <c r="B1216">
        <v>42641</v>
      </c>
      <c r="C1216">
        <v>2016</v>
      </c>
      <c r="D1216">
        <v>12</v>
      </c>
      <c r="E1216">
        <v>2016</v>
      </c>
      <c r="F1216" t="s">
        <v>78</v>
      </c>
      <c r="G1216" t="s">
        <v>78</v>
      </c>
      <c r="H1216" t="s">
        <v>78</v>
      </c>
      <c r="I1216" t="s">
        <v>423</v>
      </c>
      <c r="J1216" t="s">
        <v>424</v>
      </c>
      <c r="K1216" s="52">
        <v>16587.45</v>
      </c>
      <c r="L1216" t="s">
        <v>1873</v>
      </c>
      <c r="O1216" t="s">
        <v>108</v>
      </c>
      <c r="Q1216" t="s">
        <v>1874</v>
      </c>
      <c r="R1216" t="s">
        <v>219</v>
      </c>
      <c r="U1216" t="s">
        <v>1874</v>
      </c>
      <c r="V1216" t="s">
        <v>31</v>
      </c>
      <c r="W1216" t="s">
        <v>109</v>
      </c>
      <c r="X1216" t="s">
        <v>110</v>
      </c>
      <c r="Z1216" t="s">
        <v>111</v>
      </c>
      <c r="AA1216" t="s">
        <v>82</v>
      </c>
      <c r="AB1216" t="s">
        <v>36</v>
      </c>
      <c r="AC1216" t="s">
        <v>112</v>
      </c>
      <c r="AD1216" t="s">
        <v>113</v>
      </c>
      <c r="AE1216" t="s">
        <v>114</v>
      </c>
      <c r="AF1216" t="s">
        <v>114</v>
      </c>
      <c r="AG1216" t="s">
        <v>115</v>
      </c>
      <c r="AH1216" t="s">
        <v>215</v>
      </c>
      <c r="AI1216" t="s">
        <v>216</v>
      </c>
      <c r="AJ1216" t="s">
        <v>217</v>
      </c>
      <c r="AK1216" t="s">
        <v>218</v>
      </c>
      <c r="AL1216" t="s">
        <v>432</v>
      </c>
      <c r="AM1216" t="s">
        <v>424</v>
      </c>
      <c r="AN1216" t="s">
        <v>433</v>
      </c>
    </row>
    <row r="1217" spans="1:40" x14ac:dyDescent="0.2">
      <c r="A1217">
        <v>42649.394444439997</v>
      </c>
      <c r="B1217">
        <v>42643</v>
      </c>
      <c r="C1217">
        <v>2016</v>
      </c>
      <c r="D1217">
        <v>12</v>
      </c>
      <c r="E1217">
        <v>2016</v>
      </c>
      <c r="F1217" t="s">
        <v>78</v>
      </c>
      <c r="G1217" t="s">
        <v>78</v>
      </c>
      <c r="H1217" t="s">
        <v>78</v>
      </c>
      <c r="I1217" t="s">
        <v>423</v>
      </c>
      <c r="J1217" t="s">
        <v>424</v>
      </c>
      <c r="K1217" s="52">
        <v>17331.22</v>
      </c>
      <c r="L1217" t="s">
        <v>1981</v>
      </c>
      <c r="O1217" t="s">
        <v>108</v>
      </c>
      <c r="Q1217" t="s">
        <v>1982</v>
      </c>
      <c r="R1217" t="s">
        <v>199</v>
      </c>
      <c r="U1217" t="s">
        <v>1982</v>
      </c>
      <c r="V1217" t="s">
        <v>31</v>
      </c>
      <c r="W1217" t="s">
        <v>109</v>
      </c>
      <c r="X1217" t="s">
        <v>110</v>
      </c>
      <c r="Z1217" t="s">
        <v>111</v>
      </c>
      <c r="AA1217" t="s">
        <v>82</v>
      </c>
      <c r="AB1217" t="s">
        <v>36</v>
      </c>
      <c r="AC1217" t="s">
        <v>112</v>
      </c>
      <c r="AD1217" t="s">
        <v>113</v>
      </c>
      <c r="AE1217" t="s">
        <v>114</v>
      </c>
      <c r="AF1217" t="s">
        <v>114</v>
      </c>
      <c r="AG1217" t="s">
        <v>115</v>
      </c>
      <c r="AH1217" t="s">
        <v>215</v>
      </c>
      <c r="AI1217" t="s">
        <v>216</v>
      </c>
      <c r="AJ1217" t="s">
        <v>217</v>
      </c>
      <c r="AK1217" t="s">
        <v>218</v>
      </c>
      <c r="AL1217" t="s">
        <v>432</v>
      </c>
      <c r="AM1217" t="s">
        <v>424</v>
      </c>
      <c r="AN1217" t="s">
        <v>433</v>
      </c>
    </row>
    <row r="1218" spans="1:40" x14ac:dyDescent="0.2">
      <c r="A1218">
        <v>42634.43958333</v>
      </c>
      <c r="B1218">
        <v>42632</v>
      </c>
      <c r="C1218">
        <v>2016</v>
      </c>
      <c r="D1218">
        <v>12</v>
      </c>
      <c r="E1218">
        <v>2016</v>
      </c>
      <c r="F1218" t="s">
        <v>78</v>
      </c>
      <c r="G1218" t="s">
        <v>78</v>
      </c>
      <c r="H1218" t="s">
        <v>78</v>
      </c>
      <c r="I1218" t="s">
        <v>423</v>
      </c>
      <c r="J1218" t="s">
        <v>424</v>
      </c>
      <c r="K1218" s="52">
        <v>3236.4</v>
      </c>
      <c r="L1218" t="s">
        <v>1983</v>
      </c>
      <c r="O1218" t="s">
        <v>108</v>
      </c>
      <c r="Q1218" t="s">
        <v>1984</v>
      </c>
      <c r="R1218" t="s">
        <v>219</v>
      </c>
      <c r="U1218" t="s">
        <v>1984</v>
      </c>
      <c r="V1218" t="s">
        <v>31</v>
      </c>
      <c r="W1218" t="s">
        <v>109</v>
      </c>
      <c r="X1218" t="s">
        <v>110</v>
      </c>
      <c r="Z1218" t="s">
        <v>146</v>
      </c>
      <c r="AA1218" t="s">
        <v>82</v>
      </c>
      <c r="AB1218" t="s">
        <v>36</v>
      </c>
      <c r="AC1218" t="s">
        <v>1985</v>
      </c>
      <c r="AD1218" t="s">
        <v>1986</v>
      </c>
      <c r="AE1218" t="s">
        <v>1987</v>
      </c>
      <c r="AF1218" t="s">
        <v>1987</v>
      </c>
      <c r="AG1218" t="s">
        <v>1988</v>
      </c>
      <c r="AH1218" t="s">
        <v>215</v>
      </c>
      <c r="AI1218" t="s">
        <v>216</v>
      </c>
      <c r="AJ1218" t="s">
        <v>217</v>
      </c>
      <c r="AK1218" t="s">
        <v>218</v>
      </c>
      <c r="AL1218" t="s">
        <v>432</v>
      </c>
      <c r="AM1218" t="s">
        <v>424</v>
      </c>
      <c r="AN1218" t="s">
        <v>433</v>
      </c>
    </row>
    <row r="1219" spans="1:40" x14ac:dyDescent="0.2">
      <c r="A1219">
        <v>42707.027777770003</v>
      </c>
      <c r="B1219">
        <v>42709</v>
      </c>
      <c r="C1219">
        <v>2017</v>
      </c>
      <c r="D1219">
        <v>3</v>
      </c>
      <c r="E1219">
        <v>2017</v>
      </c>
      <c r="F1219" t="s">
        <v>78</v>
      </c>
      <c r="G1219" t="s">
        <v>78</v>
      </c>
      <c r="H1219" t="s">
        <v>78</v>
      </c>
      <c r="I1219" t="s">
        <v>423</v>
      </c>
      <c r="J1219" t="s">
        <v>424</v>
      </c>
      <c r="K1219" s="52">
        <v>15</v>
      </c>
      <c r="M1219" t="s">
        <v>1989</v>
      </c>
      <c r="N1219" t="s">
        <v>184</v>
      </c>
      <c r="O1219" t="s">
        <v>1990</v>
      </c>
      <c r="P1219">
        <v>42709</v>
      </c>
      <c r="Q1219" t="s">
        <v>1991</v>
      </c>
      <c r="U1219" t="s">
        <v>1991</v>
      </c>
      <c r="V1219" t="s">
        <v>32</v>
      </c>
      <c r="W1219" t="s">
        <v>79</v>
      </c>
      <c r="X1219" t="s">
        <v>80</v>
      </c>
      <c r="Y1219" t="s">
        <v>1992</v>
      </c>
      <c r="Z1219" t="s">
        <v>81</v>
      </c>
      <c r="AA1219" t="s">
        <v>82</v>
      </c>
      <c r="AB1219" t="s">
        <v>38</v>
      </c>
      <c r="AC1219" t="s">
        <v>83</v>
      </c>
      <c r="AD1219" t="s">
        <v>84</v>
      </c>
      <c r="AE1219" t="s">
        <v>136</v>
      </c>
      <c r="AF1219" t="s">
        <v>136</v>
      </c>
      <c r="AG1219" t="s">
        <v>137</v>
      </c>
      <c r="AH1219" t="s">
        <v>1993</v>
      </c>
      <c r="AI1219" t="s">
        <v>1994</v>
      </c>
      <c r="AJ1219" t="s">
        <v>1995</v>
      </c>
      <c r="AK1219" t="s">
        <v>1996</v>
      </c>
      <c r="AL1219" t="s">
        <v>432</v>
      </c>
      <c r="AM1219" t="s">
        <v>424</v>
      </c>
      <c r="AN1219" t="s">
        <v>433</v>
      </c>
    </row>
    <row r="1220" spans="1:40" x14ac:dyDescent="0.2">
      <c r="A1220">
        <v>42706.404166660002</v>
      </c>
      <c r="B1220">
        <v>42704</v>
      </c>
      <c r="C1220">
        <v>2017</v>
      </c>
      <c r="D1220">
        <v>2</v>
      </c>
      <c r="E1220">
        <v>2017</v>
      </c>
      <c r="F1220" t="s">
        <v>78</v>
      </c>
      <c r="G1220" t="s">
        <v>78</v>
      </c>
      <c r="H1220" t="s">
        <v>78</v>
      </c>
      <c r="I1220" t="s">
        <v>423</v>
      </c>
      <c r="J1220" t="s">
        <v>424</v>
      </c>
      <c r="K1220" s="52">
        <v>15</v>
      </c>
      <c r="L1220" t="s">
        <v>1997</v>
      </c>
      <c r="M1220" t="s">
        <v>1998</v>
      </c>
      <c r="N1220" t="s">
        <v>184</v>
      </c>
      <c r="O1220" t="s">
        <v>1990</v>
      </c>
      <c r="P1220">
        <v>42709</v>
      </c>
      <c r="Q1220" t="s">
        <v>1992</v>
      </c>
      <c r="R1220" t="s">
        <v>492</v>
      </c>
      <c r="S1220" t="s">
        <v>1999</v>
      </c>
      <c r="T1220" t="s">
        <v>2000</v>
      </c>
      <c r="U1220" t="s">
        <v>1992</v>
      </c>
      <c r="V1220" t="s">
        <v>92</v>
      </c>
      <c r="W1220" t="s">
        <v>93</v>
      </c>
      <c r="X1220" t="s">
        <v>135</v>
      </c>
      <c r="Z1220" t="s">
        <v>81</v>
      </c>
      <c r="AA1220" t="s">
        <v>82</v>
      </c>
      <c r="AB1220" t="s">
        <v>38</v>
      </c>
      <c r="AC1220" t="s">
        <v>83</v>
      </c>
      <c r="AD1220" t="s">
        <v>84</v>
      </c>
      <c r="AE1220" t="s">
        <v>136</v>
      </c>
      <c r="AF1220" t="s">
        <v>136</v>
      </c>
      <c r="AG1220" t="s">
        <v>137</v>
      </c>
      <c r="AH1220" t="s">
        <v>1993</v>
      </c>
      <c r="AI1220" t="s">
        <v>1994</v>
      </c>
      <c r="AJ1220" t="s">
        <v>1995</v>
      </c>
      <c r="AK1220" t="s">
        <v>1996</v>
      </c>
      <c r="AL1220" t="s">
        <v>432</v>
      </c>
      <c r="AM1220" t="s">
        <v>424</v>
      </c>
      <c r="AN1220" t="s">
        <v>433</v>
      </c>
    </row>
    <row r="1221" spans="1:40" x14ac:dyDescent="0.2">
      <c r="A1221">
        <v>42707.027777770003</v>
      </c>
      <c r="B1221">
        <v>42709</v>
      </c>
      <c r="C1221">
        <v>2017</v>
      </c>
      <c r="D1221">
        <v>3</v>
      </c>
      <c r="E1221">
        <v>2017</v>
      </c>
      <c r="F1221" t="s">
        <v>78</v>
      </c>
      <c r="G1221" t="s">
        <v>78</v>
      </c>
      <c r="H1221" t="s">
        <v>78</v>
      </c>
      <c r="I1221" t="s">
        <v>423</v>
      </c>
      <c r="J1221" t="s">
        <v>424</v>
      </c>
      <c r="K1221" s="52">
        <v>-15</v>
      </c>
      <c r="M1221" t="s">
        <v>2001</v>
      </c>
      <c r="N1221" t="s">
        <v>184</v>
      </c>
      <c r="O1221" t="s">
        <v>1990</v>
      </c>
      <c r="P1221">
        <v>42709</v>
      </c>
      <c r="Q1221" t="s">
        <v>1991</v>
      </c>
      <c r="U1221" t="s">
        <v>1991</v>
      </c>
      <c r="V1221" t="s">
        <v>92</v>
      </c>
      <c r="W1221" t="s">
        <v>93</v>
      </c>
      <c r="X1221" t="s">
        <v>80</v>
      </c>
      <c r="Y1221" t="s">
        <v>1992</v>
      </c>
      <c r="Z1221" t="s">
        <v>81</v>
      </c>
      <c r="AA1221" t="s">
        <v>82</v>
      </c>
      <c r="AB1221" t="s">
        <v>38</v>
      </c>
      <c r="AC1221" t="s">
        <v>83</v>
      </c>
      <c r="AD1221" t="s">
        <v>84</v>
      </c>
      <c r="AE1221" t="s">
        <v>136</v>
      </c>
      <c r="AF1221" t="s">
        <v>136</v>
      </c>
      <c r="AG1221" t="s">
        <v>137</v>
      </c>
      <c r="AH1221" t="s">
        <v>1993</v>
      </c>
      <c r="AI1221" t="s">
        <v>1994</v>
      </c>
      <c r="AJ1221" t="s">
        <v>1995</v>
      </c>
      <c r="AK1221" t="s">
        <v>1996</v>
      </c>
      <c r="AL1221" t="s">
        <v>432</v>
      </c>
      <c r="AM1221" t="s">
        <v>424</v>
      </c>
      <c r="AN1221" t="s">
        <v>433</v>
      </c>
    </row>
    <row r="1222" spans="1:40" x14ac:dyDescent="0.2">
      <c r="A1222">
        <v>42726.019444439997</v>
      </c>
      <c r="B1222">
        <v>42726</v>
      </c>
      <c r="C1222">
        <v>2017</v>
      </c>
      <c r="D1222">
        <v>3</v>
      </c>
      <c r="E1222">
        <v>2017</v>
      </c>
      <c r="F1222" t="s">
        <v>78</v>
      </c>
      <c r="G1222" t="s">
        <v>78</v>
      </c>
      <c r="H1222" t="s">
        <v>78</v>
      </c>
      <c r="I1222" t="s">
        <v>423</v>
      </c>
      <c r="J1222" t="s">
        <v>424</v>
      </c>
      <c r="K1222" s="52">
        <v>40</v>
      </c>
      <c r="M1222" t="s">
        <v>2002</v>
      </c>
      <c r="N1222" t="s">
        <v>2003</v>
      </c>
      <c r="O1222" t="s">
        <v>2004</v>
      </c>
      <c r="P1222">
        <v>42726</v>
      </c>
      <c r="Q1222" t="s">
        <v>2005</v>
      </c>
      <c r="U1222" t="s">
        <v>2005</v>
      </c>
      <c r="V1222" t="s">
        <v>32</v>
      </c>
      <c r="W1222" t="s">
        <v>79</v>
      </c>
      <c r="X1222" t="s">
        <v>80</v>
      </c>
      <c r="Y1222" t="s">
        <v>2006</v>
      </c>
      <c r="Z1222" t="s">
        <v>81</v>
      </c>
      <c r="AA1222" t="s">
        <v>82</v>
      </c>
      <c r="AB1222" t="s">
        <v>38</v>
      </c>
      <c r="AC1222" t="s">
        <v>83</v>
      </c>
      <c r="AD1222" t="s">
        <v>84</v>
      </c>
      <c r="AE1222" t="s">
        <v>180</v>
      </c>
      <c r="AF1222" t="s">
        <v>180</v>
      </c>
      <c r="AG1222" t="s">
        <v>181</v>
      </c>
      <c r="AH1222" t="s">
        <v>1993</v>
      </c>
      <c r="AI1222" t="s">
        <v>1994</v>
      </c>
      <c r="AJ1222" t="s">
        <v>1995</v>
      </c>
      <c r="AK1222" t="s">
        <v>1996</v>
      </c>
      <c r="AL1222" t="s">
        <v>432</v>
      </c>
      <c r="AM1222" t="s">
        <v>424</v>
      </c>
      <c r="AN1222" t="s">
        <v>433</v>
      </c>
    </row>
    <row r="1223" spans="1:40" x14ac:dyDescent="0.2">
      <c r="A1223">
        <v>42725.517361110004</v>
      </c>
      <c r="B1223">
        <v>42719</v>
      </c>
      <c r="C1223">
        <v>2017</v>
      </c>
      <c r="D1223">
        <v>3</v>
      </c>
      <c r="E1223">
        <v>2017</v>
      </c>
      <c r="F1223" t="s">
        <v>78</v>
      </c>
      <c r="G1223" t="s">
        <v>78</v>
      </c>
      <c r="H1223" t="s">
        <v>78</v>
      </c>
      <c r="I1223" t="s">
        <v>423</v>
      </c>
      <c r="J1223" t="s">
        <v>424</v>
      </c>
      <c r="K1223" s="52">
        <v>40</v>
      </c>
      <c r="L1223" t="s">
        <v>2007</v>
      </c>
      <c r="M1223" t="s">
        <v>2002</v>
      </c>
      <c r="N1223" t="s">
        <v>2003</v>
      </c>
      <c r="O1223" t="s">
        <v>2004</v>
      </c>
      <c r="P1223">
        <v>42726</v>
      </c>
      <c r="Q1223" t="s">
        <v>2006</v>
      </c>
      <c r="R1223" t="s">
        <v>492</v>
      </c>
      <c r="S1223" t="s">
        <v>2008</v>
      </c>
      <c r="T1223" t="s">
        <v>2009</v>
      </c>
      <c r="U1223" t="s">
        <v>2006</v>
      </c>
      <c r="V1223" t="s">
        <v>92</v>
      </c>
      <c r="W1223" t="s">
        <v>93</v>
      </c>
      <c r="X1223" t="s">
        <v>135</v>
      </c>
      <c r="Y1223" t="s">
        <v>552</v>
      </c>
      <c r="Z1223" t="s">
        <v>81</v>
      </c>
      <c r="AA1223" t="s">
        <v>82</v>
      </c>
      <c r="AB1223" t="s">
        <v>38</v>
      </c>
      <c r="AC1223" t="s">
        <v>83</v>
      </c>
      <c r="AD1223" t="s">
        <v>84</v>
      </c>
      <c r="AE1223" t="s">
        <v>180</v>
      </c>
      <c r="AF1223" t="s">
        <v>180</v>
      </c>
      <c r="AG1223" t="s">
        <v>181</v>
      </c>
      <c r="AH1223" t="s">
        <v>1993</v>
      </c>
      <c r="AI1223" t="s">
        <v>1994</v>
      </c>
      <c r="AJ1223" t="s">
        <v>1995</v>
      </c>
      <c r="AK1223" t="s">
        <v>1996</v>
      </c>
      <c r="AL1223" t="s">
        <v>432</v>
      </c>
      <c r="AM1223" t="s">
        <v>424</v>
      </c>
      <c r="AN1223" t="s">
        <v>433</v>
      </c>
    </row>
    <row r="1224" spans="1:40" x14ac:dyDescent="0.2">
      <c r="A1224">
        <v>42726.019444439997</v>
      </c>
      <c r="B1224">
        <v>42726</v>
      </c>
      <c r="C1224">
        <v>2017</v>
      </c>
      <c r="D1224">
        <v>3</v>
      </c>
      <c r="E1224">
        <v>2017</v>
      </c>
      <c r="F1224" t="s">
        <v>78</v>
      </c>
      <c r="G1224" t="s">
        <v>78</v>
      </c>
      <c r="H1224" t="s">
        <v>78</v>
      </c>
      <c r="I1224" t="s">
        <v>423</v>
      </c>
      <c r="J1224" t="s">
        <v>424</v>
      </c>
      <c r="K1224" s="52">
        <v>-40</v>
      </c>
      <c r="M1224" t="s">
        <v>2002</v>
      </c>
      <c r="N1224" t="s">
        <v>2003</v>
      </c>
      <c r="O1224" t="s">
        <v>2004</v>
      </c>
      <c r="P1224">
        <v>42726</v>
      </c>
      <c r="Q1224" t="s">
        <v>2005</v>
      </c>
      <c r="U1224" t="s">
        <v>2005</v>
      </c>
      <c r="V1224" t="s">
        <v>92</v>
      </c>
      <c r="W1224" t="s">
        <v>93</v>
      </c>
      <c r="X1224" t="s">
        <v>80</v>
      </c>
      <c r="Y1224" t="s">
        <v>2006</v>
      </c>
      <c r="Z1224" t="s">
        <v>81</v>
      </c>
      <c r="AA1224" t="s">
        <v>82</v>
      </c>
      <c r="AB1224" t="s">
        <v>38</v>
      </c>
      <c r="AC1224" t="s">
        <v>83</v>
      </c>
      <c r="AD1224" t="s">
        <v>84</v>
      </c>
      <c r="AE1224" t="s">
        <v>180</v>
      </c>
      <c r="AF1224" t="s">
        <v>180</v>
      </c>
      <c r="AG1224" t="s">
        <v>181</v>
      </c>
      <c r="AH1224" t="s">
        <v>1993</v>
      </c>
      <c r="AI1224" t="s">
        <v>1994</v>
      </c>
      <c r="AJ1224" t="s">
        <v>1995</v>
      </c>
      <c r="AK1224" t="s">
        <v>1996</v>
      </c>
      <c r="AL1224" t="s">
        <v>432</v>
      </c>
      <c r="AM1224" t="s">
        <v>424</v>
      </c>
      <c r="AN1224" t="s">
        <v>433</v>
      </c>
    </row>
    <row r="1225" spans="1:40" x14ac:dyDescent="0.2">
      <c r="A1225">
        <v>42745.028472220001</v>
      </c>
      <c r="B1225">
        <v>42745</v>
      </c>
      <c r="C1225">
        <v>2017</v>
      </c>
      <c r="D1225">
        <v>4</v>
      </c>
      <c r="E1225">
        <v>2017</v>
      </c>
      <c r="F1225" t="s">
        <v>78</v>
      </c>
      <c r="G1225" t="s">
        <v>78</v>
      </c>
      <c r="H1225" t="s">
        <v>78</v>
      </c>
      <c r="I1225" t="s">
        <v>423</v>
      </c>
      <c r="J1225" t="s">
        <v>424</v>
      </c>
      <c r="K1225" s="52">
        <v>600</v>
      </c>
      <c r="M1225" t="s">
        <v>668</v>
      </c>
      <c r="N1225" t="s">
        <v>669</v>
      </c>
      <c r="O1225" t="s">
        <v>2010</v>
      </c>
      <c r="P1225">
        <v>42745</v>
      </c>
      <c r="Q1225" t="s">
        <v>2011</v>
      </c>
      <c r="U1225" t="s">
        <v>2011</v>
      </c>
      <c r="V1225" t="s">
        <v>32</v>
      </c>
      <c r="W1225" t="s">
        <v>79</v>
      </c>
      <c r="X1225" t="s">
        <v>80</v>
      </c>
      <c r="Y1225" t="s">
        <v>2012</v>
      </c>
      <c r="Z1225" t="s">
        <v>81</v>
      </c>
      <c r="AA1225" t="s">
        <v>82</v>
      </c>
      <c r="AB1225" t="s">
        <v>37</v>
      </c>
      <c r="AC1225" t="s">
        <v>163</v>
      </c>
      <c r="AD1225" t="s">
        <v>164</v>
      </c>
      <c r="AE1225" t="s">
        <v>190</v>
      </c>
      <c r="AF1225" t="s">
        <v>190</v>
      </c>
      <c r="AG1225" t="s">
        <v>191</v>
      </c>
      <c r="AH1225" t="s">
        <v>2013</v>
      </c>
      <c r="AI1225" t="s">
        <v>2014</v>
      </c>
      <c r="AJ1225" t="s">
        <v>2015</v>
      </c>
      <c r="AK1225" t="s">
        <v>2016</v>
      </c>
      <c r="AL1225" t="s">
        <v>432</v>
      </c>
      <c r="AM1225" t="s">
        <v>424</v>
      </c>
      <c r="AN1225" t="s">
        <v>433</v>
      </c>
    </row>
    <row r="1226" spans="1:40" x14ac:dyDescent="0.2">
      <c r="A1226">
        <v>42740.78472222</v>
      </c>
      <c r="B1226">
        <v>42740</v>
      </c>
      <c r="C1226">
        <v>2017</v>
      </c>
      <c r="D1226">
        <v>4</v>
      </c>
      <c r="E1226">
        <v>2017</v>
      </c>
      <c r="F1226" t="s">
        <v>78</v>
      </c>
      <c r="G1226" t="s">
        <v>78</v>
      </c>
      <c r="H1226" t="s">
        <v>78</v>
      </c>
      <c r="I1226" t="s">
        <v>423</v>
      </c>
      <c r="J1226" t="s">
        <v>424</v>
      </c>
      <c r="K1226" s="52">
        <v>600</v>
      </c>
      <c r="L1226" t="s">
        <v>2017</v>
      </c>
      <c r="M1226" t="s">
        <v>668</v>
      </c>
      <c r="N1226" t="s">
        <v>669</v>
      </c>
      <c r="O1226" t="s">
        <v>2010</v>
      </c>
      <c r="P1226">
        <v>42745</v>
      </c>
      <c r="Q1226" t="s">
        <v>2012</v>
      </c>
      <c r="R1226" t="s">
        <v>220</v>
      </c>
      <c r="S1226" t="s">
        <v>2018</v>
      </c>
      <c r="T1226" t="s">
        <v>2019</v>
      </c>
      <c r="U1226" t="s">
        <v>2012</v>
      </c>
      <c r="V1226" t="s">
        <v>92</v>
      </c>
      <c r="W1226" t="s">
        <v>93</v>
      </c>
      <c r="X1226" t="s">
        <v>133</v>
      </c>
      <c r="Y1226" t="s">
        <v>220</v>
      </c>
      <c r="Z1226" t="s">
        <v>81</v>
      </c>
      <c r="AA1226" t="s">
        <v>82</v>
      </c>
      <c r="AB1226" t="s">
        <v>37</v>
      </c>
      <c r="AC1226" t="s">
        <v>163</v>
      </c>
      <c r="AD1226" t="s">
        <v>164</v>
      </c>
      <c r="AE1226" t="s">
        <v>190</v>
      </c>
      <c r="AF1226" t="s">
        <v>190</v>
      </c>
      <c r="AG1226" t="s">
        <v>191</v>
      </c>
      <c r="AH1226" t="s">
        <v>2013</v>
      </c>
      <c r="AI1226" t="s">
        <v>2014</v>
      </c>
      <c r="AJ1226" t="s">
        <v>2015</v>
      </c>
      <c r="AK1226" t="s">
        <v>2016</v>
      </c>
      <c r="AL1226" t="s">
        <v>432</v>
      </c>
      <c r="AM1226" t="s">
        <v>424</v>
      </c>
      <c r="AN1226" t="s">
        <v>433</v>
      </c>
    </row>
    <row r="1227" spans="1:40" x14ac:dyDescent="0.2">
      <c r="A1227">
        <v>42745.028472220001</v>
      </c>
      <c r="B1227">
        <v>42745</v>
      </c>
      <c r="C1227">
        <v>2017</v>
      </c>
      <c r="D1227">
        <v>4</v>
      </c>
      <c r="E1227">
        <v>2017</v>
      </c>
      <c r="F1227" t="s">
        <v>78</v>
      </c>
      <c r="G1227" t="s">
        <v>78</v>
      </c>
      <c r="H1227" t="s">
        <v>78</v>
      </c>
      <c r="I1227" t="s">
        <v>423</v>
      </c>
      <c r="J1227" t="s">
        <v>424</v>
      </c>
      <c r="K1227" s="52">
        <v>-600</v>
      </c>
      <c r="M1227" t="s">
        <v>668</v>
      </c>
      <c r="N1227" t="s">
        <v>669</v>
      </c>
      <c r="O1227" t="s">
        <v>2010</v>
      </c>
      <c r="P1227">
        <v>42745</v>
      </c>
      <c r="Q1227" t="s">
        <v>2011</v>
      </c>
      <c r="U1227" t="s">
        <v>2011</v>
      </c>
      <c r="V1227" t="s">
        <v>92</v>
      </c>
      <c r="W1227" t="s">
        <v>93</v>
      </c>
      <c r="X1227" t="s">
        <v>80</v>
      </c>
      <c r="Y1227" t="s">
        <v>2012</v>
      </c>
      <c r="Z1227" t="s">
        <v>81</v>
      </c>
      <c r="AA1227" t="s">
        <v>82</v>
      </c>
      <c r="AB1227" t="s">
        <v>37</v>
      </c>
      <c r="AC1227" t="s">
        <v>163</v>
      </c>
      <c r="AD1227" t="s">
        <v>164</v>
      </c>
      <c r="AE1227" t="s">
        <v>190</v>
      </c>
      <c r="AF1227" t="s">
        <v>190</v>
      </c>
      <c r="AG1227" t="s">
        <v>191</v>
      </c>
      <c r="AH1227" t="s">
        <v>2013</v>
      </c>
      <c r="AI1227" t="s">
        <v>2014</v>
      </c>
      <c r="AJ1227" t="s">
        <v>2015</v>
      </c>
      <c r="AK1227" t="s">
        <v>2016</v>
      </c>
      <c r="AL1227" t="s">
        <v>432</v>
      </c>
      <c r="AM1227" t="s">
        <v>424</v>
      </c>
      <c r="AN1227" t="s">
        <v>433</v>
      </c>
    </row>
    <row r="1228" spans="1:40" x14ac:dyDescent="0.2">
      <c r="A1228">
        <v>42703.080555549997</v>
      </c>
      <c r="B1228">
        <v>42703</v>
      </c>
      <c r="C1228">
        <v>2017</v>
      </c>
      <c r="D1228">
        <v>2</v>
      </c>
      <c r="E1228">
        <v>2017</v>
      </c>
      <c r="F1228" t="s">
        <v>78</v>
      </c>
      <c r="G1228" t="s">
        <v>78</v>
      </c>
      <c r="H1228" t="s">
        <v>78</v>
      </c>
      <c r="I1228" t="s">
        <v>423</v>
      </c>
      <c r="J1228" t="s">
        <v>424</v>
      </c>
      <c r="K1228" s="52">
        <v>20</v>
      </c>
      <c r="M1228" t="s">
        <v>774</v>
      </c>
      <c r="N1228" t="s">
        <v>237</v>
      </c>
      <c r="O1228" t="s">
        <v>2020</v>
      </c>
      <c r="P1228">
        <v>42703</v>
      </c>
      <c r="Q1228" t="s">
        <v>2021</v>
      </c>
      <c r="U1228" t="s">
        <v>2021</v>
      </c>
      <c r="V1228" t="s">
        <v>32</v>
      </c>
      <c r="W1228" t="s">
        <v>79</v>
      </c>
      <c r="X1228" t="s">
        <v>80</v>
      </c>
      <c r="Y1228" t="s">
        <v>2022</v>
      </c>
      <c r="Z1228" t="s">
        <v>81</v>
      </c>
      <c r="AA1228" t="s">
        <v>82</v>
      </c>
      <c r="AB1228" t="s">
        <v>38</v>
      </c>
      <c r="AC1228" t="s">
        <v>83</v>
      </c>
      <c r="AD1228" t="s">
        <v>84</v>
      </c>
      <c r="AE1228" t="s">
        <v>180</v>
      </c>
      <c r="AF1228" t="s">
        <v>180</v>
      </c>
      <c r="AG1228" t="s">
        <v>181</v>
      </c>
      <c r="AH1228" t="s">
        <v>1993</v>
      </c>
      <c r="AI1228" t="s">
        <v>1994</v>
      </c>
      <c r="AJ1228" t="s">
        <v>1995</v>
      </c>
      <c r="AK1228" t="s">
        <v>1996</v>
      </c>
      <c r="AL1228" t="s">
        <v>432</v>
      </c>
      <c r="AM1228" t="s">
        <v>424</v>
      </c>
      <c r="AN1228" t="s">
        <v>433</v>
      </c>
    </row>
    <row r="1229" spans="1:40" x14ac:dyDescent="0.2">
      <c r="A1229">
        <v>42702.69097222</v>
      </c>
      <c r="B1229">
        <v>42696</v>
      </c>
      <c r="C1229">
        <v>2017</v>
      </c>
      <c r="D1229">
        <v>2</v>
      </c>
      <c r="E1229">
        <v>2017</v>
      </c>
      <c r="F1229" t="s">
        <v>78</v>
      </c>
      <c r="G1229" t="s">
        <v>78</v>
      </c>
      <c r="H1229" t="s">
        <v>78</v>
      </c>
      <c r="I1229" t="s">
        <v>423</v>
      </c>
      <c r="J1229" t="s">
        <v>424</v>
      </c>
      <c r="K1229" s="52">
        <v>20</v>
      </c>
      <c r="L1229" t="s">
        <v>2023</v>
      </c>
      <c r="M1229" t="s">
        <v>774</v>
      </c>
      <c r="N1229" t="s">
        <v>237</v>
      </c>
      <c r="O1229" t="s">
        <v>2020</v>
      </c>
      <c r="P1229">
        <v>42703</v>
      </c>
      <c r="Q1229" t="s">
        <v>2022</v>
      </c>
      <c r="R1229" t="s">
        <v>783</v>
      </c>
      <c r="S1229" t="s">
        <v>2024</v>
      </c>
      <c r="T1229" t="s">
        <v>2025</v>
      </c>
      <c r="U1229" t="s">
        <v>2022</v>
      </c>
      <c r="V1229" t="s">
        <v>92</v>
      </c>
      <c r="W1229" t="s">
        <v>93</v>
      </c>
      <c r="X1229" t="s">
        <v>135</v>
      </c>
      <c r="Y1229" t="s">
        <v>2026</v>
      </c>
      <c r="Z1229" t="s">
        <v>81</v>
      </c>
      <c r="AA1229" t="s">
        <v>82</v>
      </c>
      <c r="AB1229" t="s">
        <v>38</v>
      </c>
      <c r="AC1229" t="s">
        <v>83</v>
      </c>
      <c r="AD1229" t="s">
        <v>84</v>
      </c>
      <c r="AE1229" t="s">
        <v>180</v>
      </c>
      <c r="AF1229" t="s">
        <v>180</v>
      </c>
      <c r="AG1229" t="s">
        <v>181</v>
      </c>
      <c r="AH1229" t="s">
        <v>1993</v>
      </c>
      <c r="AI1229" t="s">
        <v>1994</v>
      </c>
      <c r="AJ1229" t="s">
        <v>1995</v>
      </c>
      <c r="AK1229" t="s">
        <v>1996</v>
      </c>
      <c r="AL1229" t="s">
        <v>432</v>
      </c>
      <c r="AM1229" t="s">
        <v>424</v>
      </c>
      <c r="AN1229" t="s">
        <v>433</v>
      </c>
    </row>
    <row r="1230" spans="1:40" x14ac:dyDescent="0.2">
      <c r="A1230">
        <v>42703.080555549997</v>
      </c>
      <c r="B1230">
        <v>42703</v>
      </c>
      <c r="C1230">
        <v>2017</v>
      </c>
      <c r="D1230">
        <v>2</v>
      </c>
      <c r="E1230">
        <v>2017</v>
      </c>
      <c r="F1230" t="s">
        <v>78</v>
      </c>
      <c r="G1230" t="s">
        <v>78</v>
      </c>
      <c r="H1230" t="s">
        <v>78</v>
      </c>
      <c r="I1230" t="s">
        <v>423</v>
      </c>
      <c r="J1230" t="s">
        <v>424</v>
      </c>
      <c r="K1230" s="52">
        <v>-20</v>
      </c>
      <c r="M1230" t="s">
        <v>774</v>
      </c>
      <c r="N1230" t="s">
        <v>237</v>
      </c>
      <c r="O1230" t="s">
        <v>2020</v>
      </c>
      <c r="P1230">
        <v>42703</v>
      </c>
      <c r="Q1230" t="s">
        <v>2021</v>
      </c>
      <c r="U1230" t="s">
        <v>2021</v>
      </c>
      <c r="V1230" t="s">
        <v>92</v>
      </c>
      <c r="W1230" t="s">
        <v>93</v>
      </c>
      <c r="X1230" t="s">
        <v>80</v>
      </c>
      <c r="Y1230" t="s">
        <v>2022</v>
      </c>
      <c r="Z1230" t="s">
        <v>81</v>
      </c>
      <c r="AA1230" t="s">
        <v>82</v>
      </c>
      <c r="AB1230" t="s">
        <v>38</v>
      </c>
      <c r="AC1230" t="s">
        <v>83</v>
      </c>
      <c r="AD1230" t="s">
        <v>84</v>
      </c>
      <c r="AE1230" t="s">
        <v>180</v>
      </c>
      <c r="AF1230" t="s">
        <v>180</v>
      </c>
      <c r="AG1230" t="s">
        <v>181</v>
      </c>
      <c r="AH1230" t="s">
        <v>1993</v>
      </c>
      <c r="AI1230" t="s">
        <v>1994</v>
      </c>
      <c r="AJ1230" t="s">
        <v>1995</v>
      </c>
      <c r="AK1230" t="s">
        <v>1996</v>
      </c>
      <c r="AL1230" t="s">
        <v>432</v>
      </c>
      <c r="AM1230" t="s">
        <v>424</v>
      </c>
      <c r="AN1230" t="s">
        <v>433</v>
      </c>
    </row>
    <row r="1231" spans="1:40" x14ac:dyDescent="0.2">
      <c r="A1231">
        <v>42696.035416660001</v>
      </c>
      <c r="B1231">
        <v>42696</v>
      </c>
      <c r="C1231">
        <v>2017</v>
      </c>
      <c r="D1231">
        <v>2</v>
      </c>
      <c r="E1231">
        <v>2017</v>
      </c>
      <c r="F1231" t="s">
        <v>78</v>
      </c>
      <c r="G1231" t="s">
        <v>78</v>
      </c>
      <c r="H1231" t="s">
        <v>78</v>
      </c>
      <c r="I1231" t="s">
        <v>423</v>
      </c>
      <c r="J1231" t="s">
        <v>424</v>
      </c>
      <c r="K1231" s="52">
        <v>214.65</v>
      </c>
      <c r="M1231" t="s">
        <v>2027</v>
      </c>
      <c r="N1231" t="s">
        <v>810</v>
      </c>
      <c r="O1231" t="s">
        <v>2028</v>
      </c>
      <c r="P1231">
        <v>42696</v>
      </c>
      <c r="Q1231" t="s">
        <v>2029</v>
      </c>
      <c r="U1231" t="s">
        <v>2029</v>
      </c>
      <c r="V1231" t="s">
        <v>32</v>
      </c>
      <c r="W1231" t="s">
        <v>79</v>
      </c>
      <c r="X1231" t="s">
        <v>80</v>
      </c>
      <c r="Y1231" t="s">
        <v>2030</v>
      </c>
      <c r="Z1231" t="s">
        <v>81</v>
      </c>
      <c r="AA1231" t="s">
        <v>82</v>
      </c>
      <c r="AB1231" t="s">
        <v>38</v>
      </c>
      <c r="AC1231" t="s">
        <v>83</v>
      </c>
      <c r="AD1231" t="s">
        <v>84</v>
      </c>
      <c r="AE1231" t="s">
        <v>136</v>
      </c>
      <c r="AF1231" t="s">
        <v>136</v>
      </c>
      <c r="AG1231" t="s">
        <v>137</v>
      </c>
      <c r="AH1231" t="s">
        <v>1993</v>
      </c>
      <c r="AI1231" t="s">
        <v>1994</v>
      </c>
      <c r="AJ1231" t="s">
        <v>1995</v>
      </c>
      <c r="AK1231" t="s">
        <v>1996</v>
      </c>
      <c r="AL1231" t="s">
        <v>432</v>
      </c>
      <c r="AM1231" t="s">
        <v>424</v>
      </c>
      <c r="AN1231" t="s">
        <v>433</v>
      </c>
    </row>
    <row r="1232" spans="1:40" x14ac:dyDescent="0.2">
      <c r="A1232">
        <v>42696.035416660001</v>
      </c>
      <c r="B1232">
        <v>42696</v>
      </c>
      <c r="C1232">
        <v>2017</v>
      </c>
      <c r="D1232">
        <v>2</v>
      </c>
      <c r="E1232">
        <v>2017</v>
      </c>
      <c r="F1232" t="s">
        <v>78</v>
      </c>
      <c r="G1232" t="s">
        <v>78</v>
      </c>
      <c r="H1232" t="s">
        <v>78</v>
      </c>
      <c r="I1232" t="s">
        <v>423</v>
      </c>
      <c r="J1232" t="s">
        <v>424</v>
      </c>
      <c r="K1232" s="52">
        <v>176.82</v>
      </c>
      <c r="M1232" t="s">
        <v>2031</v>
      </c>
      <c r="N1232" t="s">
        <v>810</v>
      </c>
      <c r="O1232" t="s">
        <v>2028</v>
      </c>
      <c r="P1232">
        <v>42696</v>
      </c>
      <c r="Q1232" t="s">
        <v>2032</v>
      </c>
      <c r="U1232" t="s">
        <v>2032</v>
      </c>
      <c r="V1232" t="s">
        <v>32</v>
      </c>
      <c r="W1232" t="s">
        <v>79</v>
      </c>
      <c r="X1232" t="s">
        <v>80</v>
      </c>
      <c r="Y1232" t="s">
        <v>2033</v>
      </c>
      <c r="Z1232" t="s">
        <v>81</v>
      </c>
      <c r="AA1232" t="s">
        <v>82</v>
      </c>
      <c r="AB1232" t="s">
        <v>38</v>
      </c>
      <c r="AC1232" t="s">
        <v>83</v>
      </c>
      <c r="AD1232" t="s">
        <v>84</v>
      </c>
      <c r="AE1232" t="s">
        <v>136</v>
      </c>
      <c r="AF1232" t="s">
        <v>136</v>
      </c>
      <c r="AG1232" t="s">
        <v>137</v>
      </c>
      <c r="AH1232" t="s">
        <v>1993</v>
      </c>
      <c r="AI1232" t="s">
        <v>1994</v>
      </c>
      <c r="AJ1232" t="s">
        <v>1995</v>
      </c>
      <c r="AK1232" t="s">
        <v>1996</v>
      </c>
      <c r="AL1232" t="s">
        <v>432</v>
      </c>
      <c r="AM1232" t="s">
        <v>424</v>
      </c>
      <c r="AN1232" t="s">
        <v>433</v>
      </c>
    </row>
    <row r="1233" spans="1:40" x14ac:dyDescent="0.2">
      <c r="A1233">
        <v>42711.014583329998</v>
      </c>
      <c r="B1233">
        <v>42711</v>
      </c>
      <c r="C1233">
        <v>2017</v>
      </c>
      <c r="D1233">
        <v>3</v>
      </c>
      <c r="E1233">
        <v>2017</v>
      </c>
      <c r="F1233" t="s">
        <v>78</v>
      </c>
      <c r="G1233" t="s">
        <v>78</v>
      </c>
      <c r="H1233" t="s">
        <v>78</v>
      </c>
      <c r="I1233" t="s">
        <v>423</v>
      </c>
      <c r="J1233" t="s">
        <v>424</v>
      </c>
      <c r="K1233" s="52">
        <v>189</v>
      </c>
      <c r="M1233" t="s">
        <v>2034</v>
      </c>
      <c r="N1233" t="s">
        <v>810</v>
      </c>
      <c r="O1233" t="s">
        <v>2035</v>
      </c>
      <c r="P1233">
        <v>42711</v>
      </c>
      <c r="Q1233" t="s">
        <v>2036</v>
      </c>
      <c r="U1233" t="s">
        <v>2036</v>
      </c>
      <c r="V1233" t="s">
        <v>32</v>
      </c>
      <c r="W1233" t="s">
        <v>79</v>
      </c>
      <c r="X1233" t="s">
        <v>80</v>
      </c>
      <c r="Y1233" t="s">
        <v>2037</v>
      </c>
      <c r="Z1233" t="s">
        <v>81</v>
      </c>
      <c r="AA1233" t="s">
        <v>82</v>
      </c>
      <c r="AB1233" t="s">
        <v>38</v>
      </c>
      <c r="AC1233" t="s">
        <v>83</v>
      </c>
      <c r="AD1233" t="s">
        <v>84</v>
      </c>
      <c r="AE1233" t="s">
        <v>136</v>
      </c>
      <c r="AF1233" t="s">
        <v>136</v>
      </c>
      <c r="AG1233" t="s">
        <v>137</v>
      </c>
      <c r="AH1233" t="s">
        <v>1993</v>
      </c>
      <c r="AI1233" t="s">
        <v>1994</v>
      </c>
      <c r="AJ1233" t="s">
        <v>1995</v>
      </c>
      <c r="AK1233" t="s">
        <v>1996</v>
      </c>
      <c r="AL1233" t="s">
        <v>432</v>
      </c>
      <c r="AM1233" t="s">
        <v>424</v>
      </c>
      <c r="AN1233" t="s">
        <v>433</v>
      </c>
    </row>
    <row r="1234" spans="1:40" x14ac:dyDescent="0.2">
      <c r="A1234">
        <v>42695.616666659997</v>
      </c>
      <c r="B1234">
        <v>42690</v>
      </c>
      <c r="C1234">
        <v>2017</v>
      </c>
      <c r="D1234">
        <v>2</v>
      </c>
      <c r="E1234">
        <v>2017</v>
      </c>
      <c r="F1234" t="s">
        <v>78</v>
      </c>
      <c r="G1234" t="s">
        <v>78</v>
      </c>
      <c r="H1234" t="s">
        <v>78</v>
      </c>
      <c r="I1234" t="s">
        <v>423</v>
      </c>
      <c r="J1234" t="s">
        <v>424</v>
      </c>
      <c r="K1234" s="52">
        <v>214.65</v>
      </c>
      <c r="L1234" t="s">
        <v>2038</v>
      </c>
      <c r="M1234" t="s">
        <v>2039</v>
      </c>
      <c r="N1234" t="s">
        <v>810</v>
      </c>
      <c r="O1234" t="s">
        <v>2028</v>
      </c>
      <c r="P1234">
        <v>42696</v>
      </c>
      <c r="Q1234" t="s">
        <v>2030</v>
      </c>
      <c r="R1234" t="s">
        <v>783</v>
      </c>
      <c r="S1234" t="s">
        <v>2040</v>
      </c>
      <c r="T1234" t="s">
        <v>2024</v>
      </c>
      <c r="U1234" t="s">
        <v>2030</v>
      </c>
      <c r="V1234" t="s">
        <v>92</v>
      </c>
      <c r="W1234" t="s">
        <v>93</v>
      </c>
      <c r="X1234" t="s">
        <v>135</v>
      </c>
      <c r="Y1234" t="s">
        <v>784</v>
      </c>
      <c r="Z1234" t="s">
        <v>81</v>
      </c>
      <c r="AA1234" t="s">
        <v>82</v>
      </c>
      <c r="AB1234" t="s">
        <v>38</v>
      </c>
      <c r="AC1234" t="s">
        <v>83</v>
      </c>
      <c r="AD1234" t="s">
        <v>84</v>
      </c>
      <c r="AE1234" t="s">
        <v>136</v>
      </c>
      <c r="AF1234" t="s">
        <v>136</v>
      </c>
      <c r="AG1234" t="s">
        <v>137</v>
      </c>
      <c r="AH1234" t="s">
        <v>1993</v>
      </c>
      <c r="AI1234" t="s">
        <v>1994</v>
      </c>
      <c r="AJ1234" t="s">
        <v>1995</v>
      </c>
      <c r="AK1234" t="s">
        <v>1996</v>
      </c>
      <c r="AL1234" t="s">
        <v>432</v>
      </c>
      <c r="AM1234" t="s">
        <v>424</v>
      </c>
      <c r="AN1234" t="s">
        <v>433</v>
      </c>
    </row>
    <row r="1235" spans="1:40" x14ac:dyDescent="0.2">
      <c r="A1235">
        <v>42695.726388880001</v>
      </c>
      <c r="B1235">
        <v>42692</v>
      </c>
      <c r="C1235">
        <v>2017</v>
      </c>
      <c r="D1235">
        <v>2</v>
      </c>
      <c r="E1235">
        <v>2017</v>
      </c>
      <c r="F1235" t="s">
        <v>78</v>
      </c>
      <c r="G1235" t="s">
        <v>78</v>
      </c>
      <c r="H1235" t="s">
        <v>78</v>
      </c>
      <c r="I1235" t="s">
        <v>423</v>
      </c>
      <c r="J1235" t="s">
        <v>424</v>
      </c>
      <c r="K1235" s="52">
        <v>176.82</v>
      </c>
      <c r="L1235" t="s">
        <v>2041</v>
      </c>
      <c r="M1235" t="s">
        <v>2042</v>
      </c>
      <c r="N1235" t="s">
        <v>810</v>
      </c>
      <c r="O1235" t="s">
        <v>2028</v>
      </c>
      <c r="P1235">
        <v>42696</v>
      </c>
      <c r="Q1235" t="s">
        <v>2033</v>
      </c>
      <c r="R1235" t="s">
        <v>492</v>
      </c>
      <c r="S1235" t="s">
        <v>2043</v>
      </c>
      <c r="T1235" t="s">
        <v>2024</v>
      </c>
      <c r="U1235" t="s">
        <v>2033</v>
      </c>
      <c r="V1235" t="s">
        <v>92</v>
      </c>
      <c r="W1235" t="s">
        <v>93</v>
      </c>
      <c r="X1235" t="s">
        <v>135</v>
      </c>
      <c r="Z1235" t="s">
        <v>81</v>
      </c>
      <c r="AA1235" t="s">
        <v>82</v>
      </c>
      <c r="AB1235" t="s">
        <v>38</v>
      </c>
      <c r="AC1235" t="s">
        <v>83</v>
      </c>
      <c r="AD1235" t="s">
        <v>84</v>
      </c>
      <c r="AE1235" t="s">
        <v>136</v>
      </c>
      <c r="AF1235" t="s">
        <v>136</v>
      </c>
      <c r="AG1235" t="s">
        <v>137</v>
      </c>
      <c r="AH1235" t="s">
        <v>1993</v>
      </c>
      <c r="AI1235" t="s">
        <v>1994</v>
      </c>
      <c r="AJ1235" t="s">
        <v>1995</v>
      </c>
      <c r="AK1235" t="s">
        <v>1996</v>
      </c>
      <c r="AL1235" t="s">
        <v>432</v>
      </c>
      <c r="AM1235" t="s">
        <v>424</v>
      </c>
      <c r="AN1235" t="s">
        <v>433</v>
      </c>
    </row>
    <row r="1236" spans="1:40" x14ac:dyDescent="0.2">
      <c r="A1236">
        <v>42706.688194440001</v>
      </c>
      <c r="B1236">
        <v>42706</v>
      </c>
      <c r="C1236">
        <v>2017</v>
      </c>
      <c r="D1236">
        <v>3</v>
      </c>
      <c r="E1236">
        <v>2017</v>
      </c>
      <c r="F1236" t="s">
        <v>78</v>
      </c>
      <c r="G1236" t="s">
        <v>78</v>
      </c>
      <c r="H1236" t="s">
        <v>78</v>
      </c>
      <c r="I1236" t="s">
        <v>423</v>
      </c>
      <c r="J1236" t="s">
        <v>424</v>
      </c>
      <c r="K1236" s="52">
        <v>189</v>
      </c>
      <c r="L1236" t="s">
        <v>2038</v>
      </c>
      <c r="M1236" t="s">
        <v>2044</v>
      </c>
      <c r="N1236" t="s">
        <v>810</v>
      </c>
      <c r="O1236" t="s">
        <v>2035</v>
      </c>
      <c r="P1236">
        <v>42711</v>
      </c>
      <c r="Q1236" t="s">
        <v>2037</v>
      </c>
      <c r="R1236" t="s">
        <v>783</v>
      </c>
      <c r="S1236" t="s">
        <v>2045</v>
      </c>
      <c r="T1236" t="s">
        <v>2046</v>
      </c>
      <c r="U1236" t="s">
        <v>2037</v>
      </c>
      <c r="V1236" t="s">
        <v>92</v>
      </c>
      <c r="W1236" t="s">
        <v>93</v>
      </c>
      <c r="X1236" t="s">
        <v>135</v>
      </c>
      <c r="Y1236" t="s">
        <v>784</v>
      </c>
      <c r="Z1236" t="s">
        <v>81</v>
      </c>
      <c r="AA1236" t="s">
        <v>82</v>
      </c>
      <c r="AB1236" t="s">
        <v>38</v>
      </c>
      <c r="AC1236" t="s">
        <v>83</v>
      </c>
      <c r="AD1236" t="s">
        <v>84</v>
      </c>
      <c r="AE1236" t="s">
        <v>136</v>
      </c>
      <c r="AF1236" t="s">
        <v>136</v>
      </c>
      <c r="AG1236" t="s">
        <v>137</v>
      </c>
      <c r="AH1236" t="s">
        <v>1993</v>
      </c>
      <c r="AI1236" t="s">
        <v>1994</v>
      </c>
      <c r="AJ1236" t="s">
        <v>1995</v>
      </c>
      <c r="AK1236" t="s">
        <v>1996</v>
      </c>
      <c r="AL1236" t="s">
        <v>432</v>
      </c>
      <c r="AM1236" t="s">
        <v>424</v>
      </c>
      <c r="AN1236" t="s">
        <v>433</v>
      </c>
    </row>
    <row r="1237" spans="1:40" x14ac:dyDescent="0.2">
      <c r="A1237">
        <v>42696.035416660001</v>
      </c>
      <c r="B1237">
        <v>42696</v>
      </c>
      <c r="C1237">
        <v>2017</v>
      </c>
      <c r="D1237">
        <v>2</v>
      </c>
      <c r="E1237">
        <v>2017</v>
      </c>
      <c r="F1237" t="s">
        <v>78</v>
      </c>
      <c r="G1237" t="s">
        <v>78</v>
      </c>
      <c r="H1237" t="s">
        <v>78</v>
      </c>
      <c r="I1237" t="s">
        <v>423</v>
      </c>
      <c r="J1237" t="s">
        <v>424</v>
      </c>
      <c r="K1237" s="52">
        <v>-214.65</v>
      </c>
      <c r="M1237" t="s">
        <v>2047</v>
      </c>
      <c r="N1237" t="s">
        <v>810</v>
      </c>
      <c r="O1237" t="s">
        <v>2028</v>
      </c>
      <c r="P1237">
        <v>42696</v>
      </c>
      <c r="Q1237" t="s">
        <v>2029</v>
      </c>
      <c r="U1237" t="s">
        <v>2029</v>
      </c>
      <c r="V1237" t="s">
        <v>92</v>
      </c>
      <c r="W1237" t="s">
        <v>93</v>
      </c>
      <c r="X1237" t="s">
        <v>80</v>
      </c>
      <c r="Y1237" t="s">
        <v>2030</v>
      </c>
      <c r="Z1237" t="s">
        <v>81</v>
      </c>
      <c r="AA1237" t="s">
        <v>82</v>
      </c>
      <c r="AB1237" t="s">
        <v>38</v>
      </c>
      <c r="AC1237" t="s">
        <v>83</v>
      </c>
      <c r="AD1237" t="s">
        <v>84</v>
      </c>
      <c r="AE1237" t="s">
        <v>136</v>
      </c>
      <c r="AF1237" t="s">
        <v>136</v>
      </c>
      <c r="AG1237" t="s">
        <v>137</v>
      </c>
      <c r="AH1237" t="s">
        <v>1993</v>
      </c>
      <c r="AI1237" t="s">
        <v>1994</v>
      </c>
      <c r="AJ1237" t="s">
        <v>1995</v>
      </c>
      <c r="AK1237" t="s">
        <v>1996</v>
      </c>
      <c r="AL1237" t="s">
        <v>432</v>
      </c>
      <c r="AM1237" t="s">
        <v>424</v>
      </c>
      <c r="AN1237" t="s">
        <v>433</v>
      </c>
    </row>
    <row r="1238" spans="1:40" x14ac:dyDescent="0.2">
      <c r="A1238">
        <v>42696.035416660001</v>
      </c>
      <c r="B1238">
        <v>42696</v>
      </c>
      <c r="C1238">
        <v>2017</v>
      </c>
      <c r="D1238">
        <v>2</v>
      </c>
      <c r="E1238">
        <v>2017</v>
      </c>
      <c r="F1238" t="s">
        <v>78</v>
      </c>
      <c r="G1238" t="s">
        <v>78</v>
      </c>
      <c r="H1238" t="s">
        <v>78</v>
      </c>
      <c r="I1238" t="s">
        <v>423</v>
      </c>
      <c r="J1238" t="s">
        <v>424</v>
      </c>
      <c r="K1238" s="52">
        <v>-176.82</v>
      </c>
      <c r="M1238" t="s">
        <v>2048</v>
      </c>
      <c r="N1238" t="s">
        <v>810</v>
      </c>
      <c r="O1238" t="s">
        <v>2028</v>
      </c>
      <c r="P1238">
        <v>42696</v>
      </c>
      <c r="Q1238" t="s">
        <v>2032</v>
      </c>
      <c r="U1238" t="s">
        <v>2032</v>
      </c>
      <c r="V1238" t="s">
        <v>92</v>
      </c>
      <c r="W1238" t="s">
        <v>93</v>
      </c>
      <c r="X1238" t="s">
        <v>80</v>
      </c>
      <c r="Y1238" t="s">
        <v>2033</v>
      </c>
      <c r="Z1238" t="s">
        <v>81</v>
      </c>
      <c r="AA1238" t="s">
        <v>82</v>
      </c>
      <c r="AB1238" t="s">
        <v>38</v>
      </c>
      <c r="AC1238" t="s">
        <v>83</v>
      </c>
      <c r="AD1238" t="s">
        <v>84</v>
      </c>
      <c r="AE1238" t="s">
        <v>136</v>
      </c>
      <c r="AF1238" t="s">
        <v>136</v>
      </c>
      <c r="AG1238" t="s">
        <v>137</v>
      </c>
      <c r="AH1238" t="s">
        <v>1993</v>
      </c>
      <c r="AI1238" t="s">
        <v>1994</v>
      </c>
      <c r="AJ1238" t="s">
        <v>1995</v>
      </c>
      <c r="AK1238" t="s">
        <v>1996</v>
      </c>
      <c r="AL1238" t="s">
        <v>432</v>
      </c>
      <c r="AM1238" t="s">
        <v>424</v>
      </c>
      <c r="AN1238" t="s">
        <v>433</v>
      </c>
    </row>
    <row r="1239" spans="1:40" x14ac:dyDescent="0.2">
      <c r="A1239">
        <v>42711.014583329998</v>
      </c>
      <c r="B1239">
        <v>42711</v>
      </c>
      <c r="C1239">
        <v>2017</v>
      </c>
      <c r="D1239">
        <v>3</v>
      </c>
      <c r="E1239">
        <v>2017</v>
      </c>
      <c r="F1239" t="s">
        <v>78</v>
      </c>
      <c r="G1239" t="s">
        <v>78</v>
      </c>
      <c r="H1239" t="s">
        <v>78</v>
      </c>
      <c r="I1239" t="s">
        <v>423</v>
      </c>
      <c r="J1239" t="s">
        <v>424</v>
      </c>
      <c r="K1239" s="52">
        <v>-189</v>
      </c>
      <c r="M1239" t="s">
        <v>2049</v>
      </c>
      <c r="N1239" t="s">
        <v>810</v>
      </c>
      <c r="O1239" t="s">
        <v>2035</v>
      </c>
      <c r="P1239">
        <v>42711</v>
      </c>
      <c r="Q1239" t="s">
        <v>2036</v>
      </c>
      <c r="U1239" t="s">
        <v>2036</v>
      </c>
      <c r="V1239" t="s">
        <v>92</v>
      </c>
      <c r="W1239" t="s">
        <v>93</v>
      </c>
      <c r="X1239" t="s">
        <v>80</v>
      </c>
      <c r="Y1239" t="s">
        <v>2037</v>
      </c>
      <c r="Z1239" t="s">
        <v>81</v>
      </c>
      <c r="AA1239" t="s">
        <v>82</v>
      </c>
      <c r="AB1239" t="s">
        <v>38</v>
      </c>
      <c r="AC1239" t="s">
        <v>83</v>
      </c>
      <c r="AD1239" t="s">
        <v>84</v>
      </c>
      <c r="AE1239" t="s">
        <v>136</v>
      </c>
      <c r="AF1239" t="s">
        <v>136</v>
      </c>
      <c r="AG1239" t="s">
        <v>137</v>
      </c>
      <c r="AH1239" t="s">
        <v>1993</v>
      </c>
      <c r="AI1239" t="s">
        <v>1994</v>
      </c>
      <c r="AJ1239" t="s">
        <v>1995</v>
      </c>
      <c r="AK1239" t="s">
        <v>1996</v>
      </c>
      <c r="AL1239" t="s">
        <v>432</v>
      </c>
      <c r="AM1239" t="s">
        <v>424</v>
      </c>
      <c r="AN1239" t="s">
        <v>433</v>
      </c>
    </row>
    <row r="1240" spans="1:40" x14ac:dyDescent="0.2">
      <c r="A1240">
        <v>42702.504166660001</v>
      </c>
      <c r="B1240">
        <v>42702</v>
      </c>
      <c r="C1240">
        <v>2017</v>
      </c>
      <c r="D1240">
        <v>2</v>
      </c>
      <c r="E1240">
        <v>2017</v>
      </c>
      <c r="F1240" t="s">
        <v>78</v>
      </c>
      <c r="G1240" t="s">
        <v>78</v>
      </c>
      <c r="H1240" t="s">
        <v>78</v>
      </c>
      <c r="I1240" t="s">
        <v>423</v>
      </c>
      <c r="J1240" t="s">
        <v>424</v>
      </c>
      <c r="K1240" s="52">
        <v>10000</v>
      </c>
      <c r="O1240" t="s">
        <v>108</v>
      </c>
      <c r="Q1240" t="s">
        <v>2050</v>
      </c>
      <c r="R1240" t="s">
        <v>170</v>
      </c>
      <c r="U1240" t="s">
        <v>2050</v>
      </c>
      <c r="V1240" t="s">
        <v>31</v>
      </c>
      <c r="W1240" t="s">
        <v>109</v>
      </c>
      <c r="X1240" t="s">
        <v>145</v>
      </c>
      <c r="Z1240" t="s">
        <v>146</v>
      </c>
      <c r="AA1240" t="s">
        <v>82</v>
      </c>
      <c r="AB1240" t="s">
        <v>35</v>
      </c>
      <c r="AC1240" t="s">
        <v>147</v>
      </c>
      <c r="AD1240" t="s">
        <v>148</v>
      </c>
      <c r="AE1240" t="s">
        <v>149</v>
      </c>
      <c r="AF1240" t="s">
        <v>149</v>
      </c>
      <c r="AG1240" t="s">
        <v>150</v>
      </c>
      <c r="AH1240" t="s">
        <v>2051</v>
      </c>
      <c r="AI1240" t="s">
        <v>152</v>
      </c>
      <c r="AJ1240" t="s">
        <v>153</v>
      </c>
      <c r="AK1240" t="s">
        <v>154</v>
      </c>
      <c r="AL1240" t="s">
        <v>432</v>
      </c>
      <c r="AM1240" t="s">
        <v>424</v>
      </c>
      <c r="AN1240" t="s">
        <v>433</v>
      </c>
    </row>
    <row r="1241" spans="1:40" x14ac:dyDescent="0.2">
      <c r="A1241">
        <v>42713.482638879999</v>
      </c>
      <c r="B1241">
        <v>42713</v>
      </c>
      <c r="C1241">
        <v>2017</v>
      </c>
      <c r="D1241">
        <v>3</v>
      </c>
      <c r="E1241">
        <v>2017</v>
      </c>
      <c r="F1241" t="s">
        <v>78</v>
      </c>
      <c r="G1241" t="s">
        <v>78</v>
      </c>
      <c r="H1241" t="s">
        <v>78</v>
      </c>
      <c r="I1241" t="s">
        <v>423</v>
      </c>
      <c r="J1241" t="s">
        <v>424</v>
      </c>
      <c r="K1241" s="52">
        <v>1923.97</v>
      </c>
      <c r="O1241" t="s">
        <v>108</v>
      </c>
      <c r="Q1241" t="s">
        <v>2052</v>
      </c>
      <c r="R1241" t="s">
        <v>170</v>
      </c>
      <c r="U1241" t="s">
        <v>2052</v>
      </c>
      <c r="V1241" t="s">
        <v>31</v>
      </c>
      <c r="W1241" t="s">
        <v>109</v>
      </c>
      <c r="X1241" t="s">
        <v>145</v>
      </c>
      <c r="Z1241" t="s">
        <v>146</v>
      </c>
      <c r="AA1241" t="s">
        <v>82</v>
      </c>
      <c r="AB1241" t="s">
        <v>35</v>
      </c>
      <c r="AC1241" t="s">
        <v>147</v>
      </c>
      <c r="AD1241" t="s">
        <v>148</v>
      </c>
      <c r="AE1241" t="s">
        <v>149</v>
      </c>
      <c r="AF1241" t="s">
        <v>149</v>
      </c>
      <c r="AG1241" t="s">
        <v>150</v>
      </c>
      <c r="AH1241" t="s">
        <v>151</v>
      </c>
      <c r="AI1241" t="s">
        <v>152</v>
      </c>
      <c r="AJ1241" t="s">
        <v>153</v>
      </c>
      <c r="AK1241" t="s">
        <v>154</v>
      </c>
      <c r="AL1241" t="s">
        <v>432</v>
      </c>
      <c r="AM1241" t="s">
        <v>424</v>
      </c>
      <c r="AN1241" t="s">
        <v>433</v>
      </c>
    </row>
    <row r="1242" spans="1:40" x14ac:dyDescent="0.2">
      <c r="A1242">
        <v>42710.594444440001</v>
      </c>
      <c r="B1242">
        <v>42704</v>
      </c>
      <c r="C1242">
        <v>2017</v>
      </c>
      <c r="D1242">
        <v>2</v>
      </c>
      <c r="E1242">
        <v>2017</v>
      </c>
      <c r="F1242" t="s">
        <v>78</v>
      </c>
      <c r="G1242" t="s">
        <v>78</v>
      </c>
      <c r="H1242" t="s">
        <v>78</v>
      </c>
      <c r="I1242" t="s">
        <v>423</v>
      </c>
      <c r="J1242" t="s">
        <v>424</v>
      </c>
      <c r="K1242" s="52">
        <v>89.86</v>
      </c>
      <c r="O1242" t="s">
        <v>108</v>
      </c>
      <c r="Q1242" t="s">
        <v>2053</v>
      </c>
      <c r="R1242" t="s">
        <v>170</v>
      </c>
      <c r="U1242" t="s">
        <v>2053</v>
      </c>
      <c r="V1242" t="s">
        <v>31</v>
      </c>
      <c r="W1242" t="s">
        <v>109</v>
      </c>
      <c r="X1242" t="s">
        <v>145</v>
      </c>
      <c r="Z1242" t="s">
        <v>146</v>
      </c>
      <c r="AA1242" t="s">
        <v>82</v>
      </c>
      <c r="AB1242" t="s">
        <v>35</v>
      </c>
      <c r="AC1242" t="s">
        <v>155</v>
      </c>
      <c r="AD1242" t="s">
        <v>156</v>
      </c>
      <c r="AE1242" t="s">
        <v>157</v>
      </c>
      <c r="AF1242" t="s">
        <v>157</v>
      </c>
      <c r="AG1242" t="s">
        <v>155</v>
      </c>
      <c r="AH1242" t="s">
        <v>158</v>
      </c>
      <c r="AI1242" t="s">
        <v>152</v>
      </c>
      <c r="AJ1242" t="s">
        <v>153</v>
      </c>
      <c r="AK1242" t="s">
        <v>154</v>
      </c>
      <c r="AL1242" t="s">
        <v>432</v>
      </c>
      <c r="AM1242" t="s">
        <v>424</v>
      </c>
      <c r="AN1242" t="s">
        <v>433</v>
      </c>
    </row>
    <row r="1243" spans="1:40" x14ac:dyDescent="0.2">
      <c r="A1243">
        <v>42716.527777770003</v>
      </c>
      <c r="B1243">
        <v>42704</v>
      </c>
      <c r="C1243">
        <v>2017</v>
      </c>
      <c r="D1243">
        <v>2</v>
      </c>
      <c r="E1243">
        <v>2017</v>
      </c>
      <c r="F1243" t="s">
        <v>78</v>
      </c>
      <c r="G1243" t="s">
        <v>78</v>
      </c>
      <c r="H1243" t="s">
        <v>78</v>
      </c>
      <c r="I1243" t="s">
        <v>423</v>
      </c>
      <c r="J1243" t="s">
        <v>424</v>
      </c>
      <c r="K1243" s="52">
        <v>86.98</v>
      </c>
      <c r="O1243" t="s">
        <v>108</v>
      </c>
      <c r="Q1243" t="s">
        <v>2054</v>
      </c>
      <c r="R1243" t="s">
        <v>1252</v>
      </c>
      <c r="U1243" t="s">
        <v>2054</v>
      </c>
      <c r="V1243" t="s">
        <v>31</v>
      </c>
      <c r="W1243" t="s">
        <v>109</v>
      </c>
      <c r="X1243" t="s">
        <v>145</v>
      </c>
      <c r="Z1243" t="s">
        <v>146</v>
      </c>
      <c r="AA1243" t="s">
        <v>82</v>
      </c>
      <c r="AB1243" t="s">
        <v>35</v>
      </c>
      <c r="AC1243" t="s">
        <v>155</v>
      </c>
      <c r="AD1243" t="s">
        <v>156</v>
      </c>
      <c r="AE1243" t="s">
        <v>157</v>
      </c>
      <c r="AF1243" t="s">
        <v>157</v>
      </c>
      <c r="AG1243" t="s">
        <v>155</v>
      </c>
      <c r="AH1243" t="s">
        <v>158</v>
      </c>
      <c r="AI1243" t="s">
        <v>152</v>
      </c>
      <c r="AJ1243" t="s">
        <v>153</v>
      </c>
      <c r="AK1243" t="s">
        <v>154</v>
      </c>
      <c r="AL1243" t="s">
        <v>432</v>
      </c>
      <c r="AM1243" t="s">
        <v>424</v>
      </c>
      <c r="AN1243" t="s">
        <v>433</v>
      </c>
    </row>
    <row r="1244" spans="1:40" x14ac:dyDescent="0.2">
      <c r="A1244">
        <v>42690.420138879999</v>
      </c>
      <c r="B1244">
        <v>42690</v>
      </c>
      <c r="C1244">
        <v>2017</v>
      </c>
      <c r="D1244">
        <v>2</v>
      </c>
      <c r="E1244">
        <v>2017</v>
      </c>
      <c r="F1244" t="s">
        <v>78</v>
      </c>
      <c r="G1244" t="s">
        <v>78</v>
      </c>
      <c r="H1244" t="s">
        <v>78</v>
      </c>
      <c r="I1244" t="s">
        <v>423</v>
      </c>
      <c r="J1244" t="s">
        <v>424</v>
      </c>
      <c r="K1244" s="52">
        <v>2107.5</v>
      </c>
      <c r="L1244" t="s">
        <v>2055</v>
      </c>
      <c r="O1244" t="s">
        <v>108</v>
      </c>
      <c r="Q1244" t="s">
        <v>2056</v>
      </c>
      <c r="R1244" t="s">
        <v>142</v>
      </c>
      <c r="U1244" t="s">
        <v>2056</v>
      </c>
      <c r="V1244" t="s">
        <v>31</v>
      </c>
      <c r="W1244" t="s">
        <v>109</v>
      </c>
      <c r="X1244" t="s">
        <v>110</v>
      </c>
      <c r="Z1244" t="s">
        <v>111</v>
      </c>
      <c r="AA1244" t="s">
        <v>82</v>
      </c>
      <c r="AB1244" t="s">
        <v>34</v>
      </c>
      <c r="AC1244" t="s">
        <v>112</v>
      </c>
      <c r="AD1244" t="s">
        <v>113</v>
      </c>
      <c r="AE1244" t="s">
        <v>114</v>
      </c>
      <c r="AF1244" t="s">
        <v>114</v>
      </c>
      <c r="AG1244" t="s">
        <v>115</v>
      </c>
      <c r="AH1244" t="s">
        <v>122</v>
      </c>
      <c r="AI1244" t="s">
        <v>123</v>
      </c>
      <c r="AJ1244" t="s">
        <v>124</v>
      </c>
      <c r="AK1244" t="s">
        <v>125</v>
      </c>
      <c r="AL1244" t="s">
        <v>432</v>
      </c>
      <c r="AM1244" t="s">
        <v>424</v>
      </c>
      <c r="AN1244" t="s">
        <v>433</v>
      </c>
    </row>
    <row r="1245" spans="1:40" x14ac:dyDescent="0.2">
      <c r="A1245">
        <v>42706.566666660001</v>
      </c>
      <c r="B1245">
        <v>42706</v>
      </c>
      <c r="C1245">
        <v>2017</v>
      </c>
      <c r="D1245">
        <v>3</v>
      </c>
      <c r="E1245">
        <v>2017</v>
      </c>
      <c r="F1245" t="s">
        <v>78</v>
      </c>
      <c r="G1245" t="s">
        <v>78</v>
      </c>
      <c r="H1245" t="s">
        <v>78</v>
      </c>
      <c r="I1245" t="s">
        <v>423</v>
      </c>
      <c r="J1245" t="s">
        <v>424</v>
      </c>
      <c r="K1245" s="52">
        <v>-2107.5</v>
      </c>
      <c r="L1245" t="s">
        <v>2057</v>
      </c>
      <c r="O1245" t="s">
        <v>108</v>
      </c>
      <c r="Q1245" t="s">
        <v>2058</v>
      </c>
      <c r="R1245" t="s">
        <v>2059</v>
      </c>
      <c r="U1245" t="s">
        <v>2058</v>
      </c>
      <c r="V1245" t="s">
        <v>31</v>
      </c>
      <c r="W1245" t="s">
        <v>109</v>
      </c>
      <c r="X1245" t="s">
        <v>110</v>
      </c>
      <c r="Z1245" t="s">
        <v>111</v>
      </c>
      <c r="AA1245" t="s">
        <v>82</v>
      </c>
      <c r="AB1245" t="s">
        <v>34</v>
      </c>
      <c r="AC1245" t="s">
        <v>112</v>
      </c>
      <c r="AD1245" t="s">
        <v>113</v>
      </c>
      <c r="AE1245" t="s">
        <v>114</v>
      </c>
      <c r="AF1245" t="s">
        <v>114</v>
      </c>
      <c r="AG1245" t="s">
        <v>115</v>
      </c>
      <c r="AH1245" t="s">
        <v>122</v>
      </c>
      <c r="AI1245" t="s">
        <v>123</v>
      </c>
      <c r="AJ1245" t="s">
        <v>124</v>
      </c>
      <c r="AK1245" t="s">
        <v>125</v>
      </c>
      <c r="AL1245" t="s">
        <v>432</v>
      </c>
      <c r="AM1245" t="s">
        <v>424</v>
      </c>
      <c r="AN1245" t="s">
        <v>433</v>
      </c>
    </row>
    <row r="1246" spans="1:40" x14ac:dyDescent="0.2">
      <c r="A1246">
        <v>42692.400694440003</v>
      </c>
      <c r="B1246">
        <v>42692</v>
      </c>
      <c r="C1246">
        <v>2017</v>
      </c>
      <c r="D1246">
        <v>2</v>
      </c>
      <c r="E1246">
        <v>2017</v>
      </c>
      <c r="F1246" t="s">
        <v>78</v>
      </c>
      <c r="G1246" t="s">
        <v>78</v>
      </c>
      <c r="H1246" t="s">
        <v>78</v>
      </c>
      <c r="I1246" t="s">
        <v>423</v>
      </c>
      <c r="J1246" t="s">
        <v>424</v>
      </c>
      <c r="K1246" s="52">
        <v>585</v>
      </c>
      <c r="L1246" t="s">
        <v>2060</v>
      </c>
      <c r="O1246" t="s">
        <v>108</v>
      </c>
      <c r="Q1246" t="s">
        <v>305</v>
      </c>
      <c r="R1246" t="s">
        <v>2061</v>
      </c>
      <c r="U1246" t="s">
        <v>305</v>
      </c>
      <c r="V1246" t="s">
        <v>31</v>
      </c>
      <c r="W1246" t="s">
        <v>109</v>
      </c>
      <c r="X1246" t="s">
        <v>110</v>
      </c>
      <c r="Z1246" t="s">
        <v>111</v>
      </c>
      <c r="AA1246" t="s">
        <v>82</v>
      </c>
      <c r="AB1246" t="s">
        <v>37</v>
      </c>
      <c r="AC1246" t="s">
        <v>112</v>
      </c>
      <c r="AD1246" t="s">
        <v>113</v>
      </c>
      <c r="AE1246" t="s">
        <v>114</v>
      </c>
      <c r="AF1246" t="s">
        <v>114</v>
      </c>
      <c r="AG1246" t="s">
        <v>115</v>
      </c>
      <c r="AH1246" t="s">
        <v>196</v>
      </c>
      <c r="AI1246" t="s">
        <v>196</v>
      </c>
      <c r="AJ1246" t="s">
        <v>197</v>
      </c>
      <c r="AK1246" t="s">
        <v>198</v>
      </c>
      <c r="AL1246" t="s">
        <v>432</v>
      </c>
      <c r="AM1246" t="s">
        <v>424</v>
      </c>
      <c r="AN1246" t="s">
        <v>433</v>
      </c>
    </row>
    <row r="1247" spans="1:40" x14ac:dyDescent="0.2">
      <c r="A1247">
        <v>42657.613194439997</v>
      </c>
      <c r="B1247">
        <v>42657</v>
      </c>
      <c r="C1247">
        <v>2017</v>
      </c>
      <c r="D1247">
        <v>1</v>
      </c>
      <c r="E1247">
        <v>2017</v>
      </c>
      <c r="F1247" t="s">
        <v>78</v>
      </c>
      <c r="G1247" t="s">
        <v>78</v>
      </c>
      <c r="H1247" t="s">
        <v>78</v>
      </c>
      <c r="I1247" t="s">
        <v>423</v>
      </c>
      <c r="J1247" t="s">
        <v>424</v>
      </c>
      <c r="K1247" s="52">
        <v>12810</v>
      </c>
      <c r="L1247" t="s">
        <v>2062</v>
      </c>
      <c r="O1247" t="s">
        <v>108</v>
      </c>
      <c r="Q1247" t="s">
        <v>2063</v>
      </c>
      <c r="R1247" t="s">
        <v>131</v>
      </c>
      <c r="U1247" t="s">
        <v>2063</v>
      </c>
      <c r="V1247" t="s">
        <v>31</v>
      </c>
      <c r="W1247" t="s">
        <v>109</v>
      </c>
      <c r="X1247" t="s">
        <v>110</v>
      </c>
      <c r="Z1247" t="s">
        <v>111</v>
      </c>
      <c r="AA1247" t="s">
        <v>82</v>
      </c>
      <c r="AB1247" t="s">
        <v>37</v>
      </c>
      <c r="AC1247" t="s">
        <v>112</v>
      </c>
      <c r="AD1247" t="s">
        <v>113</v>
      </c>
      <c r="AE1247" t="s">
        <v>114</v>
      </c>
      <c r="AF1247" t="s">
        <v>114</v>
      </c>
      <c r="AG1247" t="s">
        <v>115</v>
      </c>
      <c r="AH1247" t="s">
        <v>196</v>
      </c>
      <c r="AI1247" t="s">
        <v>196</v>
      </c>
      <c r="AJ1247" t="s">
        <v>197</v>
      </c>
      <c r="AK1247" t="s">
        <v>198</v>
      </c>
      <c r="AL1247" t="s">
        <v>432</v>
      </c>
      <c r="AM1247" t="s">
        <v>424</v>
      </c>
      <c r="AN1247" t="s">
        <v>433</v>
      </c>
    </row>
    <row r="1248" spans="1:40" x14ac:dyDescent="0.2">
      <c r="A1248">
        <v>42692.399305550003</v>
      </c>
      <c r="B1248">
        <v>42692</v>
      </c>
      <c r="C1248">
        <v>2017</v>
      </c>
      <c r="D1248">
        <v>2</v>
      </c>
      <c r="E1248">
        <v>2017</v>
      </c>
      <c r="F1248" t="s">
        <v>78</v>
      </c>
      <c r="G1248" t="s">
        <v>78</v>
      </c>
      <c r="H1248" t="s">
        <v>78</v>
      </c>
      <c r="I1248" t="s">
        <v>423</v>
      </c>
      <c r="J1248" t="s">
        <v>424</v>
      </c>
      <c r="K1248" s="52">
        <v>525</v>
      </c>
      <c r="L1248" t="s">
        <v>2064</v>
      </c>
      <c r="O1248" t="s">
        <v>108</v>
      </c>
      <c r="Q1248" t="s">
        <v>2065</v>
      </c>
      <c r="R1248" t="s">
        <v>2066</v>
      </c>
      <c r="U1248" t="s">
        <v>2065</v>
      </c>
      <c r="V1248" t="s">
        <v>31</v>
      </c>
      <c r="W1248" t="s">
        <v>109</v>
      </c>
      <c r="X1248" t="s">
        <v>110</v>
      </c>
      <c r="Z1248" t="s">
        <v>111</v>
      </c>
      <c r="AA1248" t="s">
        <v>82</v>
      </c>
      <c r="AB1248" t="s">
        <v>37</v>
      </c>
      <c r="AC1248" t="s">
        <v>112</v>
      </c>
      <c r="AD1248" t="s">
        <v>113</v>
      </c>
      <c r="AE1248" t="s">
        <v>114</v>
      </c>
      <c r="AF1248" t="s">
        <v>114</v>
      </c>
      <c r="AG1248" t="s">
        <v>115</v>
      </c>
      <c r="AH1248" t="s">
        <v>196</v>
      </c>
      <c r="AI1248" t="s">
        <v>196</v>
      </c>
      <c r="AJ1248" t="s">
        <v>197</v>
      </c>
      <c r="AK1248" t="s">
        <v>198</v>
      </c>
      <c r="AL1248" t="s">
        <v>432</v>
      </c>
      <c r="AM1248" t="s">
        <v>424</v>
      </c>
      <c r="AN1248" t="s">
        <v>433</v>
      </c>
    </row>
    <row r="1249" spans="1:40" x14ac:dyDescent="0.2">
      <c r="A1249">
        <v>42692.399305550003</v>
      </c>
      <c r="B1249">
        <v>42692</v>
      </c>
      <c r="C1249">
        <v>2017</v>
      </c>
      <c r="D1249">
        <v>2</v>
      </c>
      <c r="E1249">
        <v>2017</v>
      </c>
      <c r="F1249" t="s">
        <v>78</v>
      </c>
      <c r="G1249" t="s">
        <v>78</v>
      </c>
      <c r="H1249" t="s">
        <v>78</v>
      </c>
      <c r="I1249" t="s">
        <v>423</v>
      </c>
      <c r="J1249" t="s">
        <v>424</v>
      </c>
      <c r="K1249" s="52">
        <v>1405</v>
      </c>
      <c r="L1249" t="s">
        <v>2067</v>
      </c>
      <c r="O1249" t="s">
        <v>108</v>
      </c>
      <c r="Q1249" t="s">
        <v>2065</v>
      </c>
      <c r="R1249" t="s">
        <v>2066</v>
      </c>
      <c r="U1249" t="s">
        <v>2065</v>
      </c>
      <c r="V1249" t="s">
        <v>31</v>
      </c>
      <c r="W1249" t="s">
        <v>109</v>
      </c>
      <c r="X1249" t="s">
        <v>110</v>
      </c>
      <c r="Z1249" t="s">
        <v>111</v>
      </c>
      <c r="AA1249" t="s">
        <v>82</v>
      </c>
      <c r="AB1249" t="s">
        <v>37</v>
      </c>
      <c r="AC1249" t="s">
        <v>112</v>
      </c>
      <c r="AD1249" t="s">
        <v>113</v>
      </c>
      <c r="AE1249" t="s">
        <v>114</v>
      </c>
      <c r="AF1249" t="s">
        <v>114</v>
      </c>
      <c r="AG1249" t="s">
        <v>115</v>
      </c>
      <c r="AH1249" t="s">
        <v>196</v>
      </c>
      <c r="AI1249" t="s">
        <v>196</v>
      </c>
      <c r="AJ1249" t="s">
        <v>197</v>
      </c>
      <c r="AK1249" t="s">
        <v>198</v>
      </c>
      <c r="AL1249" t="s">
        <v>432</v>
      </c>
      <c r="AM1249" t="s">
        <v>424</v>
      </c>
      <c r="AN1249" t="s">
        <v>433</v>
      </c>
    </row>
    <row r="1250" spans="1:40" x14ac:dyDescent="0.2">
      <c r="A1250">
        <v>42692.398611110002</v>
      </c>
      <c r="B1250">
        <v>42692</v>
      </c>
      <c r="C1250">
        <v>2017</v>
      </c>
      <c r="D1250">
        <v>2</v>
      </c>
      <c r="E1250">
        <v>2017</v>
      </c>
      <c r="F1250" t="s">
        <v>78</v>
      </c>
      <c r="G1250" t="s">
        <v>78</v>
      </c>
      <c r="H1250" t="s">
        <v>78</v>
      </c>
      <c r="I1250" t="s">
        <v>423</v>
      </c>
      <c r="J1250" t="s">
        <v>424</v>
      </c>
      <c r="K1250" s="52">
        <v>4475</v>
      </c>
      <c r="L1250" t="s">
        <v>2068</v>
      </c>
      <c r="O1250" t="s">
        <v>108</v>
      </c>
      <c r="Q1250" t="s">
        <v>2065</v>
      </c>
      <c r="R1250" t="s">
        <v>2069</v>
      </c>
      <c r="U1250" t="s">
        <v>2065</v>
      </c>
      <c r="V1250" t="s">
        <v>31</v>
      </c>
      <c r="W1250" t="s">
        <v>109</v>
      </c>
      <c r="X1250" t="s">
        <v>110</v>
      </c>
      <c r="Z1250" t="s">
        <v>111</v>
      </c>
      <c r="AA1250" t="s">
        <v>82</v>
      </c>
      <c r="AB1250" t="s">
        <v>37</v>
      </c>
      <c r="AC1250" t="s">
        <v>112</v>
      </c>
      <c r="AD1250" t="s">
        <v>113</v>
      </c>
      <c r="AE1250" t="s">
        <v>114</v>
      </c>
      <c r="AF1250" t="s">
        <v>114</v>
      </c>
      <c r="AG1250" t="s">
        <v>115</v>
      </c>
      <c r="AH1250" t="s">
        <v>196</v>
      </c>
      <c r="AI1250" t="s">
        <v>196</v>
      </c>
      <c r="AJ1250" t="s">
        <v>197</v>
      </c>
      <c r="AK1250" t="s">
        <v>198</v>
      </c>
      <c r="AL1250" t="s">
        <v>432</v>
      </c>
      <c r="AM1250" t="s">
        <v>424</v>
      </c>
      <c r="AN1250" t="s">
        <v>433</v>
      </c>
    </row>
    <row r="1251" spans="1:40" x14ac:dyDescent="0.2">
      <c r="A1251">
        <v>42702.583333330003</v>
      </c>
      <c r="B1251">
        <v>42693</v>
      </c>
      <c r="C1251">
        <v>2017</v>
      </c>
      <c r="D1251">
        <v>2</v>
      </c>
      <c r="E1251">
        <v>2017</v>
      </c>
      <c r="F1251" t="s">
        <v>78</v>
      </c>
      <c r="G1251" t="s">
        <v>78</v>
      </c>
      <c r="H1251" t="s">
        <v>78</v>
      </c>
      <c r="I1251" t="s">
        <v>423</v>
      </c>
      <c r="J1251" t="s">
        <v>424</v>
      </c>
      <c r="K1251" s="52">
        <v>1280</v>
      </c>
      <c r="L1251" t="s">
        <v>2070</v>
      </c>
      <c r="O1251" t="s">
        <v>108</v>
      </c>
      <c r="Q1251" t="s">
        <v>2071</v>
      </c>
      <c r="R1251" t="s">
        <v>131</v>
      </c>
      <c r="U1251" t="s">
        <v>2071</v>
      </c>
      <c r="V1251" t="s">
        <v>31</v>
      </c>
      <c r="W1251" t="s">
        <v>109</v>
      </c>
      <c r="X1251" t="s">
        <v>110</v>
      </c>
      <c r="Z1251" t="s">
        <v>111</v>
      </c>
      <c r="AA1251" t="s">
        <v>82</v>
      </c>
      <c r="AB1251" t="s">
        <v>37</v>
      </c>
      <c r="AC1251" t="s">
        <v>112</v>
      </c>
      <c r="AD1251" t="s">
        <v>113</v>
      </c>
      <c r="AE1251" t="s">
        <v>114</v>
      </c>
      <c r="AF1251" t="s">
        <v>114</v>
      </c>
      <c r="AG1251" t="s">
        <v>115</v>
      </c>
      <c r="AH1251" t="s">
        <v>196</v>
      </c>
      <c r="AI1251" t="s">
        <v>196</v>
      </c>
      <c r="AJ1251" t="s">
        <v>197</v>
      </c>
      <c r="AK1251" t="s">
        <v>198</v>
      </c>
      <c r="AL1251" t="s">
        <v>432</v>
      </c>
      <c r="AM1251" t="s">
        <v>424</v>
      </c>
      <c r="AN1251" t="s">
        <v>433</v>
      </c>
    </row>
    <row r="1252" spans="1:40" x14ac:dyDescent="0.2">
      <c r="A1252">
        <v>42706.44652777</v>
      </c>
      <c r="B1252">
        <v>42706</v>
      </c>
      <c r="C1252">
        <v>2017</v>
      </c>
      <c r="D1252">
        <v>3</v>
      </c>
      <c r="E1252">
        <v>2017</v>
      </c>
      <c r="F1252" t="s">
        <v>78</v>
      </c>
      <c r="G1252" t="s">
        <v>78</v>
      </c>
      <c r="H1252" t="s">
        <v>78</v>
      </c>
      <c r="I1252" t="s">
        <v>423</v>
      </c>
      <c r="J1252" t="s">
        <v>424</v>
      </c>
      <c r="K1252" s="52">
        <v>-22155</v>
      </c>
      <c r="L1252" t="s">
        <v>2057</v>
      </c>
      <c r="O1252" t="s">
        <v>108</v>
      </c>
      <c r="Q1252" t="s">
        <v>2058</v>
      </c>
      <c r="R1252" t="s">
        <v>2072</v>
      </c>
      <c r="U1252" t="s">
        <v>2058</v>
      </c>
      <c r="V1252" t="s">
        <v>31</v>
      </c>
      <c r="W1252" t="s">
        <v>109</v>
      </c>
      <c r="X1252" t="s">
        <v>110</v>
      </c>
      <c r="Z1252" t="s">
        <v>111</v>
      </c>
      <c r="AA1252" t="s">
        <v>82</v>
      </c>
      <c r="AB1252" t="s">
        <v>37</v>
      </c>
      <c r="AC1252" t="s">
        <v>112</v>
      </c>
      <c r="AD1252" t="s">
        <v>113</v>
      </c>
      <c r="AE1252" t="s">
        <v>114</v>
      </c>
      <c r="AF1252" t="s">
        <v>114</v>
      </c>
      <c r="AG1252" t="s">
        <v>115</v>
      </c>
      <c r="AH1252" t="s">
        <v>196</v>
      </c>
      <c r="AI1252" t="s">
        <v>196</v>
      </c>
      <c r="AJ1252" t="s">
        <v>197</v>
      </c>
      <c r="AK1252" t="s">
        <v>198</v>
      </c>
      <c r="AL1252" t="s">
        <v>432</v>
      </c>
      <c r="AM1252" t="s">
        <v>424</v>
      </c>
      <c r="AN1252" t="s">
        <v>433</v>
      </c>
    </row>
    <row r="1253" spans="1:40" x14ac:dyDescent="0.2">
      <c r="A1253">
        <v>42744.382638880001</v>
      </c>
      <c r="B1253">
        <v>42735</v>
      </c>
      <c r="C1253">
        <v>2017</v>
      </c>
      <c r="D1253">
        <v>3</v>
      </c>
      <c r="E1253">
        <v>2017</v>
      </c>
      <c r="F1253" t="s">
        <v>78</v>
      </c>
      <c r="G1253" t="s">
        <v>78</v>
      </c>
      <c r="H1253" t="s">
        <v>78</v>
      </c>
      <c r="I1253" t="s">
        <v>423</v>
      </c>
      <c r="J1253" t="s">
        <v>424</v>
      </c>
      <c r="K1253" s="52">
        <v>1075</v>
      </c>
      <c r="L1253" t="s">
        <v>2073</v>
      </c>
      <c r="O1253" t="s">
        <v>108</v>
      </c>
      <c r="Q1253" t="s">
        <v>2074</v>
      </c>
      <c r="R1253" t="s">
        <v>1811</v>
      </c>
      <c r="U1253" t="s">
        <v>2074</v>
      </c>
      <c r="V1253" t="s">
        <v>31</v>
      </c>
      <c r="W1253" t="s">
        <v>109</v>
      </c>
      <c r="X1253" t="s">
        <v>110</v>
      </c>
      <c r="Z1253" t="s">
        <v>111</v>
      </c>
      <c r="AA1253" t="s">
        <v>82</v>
      </c>
      <c r="AB1253" t="s">
        <v>37</v>
      </c>
      <c r="AC1253" t="s">
        <v>112</v>
      </c>
      <c r="AD1253" t="s">
        <v>113</v>
      </c>
      <c r="AE1253" t="s">
        <v>114</v>
      </c>
      <c r="AF1253" t="s">
        <v>114</v>
      </c>
      <c r="AG1253" t="s">
        <v>115</v>
      </c>
      <c r="AH1253" t="s">
        <v>196</v>
      </c>
      <c r="AI1253" t="s">
        <v>196</v>
      </c>
      <c r="AJ1253" t="s">
        <v>197</v>
      </c>
      <c r="AK1253" t="s">
        <v>198</v>
      </c>
      <c r="AL1253" t="s">
        <v>432</v>
      </c>
      <c r="AM1253" t="s">
        <v>424</v>
      </c>
      <c r="AN1253" t="s">
        <v>433</v>
      </c>
    </row>
    <row r="1254" spans="1:40" x14ac:dyDescent="0.2">
      <c r="A1254">
        <v>42663.598611109999</v>
      </c>
      <c r="B1254">
        <v>42662</v>
      </c>
      <c r="C1254">
        <v>2017</v>
      </c>
      <c r="D1254">
        <v>1</v>
      </c>
      <c r="E1254">
        <v>2017</v>
      </c>
      <c r="F1254" t="s">
        <v>78</v>
      </c>
      <c r="G1254" t="s">
        <v>78</v>
      </c>
      <c r="H1254" t="s">
        <v>78</v>
      </c>
      <c r="I1254" t="s">
        <v>423</v>
      </c>
      <c r="J1254" t="s">
        <v>424</v>
      </c>
      <c r="K1254" s="52">
        <v>16000</v>
      </c>
      <c r="L1254" t="s">
        <v>2075</v>
      </c>
      <c r="O1254" t="s">
        <v>108</v>
      </c>
      <c r="Q1254" t="s">
        <v>2076</v>
      </c>
      <c r="R1254" t="s">
        <v>2077</v>
      </c>
      <c r="U1254" t="s">
        <v>2076</v>
      </c>
      <c r="V1254" t="s">
        <v>31</v>
      </c>
      <c r="W1254" t="s">
        <v>109</v>
      </c>
      <c r="X1254" t="s">
        <v>110</v>
      </c>
      <c r="Z1254" t="s">
        <v>111</v>
      </c>
      <c r="AA1254" t="s">
        <v>82</v>
      </c>
      <c r="AB1254" t="s">
        <v>39</v>
      </c>
      <c r="AC1254" t="s">
        <v>112</v>
      </c>
      <c r="AD1254" t="s">
        <v>113</v>
      </c>
      <c r="AE1254" t="s">
        <v>114</v>
      </c>
      <c r="AF1254" t="s">
        <v>114</v>
      </c>
      <c r="AG1254" t="s">
        <v>115</v>
      </c>
      <c r="AH1254" t="s">
        <v>116</v>
      </c>
      <c r="AI1254" t="s">
        <v>117</v>
      </c>
      <c r="AJ1254" t="s">
        <v>118</v>
      </c>
      <c r="AK1254" t="s">
        <v>119</v>
      </c>
      <c r="AL1254" t="s">
        <v>432</v>
      </c>
      <c r="AM1254" t="s">
        <v>424</v>
      </c>
      <c r="AN1254" t="s">
        <v>433</v>
      </c>
    </row>
    <row r="1255" spans="1:40" x14ac:dyDescent="0.2">
      <c r="A1255">
        <v>42692.396527769997</v>
      </c>
      <c r="B1255">
        <v>42691</v>
      </c>
      <c r="C1255">
        <v>2017</v>
      </c>
      <c r="D1255">
        <v>2</v>
      </c>
      <c r="E1255">
        <v>2017</v>
      </c>
      <c r="F1255" t="s">
        <v>78</v>
      </c>
      <c r="G1255" t="s">
        <v>78</v>
      </c>
      <c r="H1255" t="s">
        <v>78</v>
      </c>
      <c r="I1255" t="s">
        <v>423</v>
      </c>
      <c r="J1255" t="s">
        <v>424</v>
      </c>
      <c r="K1255" s="52">
        <v>8225</v>
      </c>
      <c r="L1255" t="s">
        <v>2078</v>
      </c>
      <c r="O1255" t="s">
        <v>108</v>
      </c>
      <c r="Q1255" t="s">
        <v>2079</v>
      </c>
      <c r="R1255" t="s">
        <v>2080</v>
      </c>
      <c r="U1255" t="s">
        <v>2079</v>
      </c>
      <c r="V1255" t="s">
        <v>31</v>
      </c>
      <c r="W1255" t="s">
        <v>109</v>
      </c>
      <c r="X1255" t="s">
        <v>110</v>
      </c>
      <c r="Z1255" t="s">
        <v>111</v>
      </c>
      <c r="AA1255" t="s">
        <v>82</v>
      </c>
      <c r="AB1255" t="s">
        <v>39</v>
      </c>
      <c r="AC1255" t="s">
        <v>112</v>
      </c>
      <c r="AD1255" t="s">
        <v>113</v>
      </c>
      <c r="AE1255" t="s">
        <v>114</v>
      </c>
      <c r="AF1255" t="s">
        <v>114</v>
      </c>
      <c r="AG1255" t="s">
        <v>115</v>
      </c>
      <c r="AH1255" t="s">
        <v>116</v>
      </c>
      <c r="AI1255" t="s">
        <v>117</v>
      </c>
      <c r="AJ1255" t="s">
        <v>118</v>
      </c>
      <c r="AK1255" t="s">
        <v>119</v>
      </c>
      <c r="AL1255" t="s">
        <v>432</v>
      </c>
      <c r="AM1255" t="s">
        <v>424</v>
      </c>
      <c r="AN1255" t="s">
        <v>433</v>
      </c>
    </row>
    <row r="1256" spans="1:40" x14ac:dyDescent="0.2">
      <c r="A1256">
        <v>42692.414583329999</v>
      </c>
      <c r="B1256">
        <v>42691</v>
      </c>
      <c r="C1256">
        <v>2017</v>
      </c>
      <c r="D1256">
        <v>2</v>
      </c>
      <c r="E1256">
        <v>2017</v>
      </c>
      <c r="F1256" t="s">
        <v>78</v>
      </c>
      <c r="G1256" t="s">
        <v>78</v>
      </c>
      <c r="H1256" t="s">
        <v>78</v>
      </c>
      <c r="I1256" t="s">
        <v>423</v>
      </c>
      <c r="J1256" t="s">
        <v>424</v>
      </c>
      <c r="K1256" s="52">
        <v>725</v>
      </c>
      <c r="L1256" t="s">
        <v>2081</v>
      </c>
      <c r="O1256" t="s">
        <v>108</v>
      </c>
      <c r="Q1256" t="s">
        <v>2082</v>
      </c>
      <c r="R1256" t="s">
        <v>2083</v>
      </c>
      <c r="U1256" t="s">
        <v>2082</v>
      </c>
      <c r="V1256" t="s">
        <v>31</v>
      </c>
      <c r="W1256" t="s">
        <v>109</v>
      </c>
      <c r="X1256" t="s">
        <v>110</v>
      </c>
      <c r="Z1256" t="s">
        <v>111</v>
      </c>
      <c r="AA1256" t="s">
        <v>82</v>
      </c>
      <c r="AB1256" t="s">
        <v>39</v>
      </c>
      <c r="AC1256" t="s">
        <v>112</v>
      </c>
      <c r="AD1256" t="s">
        <v>113</v>
      </c>
      <c r="AE1256" t="s">
        <v>114</v>
      </c>
      <c r="AF1256" t="s">
        <v>114</v>
      </c>
      <c r="AG1256" t="s">
        <v>115</v>
      </c>
      <c r="AH1256" t="s">
        <v>116</v>
      </c>
      <c r="AI1256" t="s">
        <v>117</v>
      </c>
      <c r="AJ1256" t="s">
        <v>118</v>
      </c>
      <c r="AK1256" t="s">
        <v>119</v>
      </c>
      <c r="AL1256" t="s">
        <v>432</v>
      </c>
      <c r="AM1256" t="s">
        <v>424</v>
      </c>
      <c r="AN1256" t="s">
        <v>433</v>
      </c>
    </row>
    <row r="1257" spans="1:40" x14ac:dyDescent="0.2">
      <c r="A1257">
        <v>42663.597916660001</v>
      </c>
      <c r="B1257">
        <v>42662</v>
      </c>
      <c r="C1257">
        <v>2017</v>
      </c>
      <c r="D1257">
        <v>1</v>
      </c>
      <c r="E1257">
        <v>2017</v>
      </c>
      <c r="F1257" t="s">
        <v>78</v>
      </c>
      <c r="G1257" t="s">
        <v>78</v>
      </c>
      <c r="H1257" t="s">
        <v>78</v>
      </c>
      <c r="I1257" t="s">
        <v>423</v>
      </c>
      <c r="J1257" t="s">
        <v>424</v>
      </c>
      <c r="K1257" s="52">
        <v>414</v>
      </c>
      <c r="L1257" t="s">
        <v>2084</v>
      </c>
      <c r="O1257" t="s">
        <v>108</v>
      </c>
      <c r="Q1257" t="s">
        <v>1901</v>
      </c>
      <c r="R1257" t="s">
        <v>2085</v>
      </c>
      <c r="U1257" t="s">
        <v>1901</v>
      </c>
      <c r="V1257" t="s">
        <v>31</v>
      </c>
      <c r="W1257" t="s">
        <v>109</v>
      </c>
      <c r="X1257" t="s">
        <v>110</v>
      </c>
      <c r="Z1257" t="s">
        <v>111</v>
      </c>
      <c r="AA1257" t="s">
        <v>82</v>
      </c>
      <c r="AB1257" t="s">
        <v>36</v>
      </c>
      <c r="AC1257" t="s">
        <v>112</v>
      </c>
      <c r="AD1257" t="s">
        <v>113</v>
      </c>
      <c r="AE1257" t="s">
        <v>114</v>
      </c>
      <c r="AF1257" t="s">
        <v>114</v>
      </c>
      <c r="AG1257" t="s">
        <v>115</v>
      </c>
      <c r="AH1257" t="s">
        <v>215</v>
      </c>
      <c r="AI1257" t="s">
        <v>216</v>
      </c>
      <c r="AJ1257" t="s">
        <v>217</v>
      </c>
      <c r="AK1257" t="s">
        <v>218</v>
      </c>
      <c r="AL1257" t="s">
        <v>432</v>
      </c>
      <c r="AM1257" t="s">
        <v>424</v>
      </c>
      <c r="AN1257" t="s">
        <v>433</v>
      </c>
    </row>
    <row r="1258" spans="1:40" x14ac:dyDescent="0.2">
      <c r="A1258">
        <v>42681.409027770002</v>
      </c>
      <c r="B1258">
        <v>42677</v>
      </c>
      <c r="C1258">
        <v>2017</v>
      </c>
      <c r="D1258">
        <v>2</v>
      </c>
      <c r="E1258">
        <v>2017</v>
      </c>
      <c r="F1258" t="s">
        <v>78</v>
      </c>
      <c r="G1258" t="s">
        <v>78</v>
      </c>
      <c r="H1258" t="s">
        <v>78</v>
      </c>
      <c r="I1258" t="s">
        <v>423</v>
      </c>
      <c r="J1258" t="s">
        <v>424</v>
      </c>
      <c r="K1258" s="52">
        <v>4705</v>
      </c>
      <c r="L1258" t="s">
        <v>2086</v>
      </c>
      <c r="O1258" t="s">
        <v>108</v>
      </c>
      <c r="Q1258" t="s">
        <v>2087</v>
      </c>
      <c r="R1258" t="s">
        <v>2088</v>
      </c>
      <c r="U1258" t="s">
        <v>2087</v>
      </c>
      <c r="V1258" t="s">
        <v>31</v>
      </c>
      <c r="W1258" t="s">
        <v>109</v>
      </c>
      <c r="X1258" t="s">
        <v>110</v>
      </c>
      <c r="Z1258" t="s">
        <v>111</v>
      </c>
      <c r="AA1258" t="s">
        <v>82</v>
      </c>
      <c r="AB1258" t="s">
        <v>36</v>
      </c>
      <c r="AC1258" t="s">
        <v>112</v>
      </c>
      <c r="AD1258" t="s">
        <v>113</v>
      </c>
      <c r="AE1258" t="s">
        <v>114</v>
      </c>
      <c r="AF1258" t="s">
        <v>114</v>
      </c>
      <c r="AG1258" t="s">
        <v>115</v>
      </c>
      <c r="AH1258" t="s">
        <v>215</v>
      </c>
      <c r="AI1258" t="s">
        <v>216</v>
      </c>
      <c r="AJ1258" t="s">
        <v>217</v>
      </c>
      <c r="AK1258" t="s">
        <v>218</v>
      </c>
      <c r="AL1258" t="s">
        <v>432</v>
      </c>
      <c r="AM1258" t="s">
        <v>424</v>
      </c>
      <c r="AN1258" t="s">
        <v>433</v>
      </c>
    </row>
    <row r="1259" spans="1:40" x14ac:dyDescent="0.2">
      <c r="A1259">
        <v>42681.40972222</v>
      </c>
      <c r="B1259">
        <v>42677</v>
      </c>
      <c r="C1259">
        <v>2017</v>
      </c>
      <c r="D1259">
        <v>2</v>
      </c>
      <c r="E1259">
        <v>2017</v>
      </c>
      <c r="F1259" t="s">
        <v>78</v>
      </c>
      <c r="G1259" t="s">
        <v>78</v>
      </c>
      <c r="H1259" t="s">
        <v>78</v>
      </c>
      <c r="I1259" t="s">
        <v>423</v>
      </c>
      <c r="J1259" t="s">
        <v>424</v>
      </c>
      <c r="K1259" s="52">
        <v>7961.02</v>
      </c>
      <c r="L1259" t="s">
        <v>2089</v>
      </c>
      <c r="O1259" t="s">
        <v>108</v>
      </c>
      <c r="Q1259" t="s">
        <v>2087</v>
      </c>
      <c r="R1259" t="s">
        <v>2088</v>
      </c>
      <c r="U1259" t="s">
        <v>2087</v>
      </c>
      <c r="V1259" t="s">
        <v>31</v>
      </c>
      <c r="W1259" t="s">
        <v>109</v>
      </c>
      <c r="X1259" t="s">
        <v>110</v>
      </c>
      <c r="Z1259" t="s">
        <v>111</v>
      </c>
      <c r="AA1259" t="s">
        <v>82</v>
      </c>
      <c r="AB1259" t="s">
        <v>36</v>
      </c>
      <c r="AC1259" t="s">
        <v>112</v>
      </c>
      <c r="AD1259" t="s">
        <v>113</v>
      </c>
      <c r="AE1259" t="s">
        <v>114</v>
      </c>
      <c r="AF1259" t="s">
        <v>114</v>
      </c>
      <c r="AG1259" t="s">
        <v>115</v>
      </c>
      <c r="AH1259" t="s">
        <v>215</v>
      </c>
      <c r="AI1259" t="s">
        <v>216</v>
      </c>
      <c r="AJ1259" t="s">
        <v>217</v>
      </c>
      <c r="AK1259" t="s">
        <v>218</v>
      </c>
      <c r="AL1259" t="s">
        <v>432</v>
      </c>
      <c r="AM1259" t="s">
        <v>424</v>
      </c>
      <c r="AN1259" t="s">
        <v>433</v>
      </c>
    </row>
    <row r="1260" spans="1:40" x14ac:dyDescent="0.2">
      <c r="A1260">
        <v>42663.604166659999</v>
      </c>
      <c r="B1260">
        <v>42662</v>
      </c>
      <c r="C1260">
        <v>2017</v>
      </c>
      <c r="D1260">
        <v>1</v>
      </c>
      <c r="E1260">
        <v>2017</v>
      </c>
      <c r="F1260" t="s">
        <v>78</v>
      </c>
      <c r="G1260" t="s">
        <v>78</v>
      </c>
      <c r="H1260" t="s">
        <v>78</v>
      </c>
      <c r="I1260" t="s">
        <v>423</v>
      </c>
      <c r="J1260" t="s">
        <v>424</v>
      </c>
      <c r="K1260" s="52">
        <v>8196.5499999999993</v>
      </c>
      <c r="L1260" t="s">
        <v>2090</v>
      </c>
      <c r="O1260" t="s">
        <v>108</v>
      </c>
      <c r="Q1260" t="s">
        <v>2091</v>
      </c>
      <c r="R1260" t="s">
        <v>2092</v>
      </c>
      <c r="U1260" t="s">
        <v>2091</v>
      </c>
      <c r="V1260" t="s">
        <v>31</v>
      </c>
      <c r="W1260" t="s">
        <v>109</v>
      </c>
      <c r="X1260" t="s">
        <v>110</v>
      </c>
      <c r="Z1260" t="s">
        <v>111</v>
      </c>
      <c r="AA1260" t="s">
        <v>82</v>
      </c>
      <c r="AB1260" t="s">
        <v>36</v>
      </c>
      <c r="AC1260" t="s">
        <v>112</v>
      </c>
      <c r="AD1260" t="s">
        <v>113</v>
      </c>
      <c r="AE1260" t="s">
        <v>114</v>
      </c>
      <c r="AF1260" t="s">
        <v>114</v>
      </c>
      <c r="AG1260" t="s">
        <v>115</v>
      </c>
      <c r="AH1260" t="s">
        <v>215</v>
      </c>
      <c r="AI1260" t="s">
        <v>216</v>
      </c>
      <c r="AJ1260" t="s">
        <v>217</v>
      </c>
      <c r="AK1260" t="s">
        <v>218</v>
      </c>
      <c r="AL1260" t="s">
        <v>432</v>
      </c>
      <c r="AM1260" t="s">
        <v>424</v>
      </c>
      <c r="AN1260" t="s">
        <v>433</v>
      </c>
    </row>
    <row r="1261" spans="1:40" x14ac:dyDescent="0.2">
      <c r="A1261">
        <v>42692.390972219997</v>
      </c>
      <c r="B1261">
        <v>42691</v>
      </c>
      <c r="C1261">
        <v>2017</v>
      </c>
      <c r="D1261">
        <v>2</v>
      </c>
      <c r="E1261">
        <v>2017</v>
      </c>
      <c r="F1261" t="s">
        <v>78</v>
      </c>
      <c r="G1261" t="s">
        <v>78</v>
      </c>
      <c r="H1261" t="s">
        <v>78</v>
      </c>
      <c r="I1261" t="s">
        <v>423</v>
      </c>
      <c r="J1261" t="s">
        <v>424</v>
      </c>
      <c r="K1261" s="52">
        <v>14415.25</v>
      </c>
      <c r="L1261" t="s">
        <v>2093</v>
      </c>
      <c r="O1261" t="s">
        <v>108</v>
      </c>
      <c r="Q1261" t="s">
        <v>2094</v>
      </c>
      <c r="R1261" t="s">
        <v>2095</v>
      </c>
      <c r="U1261" t="s">
        <v>2094</v>
      </c>
      <c r="V1261" t="s">
        <v>31</v>
      </c>
      <c r="W1261" t="s">
        <v>109</v>
      </c>
      <c r="X1261" t="s">
        <v>110</v>
      </c>
      <c r="Z1261" t="s">
        <v>111</v>
      </c>
      <c r="AA1261" t="s">
        <v>82</v>
      </c>
      <c r="AB1261" t="s">
        <v>36</v>
      </c>
      <c r="AC1261" t="s">
        <v>112</v>
      </c>
      <c r="AD1261" t="s">
        <v>113</v>
      </c>
      <c r="AE1261" t="s">
        <v>114</v>
      </c>
      <c r="AF1261" t="s">
        <v>114</v>
      </c>
      <c r="AG1261" t="s">
        <v>115</v>
      </c>
      <c r="AH1261" t="s">
        <v>215</v>
      </c>
      <c r="AI1261" t="s">
        <v>216</v>
      </c>
      <c r="AJ1261" t="s">
        <v>217</v>
      </c>
      <c r="AK1261" t="s">
        <v>218</v>
      </c>
      <c r="AL1261" t="s">
        <v>432</v>
      </c>
      <c r="AM1261" t="s">
        <v>424</v>
      </c>
      <c r="AN1261" t="s">
        <v>433</v>
      </c>
    </row>
    <row r="1262" spans="1:40" x14ac:dyDescent="0.2">
      <c r="A1262">
        <v>42690.418749999997</v>
      </c>
      <c r="B1262">
        <v>42690</v>
      </c>
      <c r="C1262">
        <v>2017</v>
      </c>
      <c r="D1262">
        <v>2</v>
      </c>
      <c r="E1262">
        <v>2017</v>
      </c>
      <c r="F1262" t="s">
        <v>78</v>
      </c>
      <c r="G1262" t="s">
        <v>78</v>
      </c>
      <c r="H1262" t="s">
        <v>78</v>
      </c>
      <c r="I1262" t="s">
        <v>423</v>
      </c>
      <c r="J1262" t="s">
        <v>424</v>
      </c>
      <c r="K1262" s="52">
        <v>300</v>
      </c>
      <c r="L1262" t="s">
        <v>2096</v>
      </c>
      <c r="O1262" t="s">
        <v>108</v>
      </c>
      <c r="Q1262" t="s">
        <v>2097</v>
      </c>
      <c r="R1262" t="s">
        <v>219</v>
      </c>
      <c r="U1262" t="s">
        <v>2097</v>
      </c>
      <c r="V1262" t="s">
        <v>31</v>
      </c>
      <c r="W1262" t="s">
        <v>109</v>
      </c>
      <c r="X1262" t="s">
        <v>110</v>
      </c>
      <c r="Z1262" t="s">
        <v>111</v>
      </c>
      <c r="AA1262" t="s">
        <v>82</v>
      </c>
      <c r="AB1262" t="s">
        <v>36</v>
      </c>
      <c r="AC1262" t="s">
        <v>112</v>
      </c>
      <c r="AD1262" t="s">
        <v>113</v>
      </c>
      <c r="AE1262" t="s">
        <v>114</v>
      </c>
      <c r="AF1262" t="s">
        <v>114</v>
      </c>
      <c r="AG1262" t="s">
        <v>115</v>
      </c>
      <c r="AH1262" t="s">
        <v>215</v>
      </c>
      <c r="AI1262" t="s">
        <v>216</v>
      </c>
      <c r="AJ1262" t="s">
        <v>217</v>
      </c>
      <c r="AK1262" t="s">
        <v>218</v>
      </c>
      <c r="AL1262" t="s">
        <v>432</v>
      </c>
      <c r="AM1262" t="s">
        <v>424</v>
      </c>
      <c r="AN1262" t="s">
        <v>433</v>
      </c>
    </row>
    <row r="1263" spans="1:40" x14ac:dyDescent="0.2">
      <c r="A1263">
        <v>42706.44652777</v>
      </c>
      <c r="B1263">
        <v>42706</v>
      </c>
      <c r="C1263">
        <v>2017</v>
      </c>
      <c r="D1263">
        <v>3</v>
      </c>
      <c r="E1263">
        <v>2017</v>
      </c>
      <c r="F1263" t="s">
        <v>78</v>
      </c>
      <c r="G1263" t="s">
        <v>78</v>
      </c>
      <c r="H1263" t="s">
        <v>78</v>
      </c>
      <c r="I1263" t="s">
        <v>423</v>
      </c>
      <c r="J1263" t="s">
        <v>424</v>
      </c>
      <c r="K1263" s="52">
        <v>-39455.82</v>
      </c>
      <c r="L1263" t="s">
        <v>2057</v>
      </c>
      <c r="O1263" t="s">
        <v>108</v>
      </c>
      <c r="Q1263" t="s">
        <v>2058</v>
      </c>
      <c r="R1263" t="s">
        <v>2072</v>
      </c>
      <c r="U1263" t="s">
        <v>2058</v>
      </c>
      <c r="V1263" t="s">
        <v>31</v>
      </c>
      <c r="W1263" t="s">
        <v>109</v>
      </c>
      <c r="X1263" t="s">
        <v>110</v>
      </c>
      <c r="Z1263" t="s">
        <v>111</v>
      </c>
      <c r="AA1263" t="s">
        <v>82</v>
      </c>
      <c r="AB1263" t="s">
        <v>36</v>
      </c>
      <c r="AC1263" t="s">
        <v>112</v>
      </c>
      <c r="AD1263" t="s">
        <v>113</v>
      </c>
      <c r="AE1263" t="s">
        <v>114</v>
      </c>
      <c r="AF1263" t="s">
        <v>114</v>
      </c>
      <c r="AG1263" t="s">
        <v>115</v>
      </c>
      <c r="AH1263" t="s">
        <v>215</v>
      </c>
      <c r="AI1263" t="s">
        <v>216</v>
      </c>
      <c r="AJ1263" t="s">
        <v>217</v>
      </c>
      <c r="AK1263" t="s">
        <v>218</v>
      </c>
      <c r="AL1263" t="s">
        <v>432</v>
      </c>
      <c r="AM1263" t="s">
        <v>424</v>
      </c>
      <c r="AN1263" t="s">
        <v>433</v>
      </c>
    </row>
    <row r="1264" spans="1:40" x14ac:dyDescent="0.2">
      <c r="A1264">
        <v>42744.38194444</v>
      </c>
      <c r="B1264">
        <v>42735</v>
      </c>
      <c r="C1264">
        <v>2017</v>
      </c>
      <c r="D1264">
        <v>3</v>
      </c>
      <c r="E1264">
        <v>2017</v>
      </c>
      <c r="F1264" t="s">
        <v>78</v>
      </c>
      <c r="G1264" t="s">
        <v>78</v>
      </c>
      <c r="H1264" t="s">
        <v>78</v>
      </c>
      <c r="I1264" t="s">
        <v>423</v>
      </c>
      <c r="J1264" t="s">
        <v>424</v>
      </c>
      <c r="K1264" s="52">
        <v>3464</v>
      </c>
      <c r="L1264" t="s">
        <v>2098</v>
      </c>
      <c r="O1264" t="s">
        <v>108</v>
      </c>
      <c r="Q1264" t="s">
        <v>2074</v>
      </c>
      <c r="R1264" t="s">
        <v>1811</v>
      </c>
      <c r="U1264" t="s">
        <v>2074</v>
      </c>
      <c r="V1264" t="s">
        <v>31</v>
      </c>
      <c r="W1264" t="s">
        <v>109</v>
      </c>
      <c r="X1264" t="s">
        <v>110</v>
      </c>
      <c r="Z1264" t="s">
        <v>111</v>
      </c>
      <c r="AA1264" t="s">
        <v>82</v>
      </c>
      <c r="AB1264" t="s">
        <v>36</v>
      </c>
      <c r="AC1264" t="s">
        <v>112</v>
      </c>
      <c r="AD1264" t="s">
        <v>113</v>
      </c>
      <c r="AE1264" t="s">
        <v>114</v>
      </c>
      <c r="AF1264" t="s">
        <v>114</v>
      </c>
      <c r="AG1264" t="s">
        <v>115</v>
      </c>
      <c r="AH1264" t="s">
        <v>215</v>
      </c>
      <c r="AI1264" t="s">
        <v>216</v>
      </c>
      <c r="AJ1264" t="s">
        <v>217</v>
      </c>
      <c r="AK1264" t="s">
        <v>218</v>
      </c>
      <c r="AL1264" t="s">
        <v>432</v>
      </c>
      <c r="AM1264" t="s">
        <v>424</v>
      </c>
      <c r="AN1264" t="s">
        <v>433</v>
      </c>
    </row>
    <row r="1265" spans="1:40" x14ac:dyDescent="0.2">
      <c r="A1265">
        <v>42725.5</v>
      </c>
      <c r="B1265">
        <v>42716</v>
      </c>
      <c r="C1265">
        <v>2017</v>
      </c>
      <c r="D1265">
        <v>3</v>
      </c>
      <c r="E1265">
        <v>2017</v>
      </c>
      <c r="F1265" t="s">
        <v>78</v>
      </c>
      <c r="G1265" t="s">
        <v>78</v>
      </c>
      <c r="H1265" t="s">
        <v>78</v>
      </c>
      <c r="I1265" t="s">
        <v>423</v>
      </c>
      <c r="J1265" t="s">
        <v>424</v>
      </c>
      <c r="K1265" s="52">
        <v>239</v>
      </c>
      <c r="O1265" t="s">
        <v>108</v>
      </c>
      <c r="Q1265" t="s">
        <v>2099</v>
      </c>
      <c r="R1265" t="s">
        <v>2100</v>
      </c>
      <c r="U1265" t="s">
        <v>2099</v>
      </c>
      <c r="V1265" t="s">
        <v>32</v>
      </c>
      <c r="W1265" t="s">
        <v>79</v>
      </c>
      <c r="X1265" t="s">
        <v>171</v>
      </c>
      <c r="Z1265" t="s">
        <v>81</v>
      </c>
      <c r="AA1265" t="s">
        <v>82</v>
      </c>
      <c r="AB1265" t="s">
        <v>36</v>
      </c>
      <c r="AC1265" t="s">
        <v>83</v>
      </c>
      <c r="AD1265" t="s">
        <v>84</v>
      </c>
      <c r="AE1265" t="s">
        <v>180</v>
      </c>
      <c r="AF1265" t="s">
        <v>180</v>
      </c>
      <c r="AG1265" t="s">
        <v>181</v>
      </c>
      <c r="AH1265" t="s">
        <v>2101</v>
      </c>
      <c r="AI1265" t="s">
        <v>2102</v>
      </c>
      <c r="AJ1265" t="s">
        <v>2103</v>
      </c>
      <c r="AK1265" t="s">
        <v>2104</v>
      </c>
      <c r="AL1265" t="s">
        <v>432</v>
      </c>
      <c r="AM1265" t="s">
        <v>424</v>
      </c>
      <c r="AN1265" t="s">
        <v>433</v>
      </c>
    </row>
    <row r="1266" spans="1:40" x14ac:dyDescent="0.2">
      <c r="A1266">
        <v>42713.4375</v>
      </c>
      <c r="B1266">
        <v>42713</v>
      </c>
      <c r="C1266">
        <v>2017</v>
      </c>
      <c r="D1266">
        <v>3</v>
      </c>
      <c r="E1266">
        <v>2017</v>
      </c>
      <c r="F1266" t="s">
        <v>78</v>
      </c>
      <c r="G1266" t="s">
        <v>78</v>
      </c>
      <c r="H1266" t="s">
        <v>78</v>
      </c>
      <c r="I1266" t="s">
        <v>423</v>
      </c>
      <c r="J1266" t="s">
        <v>424</v>
      </c>
      <c r="K1266" s="52">
        <v>24717</v>
      </c>
      <c r="L1266" t="s">
        <v>2105</v>
      </c>
      <c r="O1266" t="s">
        <v>108</v>
      </c>
      <c r="Q1266" t="s">
        <v>376</v>
      </c>
      <c r="R1266" t="s">
        <v>219</v>
      </c>
      <c r="U1266" t="s">
        <v>376</v>
      </c>
      <c r="V1266" t="s">
        <v>31</v>
      </c>
      <c r="W1266" t="s">
        <v>109</v>
      </c>
      <c r="X1266" t="s">
        <v>110</v>
      </c>
      <c r="Z1266" t="s">
        <v>111</v>
      </c>
      <c r="AA1266" t="s">
        <v>82</v>
      </c>
      <c r="AB1266" t="s">
        <v>36</v>
      </c>
      <c r="AC1266" t="s">
        <v>112</v>
      </c>
      <c r="AD1266" t="s">
        <v>113</v>
      </c>
      <c r="AE1266" t="s">
        <v>114</v>
      </c>
      <c r="AF1266" t="s">
        <v>114</v>
      </c>
      <c r="AG1266" t="s">
        <v>115</v>
      </c>
      <c r="AH1266" t="s">
        <v>2101</v>
      </c>
      <c r="AI1266" t="s">
        <v>2102</v>
      </c>
      <c r="AJ1266" t="s">
        <v>2103</v>
      </c>
      <c r="AK1266" t="s">
        <v>2104</v>
      </c>
      <c r="AL1266" t="s">
        <v>432</v>
      </c>
      <c r="AM1266" t="s">
        <v>424</v>
      </c>
      <c r="AN1266" t="s">
        <v>433</v>
      </c>
    </row>
    <row r="1267" spans="1:40" x14ac:dyDescent="0.2">
      <c r="A1267">
        <v>42717.47430555</v>
      </c>
      <c r="B1267">
        <v>42716</v>
      </c>
      <c r="C1267">
        <v>2017</v>
      </c>
      <c r="D1267">
        <v>3</v>
      </c>
      <c r="E1267">
        <v>2017</v>
      </c>
      <c r="F1267" t="s">
        <v>78</v>
      </c>
      <c r="G1267" t="s">
        <v>78</v>
      </c>
      <c r="H1267" t="s">
        <v>78</v>
      </c>
      <c r="I1267" t="s">
        <v>423</v>
      </c>
      <c r="J1267" t="s">
        <v>424</v>
      </c>
      <c r="K1267" s="52">
        <v>9959</v>
      </c>
      <c r="L1267" t="s">
        <v>2106</v>
      </c>
      <c r="O1267" t="s">
        <v>108</v>
      </c>
      <c r="Q1267" t="s">
        <v>2107</v>
      </c>
      <c r="R1267" t="s">
        <v>2108</v>
      </c>
      <c r="U1267" t="s">
        <v>2107</v>
      </c>
      <c r="V1267" t="s">
        <v>31</v>
      </c>
      <c r="W1267" t="s">
        <v>109</v>
      </c>
      <c r="X1267" t="s">
        <v>110</v>
      </c>
      <c r="Z1267" t="s">
        <v>111</v>
      </c>
      <c r="AA1267" t="s">
        <v>82</v>
      </c>
      <c r="AB1267" t="s">
        <v>36</v>
      </c>
      <c r="AC1267" t="s">
        <v>112</v>
      </c>
      <c r="AD1267" t="s">
        <v>113</v>
      </c>
      <c r="AE1267" t="s">
        <v>114</v>
      </c>
      <c r="AF1267" t="s">
        <v>114</v>
      </c>
      <c r="AG1267" t="s">
        <v>115</v>
      </c>
      <c r="AH1267" t="s">
        <v>2101</v>
      </c>
      <c r="AI1267" t="s">
        <v>2102</v>
      </c>
      <c r="AJ1267" t="s">
        <v>2103</v>
      </c>
      <c r="AK1267" t="s">
        <v>2104</v>
      </c>
      <c r="AL1267" t="s">
        <v>432</v>
      </c>
      <c r="AM1267" t="s">
        <v>424</v>
      </c>
      <c r="AN1267" t="s">
        <v>433</v>
      </c>
    </row>
    <row r="1268" spans="1:40" x14ac:dyDescent="0.2">
      <c r="A1268">
        <v>42723.459722220003</v>
      </c>
      <c r="B1268">
        <v>42720</v>
      </c>
      <c r="C1268">
        <v>2017</v>
      </c>
      <c r="D1268">
        <v>3</v>
      </c>
      <c r="E1268">
        <v>2017</v>
      </c>
      <c r="F1268" t="s">
        <v>78</v>
      </c>
      <c r="G1268" t="s">
        <v>78</v>
      </c>
      <c r="H1268" t="s">
        <v>78</v>
      </c>
      <c r="I1268" t="s">
        <v>423</v>
      </c>
      <c r="J1268" t="s">
        <v>424</v>
      </c>
      <c r="K1268" s="52">
        <v>5823.4</v>
      </c>
      <c r="L1268" t="s">
        <v>2109</v>
      </c>
      <c r="O1268" t="s">
        <v>108</v>
      </c>
      <c r="Q1268" t="s">
        <v>2110</v>
      </c>
      <c r="R1268" t="s">
        <v>2111</v>
      </c>
      <c r="U1268" t="s">
        <v>2110</v>
      </c>
      <c r="V1268" t="s">
        <v>31</v>
      </c>
      <c r="W1268" t="s">
        <v>109</v>
      </c>
      <c r="X1268" t="s">
        <v>110</v>
      </c>
      <c r="Z1268" t="s">
        <v>111</v>
      </c>
      <c r="AA1268" t="s">
        <v>82</v>
      </c>
      <c r="AB1268" t="s">
        <v>36</v>
      </c>
      <c r="AC1268" t="s">
        <v>112</v>
      </c>
      <c r="AD1268" t="s">
        <v>113</v>
      </c>
      <c r="AE1268" t="s">
        <v>114</v>
      </c>
      <c r="AF1268" t="s">
        <v>114</v>
      </c>
      <c r="AG1268" t="s">
        <v>115</v>
      </c>
      <c r="AH1268" t="s">
        <v>2101</v>
      </c>
      <c r="AI1268" t="s">
        <v>2102</v>
      </c>
      <c r="AJ1268" t="s">
        <v>2103</v>
      </c>
      <c r="AK1268" t="s">
        <v>2104</v>
      </c>
      <c r="AL1268" t="s">
        <v>432</v>
      </c>
      <c r="AM1268" t="s">
        <v>424</v>
      </c>
      <c r="AN1268" t="s">
        <v>433</v>
      </c>
    </row>
    <row r="1269" spans="1:40" x14ac:dyDescent="0.2">
      <c r="A1269">
        <v>42706.447222219998</v>
      </c>
      <c r="B1269">
        <v>42706</v>
      </c>
      <c r="C1269">
        <v>2017</v>
      </c>
      <c r="D1269">
        <v>3</v>
      </c>
      <c r="E1269">
        <v>2017</v>
      </c>
      <c r="F1269" t="s">
        <v>78</v>
      </c>
      <c r="G1269" t="s">
        <v>78</v>
      </c>
      <c r="H1269" t="s">
        <v>78</v>
      </c>
      <c r="I1269" t="s">
        <v>423</v>
      </c>
      <c r="J1269" t="s">
        <v>424</v>
      </c>
      <c r="K1269" s="52">
        <v>39455.82</v>
      </c>
      <c r="L1269" t="s">
        <v>2057</v>
      </c>
      <c r="O1269" t="s">
        <v>108</v>
      </c>
      <c r="Q1269" t="s">
        <v>2058</v>
      </c>
      <c r="R1269" t="s">
        <v>2072</v>
      </c>
      <c r="U1269" t="s">
        <v>2058</v>
      </c>
      <c r="V1269" t="s">
        <v>31</v>
      </c>
      <c r="W1269" t="s">
        <v>109</v>
      </c>
      <c r="X1269" t="s">
        <v>110</v>
      </c>
      <c r="Z1269" t="s">
        <v>111</v>
      </c>
      <c r="AA1269" t="s">
        <v>82</v>
      </c>
      <c r="AB1269" t="s">
        <v>36</v>
      </c>
      <c r="AC1269" t="s">
        <v>112</v>
      </c>
      <c r="AD1269" t="s">
        <v>113</v>
      </c>
      <c r="AE1269" t="s">
        <v>114</v>
      </c>
      <c r="AF1269" t="s">
        <v>114</v>
      </c>
      <c r="AG1269" t="s">
        <v>115</v>
      </c>
      <c r="AH1269" t="s">
        <v>2101</v>
      </c>
      <c r="AI1269" t="s">
        <v>2102</v>
      </c>
      <c r="AJ1269" t="s">
        <v>2103</v>
      </c>
      <c r="AK1269" t="s">
        <v>2104</v>
      </c>
      <c r="AL1269" t="s">
        <v>432</v>
      </c>
      <c r="AM1269" t="s">
        <v>424</v>
      </c>
      <c r="AN1269" t="s">
        <v>433</v>
      </c>
    </row>
    <row r="1270" spans="1:40" x14ac:dyDescent="0.2">
      <c r="A1270">
        <v>42718.483333329998</v>
      </c>
      <c r="B1270">
        <v>42718</v>
      </c>
      <c r="C1270">
        <v>2017</v>
      </c>
      <c r="D1270">
        <v>3</v>
      </c>
      <c r="E1270">
        <v>2017</v>
      </c>
      <c r="F1270" t="s">
        <v>78</v>
      </c>
      <c r="G1270" t="s">
        <v>78</v>
      </c>
      <c r="H1270" t="s">
        <v>78</v>
      </c>
      <c r="I1270" t="s">
        <v>423</v>
      </c>
      <c r="J1270" t="s">
        <v>424</v>
      </c>
      <c r="K1270" s="52">
        <v>8790.85</v>
      </c>
      <c r="L1270" t="s">
        <v>2112</v>
      </c>
      <c r="O1270" t="s">
        <v>108</v>
      </c>
      <c r="Q1270" t="s">
        <v>2113</v>
      </c>
      <c r="R1270" t="s">
        <v>219</v>
      </c>
      <c r="U1270" t="s">
        <v>2113</v>
      </c>
      <c r="V1270" t="s">
        <v>31</v>
      </c>
      <c r="W1270" t="s">
        <v>109</v>
      </c>
      <c r="X1270" t="s">
        <v>110</v>
      </c>
      <c r="Z1270" t="s">
        <v>111</v>
      </c>
      <c r="AA1270" t="s">
        <v>82</v>
      </c>
      <c r="AB1270" t="s">
        <v>36</v>
      </c>
      <c r="AC1270" t="s">
        <v>112</v>
      </c>
      <c r="AD1270" t="s">
        <v>113</v>
      </c>
      <c r="AE1270" t="s">
        <v>114</v>
      </c>
      <c r="AF1270" t="s">
        <v>114</v>
      </c>
      <c r="AG1270" t="s">
        <v>115</v>
      </c>
      <c r="AH1270" t="s">
        <v>2101</v>
      </c>
      <c r="AI1270" t="s">
        <v>2102</v>
      </c>
      <c r="AJ1270" t="s">
        <v>2103</v>
      </c>
      <c r="AK1270" t="s">
        <v>2104</v>
      </c>
      <c r="AL1270" t="s">
        <v>432</v>
      </c>
      <c r="AM1270" t="s">
        <v>424</v>
      </c>
      <c r="AN1270" t="s">
        <v>433</v>
      </c>
    </row>
    <row r="1271" spans="1:40" x14ac:dyDescent="0.2">
      <c r="A1271">
        <v>42706.382638880001</v>
      </c>
      <c r="B1271">
        <v>42706</v>
      </c>
      <c r="C1271">
        <v>2017</v>
      </c>
      <c r="D1271">
        <v>3</v>
      </c>
      <c r="E1271">
        <v>2017</v>
      </c>
      <c r="F1271" t="s">
        <v>78</v>
      </c>
      <c r="G1271" t="s">
        <v>78</v>
      </c>
      <c r="H1271" t="s">
        <v>78</v>
      </c>
      <c r="I1271" t="s">
        <v>423</v>
      </c>
      <c r="J1271" t="s">
        <v>424</v>
      </c>
      <c r="K1271" s="52">
        <v>8035</v>
      </c>
      <c r="L1271" t="s">
        <v>2114</v>
      </c>
      <c r="O1271" t="s">
        <v>108</v>
      </c>
      <c r="Q1271" t="s">
        <v>2115</v>
      </c>
      <c r="R1271" t="s">
        <v>131</v>
      </c>
      <c r="U1271" t="s">
        <v>2115</v>
      </c>
      <c r="V1271" t="s">
        <v>31</v>
      </c>
      <c r="W1271" t="s">
        <v>109</v>
      </c>
      <c r="X1271" t="s">
        <v>110</v>
      </c>
      <c r="Z1271" t="s">
        <v>111</v>
      </c>
      <c r="AA1271" t="s">
        <v>82</v>
      </c>
      <c r="AB1271" t="s">
        <v>37</v>
      </c>
      <c r="AC1271" t="s">
        <v>112</v>
      </c>
      <c r="AD1271" t="s">
        <v>113</v>
      </c>
      <c r="AE1271" t="s">
        <v>114</v>
      </c>
      <c r="AF1271" t="s">
        <v>114</v>
      </c>
      <c r="AG1271" t="s">
        <v>115</v>
      </c>
      <c r="AH1271" t="s">
        <v>2013</v>
      </c>
      <c r="AI1271" t="s">
        <v>2014</v>
      </c>
      <c r="AJ1271" t="s">
        <v>2015</v>
      </c>
      <c r="AK1271" t="s">
        <v>2016</v>
      </c>
      <c r="AL1271" t="s">
        <v>432</v>
      </c>
      <c r="AM1271" t="s">
        <v>424</v>
      </c>
      <c r="AN1271" t="s">
        <v>433</v>
      </c>
    </row>
    <row r="1272" spans="1:40" x14ac:dyDescent="0.2">
      <c r="A1272">
        <v>42725.69097222</v>
      </c>
      <c r="B1272">
        <v>42724</v>
      </c>
      <c r="C1272">
        <v>2017</v>
      </c>
      <c r="D1272">
        <v>3</v>
      </c>
      <c r="E1272">
        <v>2017</v>
      </c>
      <c r="F1272" t="s">
        <v>78</v>
      </c>
      <c r="G1272" t="s">
        <v>78</v>
      </c>
      <c r="H1272" t="s">
        <v>78</v>
      </c>
      <c r="I1272" t="s">
        <v>423</v>
      </c>
      <c r="J1272" t="s">
        <v>424</v>
      </c>
      <c r="K1272" s="52">
        <v>15000</v>
      </c>
      <c r="L1272" t="s">
        <v>2116</v>
      </c>
      <c r="O1272" t="s">
        <v>108</v>
      </c>
      <c r="Q1272" t="s">
        <v>2117</v>
      </c>
      <c r="R1272" t="s">
        <v>2118</v>
      </c>
      <c r="U1272" t="s">
        <v>2117</v>
      </c>
      <c r="V1272" t="s">
        <v>31</v>
      </c>
      <c r="W1272" t="s">
        <v>109</v>
      </c>
      <c r="X1272" t="s">
        <v>110</v>
      </c>
      <c r="Z1272" t="s">
        <v>111</v>
      </c>
      <c r="AA1272" t="s">
        <v>82</v>
      </c>
      <c r="AB1272" t="s">
        <v>37</v>
      </c>
      <c r="AC1272" t="s">
        <v>112</v>
      </c>
      <c r="AD1272" t="s">
        <v>113</v>
      </c>
      <c r="AE1272" t="s">
        <v>114</v>
      </c>
      <c r="AF1272" t="s">
        <v>114</v>
      </c>
      <c r="AG1272" t="s">
        <v>115</v>
      </c>
      <c r="AH1272" t="s">
        <v>2013</v>
      </c>
      <c r="AI1272" t="s">
        <v>2014</v>
      </c>
      <c r="AJ1272" t="s">
        <v>2015</v>
      </c>
      <c r="AK1272" t="s">
        <v>2016</v>
      </c>
      <c r="AL1272" t="s">
        <v>432</v>
      </c>
      <c r="AM1272" t="s">
        <v>424</v>
      </c>
      <c r="AN1272" t="s">
        <v>433</v>
      </c>
    </row>
    <row r="1273" spans="1:40" x14ac:dyDescent="0.2">
      <c r="A1273">
        <v>42706.447222219998</v>
      </c>
      <c r="B1273">
        <v>42706</v>
      </c>
      <c r="C1273">
        <v>2017</v>
      </c>
      <c r="D1273">
        <v>3</v>
      </c>
      <c r="E1273">
        <v>2017</v>
      </c>
      <c r="F1273" t="s">
        <v>78</v>
      </c>
      <c r="G1273" t="s">
        <v>78</v>
      </c>
      <c r="H1273" t="s">
        <v>78</v>
      </c>
      <c r="I1273" t="s">
        <v>423</v>
      </c>
      <c r="J1273" t="s">
        <v>424</v>
      </c>
      <c r="K1273" s="52">
        <v>22155</v>
      </c>
      <c r="L1273" t="s">
        <v>2057</v>
      </c>
      <c r="O1273" t="s">
        <v>108</v>
      </c>
      <c r="Q1273" t="s">
        <v>2058</v>
      </c>
      <c r="R1273" t="s">
        <v>2072</v>
      </c>
      <c r="U1273" t="s">
        <v>2058</v>
      </c>
      <c r="V1273" t="s">
        <v>31</v>
      </c>
      <c r="W1273" t="s">
        <v>109</v>
      </c>
      <c r="X1273" t="s">
        <v>110</v>
      </c>
      <c r="Z1273" t="s">
        <v>111</v>
      </c>
      <c r="AA1273" t="s">
        <v>82</v>
      </c>
      <c r="AB1273" t="s">
        <v>37</v>
      </c>
      <c r="AC1273" t="s">
        <v>112</v>
      </c>
      <c r="AD1273" t="s">
        <v>113</v>
      </c>
      <c r="AE1273" t="s">
        <v>114</v>
      </c>
      <c r="AF1273" t="s">
        <v>114</v>
      </c>
      <c r="AG1273" t="s">
        <v>115</v>
      </c>
      <c r="AH1273" t="s">
        <v>2013</v>
      </c>
      <c r="AI1273" t="s">
        <v>2014</v>
      </c>
      <c r="AJ1273" t="s">
        <v>2015</v>
      </c>
      <c r="AK1273" t="s">
        <v>2016</v>
      </c>
      <c r="AL1273" t="s">
        <v>432</v>
      </c>
      <c r="AM1273" t="s">
        <v>424</v>
      </c>
      <c r="AN1273" t="s">
        <v>433</v>
      </c>
    </row>
    <row r="1274" spans="1:40" x14ac:dyDescent="0.2">
      <c r="A1274">
        <v>42713.436111110001</v>
      </c>
      <c r="B1274">
        <v>42713</v>
      </c>
      <c r="C1274">
        <v>2017</v>
      </c>
      <c r="D1274">
        <v>3</v>
      </c>
      <c r="E1274">
        <v>2017</v>
      </c>
      <c r="F1274" t="s">
        <v>78</v>
      </c>
      <c r="G1274" t="s">
        <v>78</v>
      </c>
      <c r="H1274" t="s">
        <v>78</v>
      </c>
      <c r="I1274" t="s">
        <v>423</v>
      </c>
      <c r="J1274" t="s">
        <v>424</v>
      </c>
      <c r="K1274" s="52">
        <v>9810</v>
      </c>
      <c r="L1274" t="s">
        <v>2119</v>
      </c>
      <c r="O1274" t="s">
        <v>108</v>
      </c>
      <c r="Q1274" t="s">
        <v>2120</v>
      </c>
      <c r="R1274" t="s">
        <v>131</v>
      </c>
      <c r="U1274" t="s">
        <v>2120</v>
      </c>
      <c r="V1274" t="s">
        <v>31</v>
      </c>
      <c r="W1274" t="s">
        <v>109</v>
      </c>
      <c r="X1274" t="s">
        <v>110</v>
      </c>
      <c r="Z1274" t="s">
        <v>111</v>
      </c>
      <c r="AA1274" t="s">
        <v>82</v>
      </c>
      <c r="AB1274" t="s">
        <v>37</v>
      </c>
      <c r="AC1274" t="s">
        <v>112</v>
      </c>
      <c r="AD1274" t="s">
        <v>113</v>
      </c>
      <c r="AE1274" t="s">
        <v>114</v>
      </c>
      <c r="AF1274" t="s">
        <v>114</v>
      </c>
      <c r="AG1274" t="s">
        <v>115</v>
      </c>
      <c r="AH1274" t="s">
        <v>2013</v>
      </c>
      <c r="AI1274" t="s">
        <v>2014</v>
      </c>
      <c r="AJ1274" t="s">
        <v>2015</v>
      </c>
      <c r="AK1274" t="s">
        <v>2016</v>
      </c>
      <c r="AL1274" t="s">
        <v>432</v>
      </c>
      <c r="AM1274" t="s">
        <v>424</v>
      </c>
      <c r="AN1274" t="s">
        <v>433</v>
      </c>
    </row>
    <row r="1275" spans="1:40" x14ac:dyDescent="0.2">
      <c r="A1275">
        <v>42713.44305555</v>
      </c>
      <c r="B1275">
        <v>42713</v>
      </c>
      <c r="C1275">
        <v>2017</v>
      </c>
      <c r="D1275">
        <v>3</v>
      </c>
      <c r="E1275">
        <v>2017</v>
      </c>
      <c r="F1275" t="s">
        <v>78</v>
      </c>
      <c r="G1275" t="s">
        <v>78</v>
      </c>
      <c r="H1275" t="s">
        <v>78</v>
      </c>
      <c r="I1275" t="s">
        <v>423</v>
      </c>
      <c r="J1275" t="s">
        <v>424</v>
      </c>
      <c r="K1275" s="52">
        <v>710</v>
      </c>
      <c r="L1275" t="s">
        <v>2121</v>
      </c>
      <c r="O1275" t="s">
        <v>108</v>
      </c>
      <c r="Q1275" t="s">
        <v>2122</v>
      </c>
      <c r="R1275" t="s">
        <v>131</v>
      </c>
      <c r="U1275" t="s">
        <v>2122</v>
      </c>
      <c r="V1275" t="s">
        <v>31</v>
      </c>
      <c r="W1275" t="s">
        <v>109</v>
      </c>
      <c r="X1275" t="s">
        <v>110</v>
      </c>
      <c r="Z1275" t="s">
        <v>111</v>
      </c>
      <c r="AA1275" t="s">
        <v>82</v>
      </c>
      <c r="AB1275" t="s">
        <v>37</v>
      </c>
      <c r="AC1275" t="s">
        <v>112</v>
      </c>
      <c r="AD1275" t="s">
        <v>113</v>
      </c>
      <c r="AE1275" t="s">
        <v>114</v>
      </c>
      <c r="AF1275" t="s">
        <v>114</v>
      </c>
      <c r="AG1275" t="s">
        <v>115</v>
      </c>
      <c r="AH1275" t="s">
        <v>2013</v>
      </c>
      <c r="AI1275" t="s">
        <v>2014</v>
      </c>
      <c r="AJ1275" t="s">
        <v>2015</v>
      </c>
      <c r="AK1275" t="s">
        <v>2016</v>
      </c>
      <c r="AL1275" t="s">
        <v>432</v>
      </c>
      <c r="AM1275" t="s">
        <v>424</v>
      </c>
      <c r="AN1275" t="s">
        <v>433</v>
      </c>
    </row>
    <row r="1276" spans="1:40" x14ac:dyDescent="0.2">
      <c r="A1276">
        <v>42718.46875</v>
      </c>
      <c r="B1276">
        <v>42718</v>
      </c>
      <c r="C1276">
        <v>2017</v>
      </c>
      <c r="D1276">
        <v>3</v>
      </c>
      <c r="E1276">
        <v>2017</v>
      </c>
      <c r="F1276" t="s">
        <v>78</v>
      </c>
      <c r="G1276" t="s">
        <v>78</v>
      </c>
      <c r="H1276" t="s">
        <v>78</v>
      </c>
      <c r="I1276" t="s">
        <v>423</v>
      </c>
      <c r="J1276" t="s">
        <v>424</v>
      </c>
      <c r="K1276" s="52">
        <v>150</v>
      </c>
      <c r="L1276" t="s">
        <v>2123</v>
      </c>
      <c r="O1276" t="s">
        <v>108</v>
      </c>
      <c r="Q1276" t="s">
        <v>2124</v>
      </c>
      <c r="R1276" t="s">
        <v>131</v>
      </c>
      <c r="U1276" t="s">
        <v>2124</v>
      </c>
      <c r="V1276" t="s">
        <v>31</v>
      </c>
      <c r="W1276" t="s">
        <v>109</v>
      </c>
      <c r="X1276" t="s">
        <v>110</v>
      </c>
      <c r="Z1276" t="s">
        <v>111</v>
      </c>
      <c r="AA1276" t="s">
        <v>82</v>
      </c>
      <c r="AB1276" t="s">
        <v>37</v>
      </c>
      <c r="AC1276" t="s">
        <v>112</v>
      </c>
      <c r="AD1276" t="s">
        <v>113</v>
      </c>
      <c r="AE1276" t="s">
        <v>114</v>
      </c>
      <c r="AF1276" t="s">
        <v>114</v>
      </c>
      <c r="AG1276" t="s">
        <v>115</v>
      </c>
      <c r="AH1276" t="s">
        <v>2013</v>
      </c>
      <c r="AI1276" t="s">
        <v>2014</v>
      </c>
      <c r="AJ1276" t="s">
        <v>2015</v>
      </c>
      <c r="AK1276" t="s">
        <v>2016</v>
      </c>
      <c r="AL1276" t="s">
        <v>432</v>
      </c>
      <c r="AM1276" t="s">
        <v>424</v>
      </c>
      <c r="AN1276" t="s">
        <v>433</v>
      </c>
    </row>
    <row r="1277" spans="1:40" x14ac:dyDescent="0.2">
      <c r="A1277">
        <v>42706.539583329999</v>
      </c>
      <c r="B1277">
        <v>42706</v>
      </c>
      <c r="C1277">
        <v>2017</v>
      </c>
      <c r="D1277">
        <v>3</v>
      </c>
      <c r="E1277">
        <v>2017</v>
      </c>
      <c r="F1277" t="s">
        <v>78</v>
      </c>
      <c r="G1277" t="s">
        <v>78</v>
      </c>
      <c r="H1277" t="s">
        <v>78</v>
      </c>
      <c r="I1277" t="s">
        <v>423</v>
      </c>
      <c r="J1277" t="s">
        <v>424</v>
      </c>
      <c r="K1277" s="52">
        <v>2107.5</v>
      </c>
      <c r="L1277" t="s">
        <v>2057</v>
      </c>
      <c r="O1277" t="s">
        <v>108</v>
      </c>
      <c r="Q1277" t="s">
        <v>2058</v>
      </c>
      <c r="R1277" t="s">
        <v>2059</v>
      </c>
      <c r="U1277" t="s">
        <v>2058</v>
      </c>
      <c r="V1277" t="s">
        <v>31</v>
      </c>
      <c r="W1277" t="s">
        <v>109</v>
      </c>
      <c r="X1277" t="s">
        <v>110</v>
      </c>
      <c r="Z1277" t="s">
        <v>111</v>
      </c>
      <c r="AA1277" t="s">
        <v>82</v>
      </c>
      <c r="AB1277" t="s">
        <v>33</v>
      </c>
      <c r="AC1277" t="s">
        <v>112</v>
      </c>
      <c r="AD1277" t="s">
        <v>113</v>
      </c>
      <c r="AE1277" t="s">
        <v>114</v>
      </c>
      <c r="AF1277" t="s">
        <v>114</v>
      </c>
      <c r="AG1277" t="s">
        <v>115</v>
      </c>
      <c r="AH1277" t="s">
        <v>2125</v>
      </c>
      <c r="AI1277" t="s">
        <v>2126</v>
      </c>
      <c r="AJ1277" t="s">
        <v>2127</v>
      </c>
      <c r="AK1277" t="s">
        <v>2128</v>
      </c>
      <c r="AL1277" t="s">
        <v>432</v>
      </c>
      <c r="AM1277" t="s">
        <v>424</v>
      </c>
      <c r="AN1277" t="s">
        <v>433</v>
      </c>
    </row>
    <row r="1278" spans="1:40" x14ac:dyDescent="0.2">
      <c r="A1278">
        <v>42706.595138880002</v>
      </c>
      <c r="B1278">
        <v>42706</v>
      </c>
      <c r="C1278">
        <v>2017</v>
      </c>
      <c r="D1278">
        <v>3</v>
      </c>
      <c r="E1278">
        <v>2017</v>
      </c>
      <c r="F1278" t="s">
        <v>78</v>
      </c>
      <c r="G1278" t="s">
        <v>78</v>
      </c>
      <c r="H1278" t="s">
        <v>78</v>
      </c>
      <c r="I1278" t="s">
        <v>423</v>
      </c>
      <c r="J1278" t="s">
        <v>424</v>
      </c>
      <c r="K1278" s="52">
        <v>-50</v>
      </c>
      <c r="L1278" t="s">
        <v>2129</v>
      </c>
      <c r="O1278" t="s">
        <v>108</v>
      </c>
      <c r="Q1278" t="s">
        <v>2130</v>
      </c>
      <c r="R1278" t="s">
        <v>2131</v>
      </c>
      <c r="U1278" t="s">
        <v>2130</v>
      </c>
      <c r="V1278" t="s">
        <v>31</v>
      </c>
      <c r="W1278" t="s">
        <v>109</v>
      </c>
      <c r="X1278" t="s">
        <v>110</v>
      </c>
      <c r="Z1278" t="s">
        <v>111</v>
      </c>
      <c r="AA1278" t="s">
        <v>82</v>
      </c>
      <c r="AB1278" t="s">
        <v>33</v>
      </c>
      <c r="AC1278" t="s">
        <v>112</v>
      </c>
      <c r="AD1278" t="s">
        <v>113</v>
      </c>
      <c r="AE1278" t="s">
        <v>114</v>
      </c>
      <c r="AF1278" t="s">
        <v>114</v>
      </c>
      <c r="AG1278" t="s">
        <v>115</v>
      </c>
      <c r="AH1278" t="s">
        <v>2125</v>
      </c>
      <c r="AI1278" t="s">
        <v>2126</v>
      </c>
      <c r="AJ1278" t="s">
        <v>2127</v>
      </c>
      <c r="AK1278" t="s">
        <v>2128</v>
      </c>
      <c r="AL1278" t="s">
        <v>432</v>
      </c>
      <c r="AM1278" t="s">
        <v>424</v>
      </c>
      <c r="AN1278" t="s">
        <v>433</v>
      </c>
    </row>
    <row r="1279" spans="1:40" x14ac:dyDescent="0.2">
      <c r="A1279">
        <v>42713.430555550003</v>
      </c>
      <c r="B1279">
        <v>42713</v>
      </c>
      <c r="C1279">
        <v>2017</v>
      </c>
      <c r="D1279">
        <v>3</v>
      </c>
      <c r="E1279">
        <v>2017</v>
      </c>
      <c r="F1279" t="s">
        <v>78</v>
      </c>
      <c r="G1279" t="s">
        <v>78</v>
      </c>
      <c r="H1279" t="s">
        <v>78</v>
      </c>
      <c r="I1279" t="s">
        <v>423</v>
      </c>
      <c r="J1279" t="s">
        <v>424</v>
      </c>
      <c r="K1279" s="52">
        <v>-50</v>
      </c>
      <c r="L1279" t="s">
        <v>2132</v>
      </c>
      <c r="O1279" t="s">
        <v>108</v>
      </c>
      <c r="Q1279" t="s">
        <v>2133</v>
      </c>
      <c r="R1279" t="s">
        <v>2134</v>
      </c>
      <c r="U1279" t="s">
        <v>2133</v>
      </c>
      <c r="V1279" t="s">
        <v>31</v>
      </c>
      <c r="W1279" t="s">
        <v>109</v>
      </c>
      <c r="X1279" t="s">
        <v>110</v>
      </c>
      <c r="Z1279" t="s">
        <v>111</v>
      </c>
      <c r="AA1279" t="s">
        <v>82</v>
      </c>
      <c r="AB1279" t="s">
        <v>33</v>
      </c>
      <c r="AC1279" t="s">
        <v>112</v>
      </c>
      <c r="AD1279" t="s">
        <v>113</v>
      </c>
      <c r="AE1279" t="s">
        <v>114</v>
      </c>
      <c r="AF1279" t="s">
        <v>114</v>
      </c>
      <c r="AG1279" t="s">
        <v>115</v>
      </c>
      <c r="AH1279" t="s">
        <v>2125</v>
      </c>
      <c r="AI1279" t="s">
        <v>2126</v>
      </c>
      <c r="AJ1279" t="s">
        <v>2127</v>
      </c>
      <c r="AK1279" t="s">
        <v>2128</v>
      </c>
      <c r="AL1279" t="s">
        <v>432</v>
      </c>
      <c r="AM1279" t="s">
        <v>424</v>
      </c>
      <c r="AN1279" t="s">
        <v>433</v>
      </c>
    </row>
    <row r="1280" spans="1:40" x14ac:dyDescent="0.2">
      <c r="A1280">
        <v>42713.451388879999</v>
      </c>
      <c r="B1280">
        <v>42713</v>
      </c>
      <c r="C1280">
        <v>2017</v>
      </c>
      <c r="D1280">
        <v>3</v>
      </c>
      <c r="E1280">
        <v>2017</v>
      </c>
      <c r="F1280" t="s">
        <v>78</v>
      </c>
      <c r="G1280" t="s">
        <v>78</v>
      </c>
      <c r="H1280" t="s">
        <v>78</v>
      </c>
      <c r="I1280" t="s">
        <v>423</v>
      </c>
      <c r="J1280" t="s">
        <v>424</v>
      </c>
      <c r="K1280" s="52">
        <v>250</v>
      </c>
      <c r="L1280" t="s">
        <v>2135</v>
      </c>
      <c r="O1280" t="s">
        <v>108</v>
      </c>
      <c r="Q1280" t="s">
        <v>2136</v>
      </c>
      <c r="R1280" t="s">
        <v>2137</v>
      </c>
      <c r="U1280" t="s">
        <v>2136</v>
      </c>
      <c r="V1280" t="s">
        <v>31</v>
      </c>
      <c r="W1280" t="s">
        <v>109</v>
      </c>
      <c r="X1280" t="s">
        <v>110</v>
      </c>
      <c r="Z1280" t="s">
        <v>111</v>
      </c>
      <c r="AA1280" t="s">
        <v>82</v>
      </c>
      <c r="AB1280" t="s">
        <v>33</v>
      </c>
      <c r="AC1280" t="s">
        <v>112</v>
      </c>
      <c r="AD1280" t="s">
        <v>113</v>
      </c>
      <c r="AE1280" t="s">
        <v>114</v>
      </c>
      <c r="AF1280" t="s">
        <v>114</v>
      </c>
      <c r="AG1280" t="s">
        <v>115</v>
      </c>
      <c r="AH1280" t="s">
        <v>2125</v>
      </c>
      <c r="AI1280" t="s">
        <v>2126</v>
      </c>
      <c r="AJ1280" t="s">
        <v>2127</v>
      </c>
      <c r="AK1280" t="s">
        <v>2128</v>
      </c>
      <c r="AL1280" t="s">
        <v>432</v>
      </c>
      <c r="AM1280" t="s">
        <v>424</v>
      </c>
      <c r="AN1280" t="s">
        <v>433</v>
      </c>
    </row>
    <row r="1281" spans="1:40" x14ac:dyDescent="0.2">
      <c r="A1281">
        <v>42713.451388879999</v>
      </c>
      <c r="B1281">
        <v>42713</v>
      </c>
      <c r="C1281">
        <v>2017</v>
      </c>
      <c r="D1281">
        <v>3</v>
      </c>
      <c r="E1281">
        <v>2017</v>
      </c>
      <c r="F1281" t="s">
        <v>78</v>
      </c>
      <c r="G1281" t="s">
        <v>78</v>
      </c>
      <c r="H1281" t="s">
        <v>78</v>
      </c>
      <c r="I1281" t="s">
        <v>423</v>
      </c>
      <c r="J1281" t="s">
        <v>424</v>
      </c>
      <c r="K1281" s="52">
        <v>500</v>
      </c>
      <c r="L1281" t="s">
        <v>2135</v>
      </c>
      <c r="O1281" t="s">
        <v>108</v>
      </c>
      <c r="Q1281" t="s">
        <v>2136</v>
      </c>
      <c r="R1281" t="s">
        <v>2138</v>
      </c>
      <c r="U1281" t="s">
        <v>2136</v>
      </c>
      <c r="V1281" t="s">
        <v>31</v>
      </c>
      <c r="W1281" t="s">
        <v>109</v>
      </c>
      <c r="X1281" t="s">
        <v>110</v>
      </c>
      <c r="Z1281" t="s">
        <v>111</v>
      </c>
      <c r="AA1281" t="s">
        <v>82</v>
      </c>
      <c r="AB1281" t="s">
        <v>33</v>
      </c>
      <c r="AC1281" t="s">
        <v>112</v>
      </c>
      <c r="AD1281" t="s">
        <v>113</v>
      </c>
      <c r="AE1281" t="s">
        <v>114</v>
      </c>
      <c r="AF1281" t="s">
        <v>114</v>
      </c>
      <c r="AG1281" t="s">
        <v>115</v>
      </c>
      <c r="AH1281" t="s">
        <v>2125</v>
      </c>
      <c r="AI1281" t="s">
        <v>2126</v>
      </c>
      <c r="AJ1281" t="s">
        <v>2127</v>
      </c>
      <c r="AK1281" t="s">
        <v>2128</v>
      </c>
      <c r="AL1281" t="s">
        <v>432</v>
      </c>
      <c r="AM1281" t="s">
        <v>424</v>
      </c>
      <c r="AN1281" t="s">
        <v>433</v>
      </c>
    </row>
    <row r="1282" spans="1:40" x14ac:dyDescent="0.2">
      <c r="A1282">
        <v>42713.452083329998</v>
      </c>
      <c r="B1282">
        <v>42713</v>
      </c>
      <c r="C1282">
        <v>2017</v>
      </c>
      <c r="D1282">
        <v>3</v>
      </c>
      <c r="E1282">
        <v>2017</v>
      </c>
      <c r="F1282" t="s">
        <v>78</v>
      </c>
      <c r="G1282" t="s">
        <v>78</v>
      </c>
      <c r="H1282" t="s">
        <v>78</v>
      </c>
      <c r="I1282" t="s">
        <v>423</v>
      </c>
      <c r="J1282" t="s">
        <v>424</v>
      </c>
      <c r="K1282" s="52">
        <v>150</v>
      </c>
      <c r="L1282" t="s">
        <v>2135</v>
      </c>
      <c r="O1282" t="s">
        <v>108</v>
      </c>
      <c r="Q1282" t="s">
        <v>2136</v>
      </c>
      <c r="R1282" t="s">
        <v>2138</v>
      </c>
      <c r="U1282" t="s">
        <v>2136</v>
      </c>
      <c r="V1282" t="s">
        <v>31</v>
      </c>
      <c r="W1282" t="s">
        <v>109</v>
      </c>
      <c r="X1282" t="s">
        <v>110</v>
      </c>
      <c r="Z1282" t="s">
        <v>111</v>
      </c>
      <c r="AA1282" t="s">
        <v>82</v>
      </c>
      <c r="AB1282" t="s">
        <v>33</v>
      </c>
      <c r="AC1282" t="s">
        <v>112</v>
      </c>
      <c r="AD1282" t="s">
        <v>113</v>
      </c>
      <c r="AE1282" t="s">
        <v>114</v>
      </c>
      <c r="AF1282" t="s">
        <v>114</v>
      </c>
      <c r="AG1282" t="s">
        <v>115</v>
      </c>
      <c r="AH1282" t="s">
        <v>2125</v>
      </c>
      <c r="AI1282" t="s">
        <v>2126</v>
      </c>
      <c r="AJ1282" t="s">
        <v>2127</v>
      </c>
      <c r="AK1282" t="s">
        <v>2128</v>
      </c>
      <c r="AL1282" t="s">
        <v>432</v>
      </c>
      <c r="AM1282" t="s">
        <v>424</v>
      </c>
      <c r="AN1282" t="s">
        <v>433</v>
      </c>
    </row>
    <row r="1283" spans="1:40" x14ac:dyDescent="0.2">
      <c r="A1283">
        <v>42713.452083329998</v>
      </c>
      <c r="B1283">
        <v>42713</v>
      </c>
      <c r="C1283">
        <v>2017</v>
      </c>
      <c r="D1283">
        <v>3</v>
      </c>
      <c r="E1283">
        <v>2017</v>
      </c>
      <c r="F1283" t="s">
        <v>78</v>
      </c>
      <c r="G1283" t="s">
        <v>78</v>
      </c>
      <c r="H1283" t="s">
        <v>78</v>
      </c>
      <c r="I1283" t="s">
        <v>423</v>
      </c>
      <c r="J1283" t="s">
        <v>424</v>
      </c>
      <c r="K1283" s="52">
        <v>250</v>
      </c>
      <c r="L1283" t="s">
        <v>2135</v>
      </c>
      <c r="O1283" t="s">
        <v>108</v>
      </c>
      <c r="Q1283" t="s">
        <v>2136</v>
      </c>
      <c r="R1283" t="s">
        <v>2139</v>
      </c>
      <c r="U1283" t="s">
        <v>2136</v>
      </c>
      <c r="V1283" t="s">
        <v>31</v>
      </c>
      <c r="W1283" t="s">
        <v>109</v>
      </c>
      <c r="X1283" t="s">
        <v>110</v>
      </c>
      <c r="Z1283" t="s">
        <v>111</v>
      </c>
      <c r="AA1283" t="s">
        <v>82</v>
      </c>
      <c r="AB1283" t="s">
        <v>33</v>
      </c>
      <c r="AC1283" t="s">
        <v>112</v>
      </c>
      <c r="AD1283" t="s">
        <v>113</v>
      </c>
      <c r="AE1283" t="s">
        <v>114</v>
      </c>
      <c r="AF1283" t="s">
        <v>114</v>
      </c>
      <c r="AG1283" t="s">
        <v>115</v>
      </c>
      <c r="AH1283" t="s">
        <v>2125</v>
      </c>
      <c r="AI1283" t="s">
        <v>2126</v>
      </c>
      <c r="AJ1283" t="s">
        <v>2127</v>
      </c>
      <c r="AK1283" t="s">
        <v>2128</v>
      </c>
      <c r="AL1283" t="s">
        <v>432</v>
      </c>
      <c r="AM1283" t="s">
        <v>424</v>
      </c>
      <c r="AN1283" t="s">
        <v>433</v>
      </c>
    </row>
    <row r="1284" spans="1:40" x14ac:dyDescent="0.2">
      <c r="A1284">
        <v>42713.452083329998</v>
      </c>
      <c r="B1284">
        <v>42713</v>
      </c>
      <c r="C1284">
        <v>2017</v>
      </c>
      <c r="D1284">
        <v>3</v>
      </c>
      <c r="E1284">
        <v>2017</v>
      </c>
      <c r="F1284" t="s">
        <v>78</v>
      </c>
      <c r="G1284" t="s">
        <v>78</v>
      </c>
      <c r="H1284" t="s">
        <v>78</v>
      </c>
      <c r="I1284" t="s">
        <v>423</v>
      </c>
      <c r="J1284" t="s">
        <v>424</v>
      </c>
      <c r="K1284" s="52">
        <v>150</v>
      </c>
      <c r="L1284" t="s">
        <v>2135</v>
      </c>
      <c r="O1284" t="s">
        <v>108</v>
      </c>
      <c r="Q1284" t="s">
        <v>2136</v>
      </c>
      <c r="R1284" t="s">
        <v>2140</v>
      </c>
      <c r="U1284" t="s">
        <v>2136</v>
      </c>
      <c r="V1284" t="s">
        <v>31</v>
      </c>
      <c r="W1284" t="s">
        <v>109</v>
      </c>
      <c r="X1284" t="s">
        <v>110</v>
      </c>
      <c r="Z1284" t="s">
        <v>111</v>
      </c>
      <c r="AA1284" t="s">
        <v>82</v>
      </c>
      <c r="AB1284" t="s">
        <v>33</v>
      </c>
      <c r="AC1284" t="s">
        <v>112</v>
      </c>
      <c r="AD1284" t="s">
        <v>113</v>
      </c>
      <c r="AE1284" t="s">
        <v>114</v>
      </c>
      <c r="AF1284" t="s">
        <v>114</v>
      </c>
      <c r="AG1284" t="s">
        <v>115</v>
      </c>
      <c r="AH1284" t="s">
        <v>2125</v>
      </c>
      <c r="AI1284" t="s">
        <v>2126</v>
      </c>
      <c r="AJ1284" t="s">
        <v>2127</v>
      </c>
      <c r="AK1284" t="s">
        <v>2128</v>
      </c>
      <c r="AL1284" t="s">
        <v>432</v>
      </c>
      <c r="AM1284" t="s">
        <v>424</v>
      </c>
      <c r="AN1284" t="s">
        <v>433</v>
      </c>
    </row>
    <row r="1285" spans="1:40" x14ac:dyDescent="0.2">
      <c r="A1285">
        <v>42713.452083329998</v>
      </c>
      <c r="B1285">
        <v>42713</v>
      </c>
      <c r="C1285">
        <v>2017</v>
      </c>
      <c r="D1285">
        <v>3</v>
      </c>
      <c r="E1285">
        <v>2017</v>
      </c>
      <c r="F1285" t="s">
        <v>78</v>
      </c>
      <c r="G1285" t="s">
        <v>78</v>
      </c>
      <c r="H1285" t="s">
        <v>78</v>
      </c>
      <c r="I1285" t="s">
        <v>423</v>
      </c>
      <c r="J1285" t="s">
        <v>424</v>
      </c>
      <c r="K1285" s="52">
        <v>200</v>
      </c>
      <c r="L1285" t="s">
        <v>2135</v>
      </c>
      <c r="O1285" t="s">
        <v>108</v>
      </c>
      <c r="Q1285" t="s">
        <v>2136</v>
      </c>
      <c r="R1285" t="s">
        <v>2141</v>
      </c>
      <c r="U1285" t="s">
        <v>2136</v>
      </c>
      <c r="V1285" t="s">
        <v>31</v>
      </c>
      <c r="W1285" t="s">
        <v>109</v>
      </c>
      <c r="X1285" t="s">
        <v>110</v>
      </c>
      <c r="Z1285" t="s">
        <v>111</v>
      </c>
      <c r="AA1285" t="s">
        <v>82</v>
      </c>
      <c r="AB1285" t="s">
        <v>33</v>
      </c>
      <c r="AC1285" t="s">
        <v>112</v>
      </c>
      <c r="AD1285" t="s">
        <v>113</v>
      </c>
      <c r="AE1285" t="s">
        <v>114</v>
      </c>
      <c r="AF1285" t="s">
        <v>114</v>
      </c>
      <c r="AG1285" t="s">
        <v>115</v>
      </c>
      <c r="AH1285" t="s">
        <v>2125</v>
      </c>
      <c r="AI1285" t="s">
        <v>2126</v>
      </c>
      <c r="AJ1285" t="s">
        <v>2127</v>
      </c>
      <c r="AK1285" t="s">
        <v>2128</v>
      </c>
      <c r="AL1285" t="s">
        <v>432</v>
      </c>
      <c r="AM1285" t="s">
        <v>424</v>
      </c>
      <c r="AN1285" t="s">
        <v>433</v>
      </c>
    </row>
    <row r="1286" spans="1:40" x14ac:dyDescent="0.2">
      <c r="A1286">
        <v>42713.452083329998</v>
      </c>
      <c r="B1286">
        <v>42713</v>
      </c>
      <c r="C1286">
        <v>2017</v>
      </c>
      <c r="D1286">
        <v>3</v>
      </c>
      <c r="E1286">
        <v>2017</v>
      </c>
      <c r="F1286" t="s">
        <v>78</v>
      </c>
      <c r="G1286" t="s">
        <v>78</v>
      </c>
      <c r="H1286" t="s">
        <v>78</v>
      </c>
      <c r="I1286" t="s">
        <v>423</v>
      </c>
      <c r="J1286" t="s">
        <v>424</v>
      </c>
      <c r="K1286" s="52">
        <v>800</v>
      </c>
      <c r="L1286" t="s">
        <v>2135</v>
      </c>
      <c r="O1286" t="s">
        <v>108</v>
      </c>
      <c r="Q1286" t="s">
        <v>2136</v>
      </c>
      <c r="R1286" t="s">
        <v>2142</v>
      </c>
      <c r="U1286" t="s">
        <v>2136</v>
      </c>
      <c r="V1286" t="s">
        <v>31</v>
      </c>
      <c r="W1286" t="s">
        <v>109</v>
      </c>
      <c r="X1286" t="s">
        <v>110</v>
      </c>
      <c r="Z1286" t="s">
        <v>111</v>
      </c>
      <c r="AA1286" t="s">
        <v>82</v>
      </c>
      <c r="AB1286" t="s">
        <v>33</v>
      </c>
      <c r="AC1286" t="s">
        <v>112</v>
      </c>
      <c r="AD1286" t="s">
        <v>113</v>
      </c>
      <c r="AE1286" t="s">
        <v>114</v>
      </c>
      <c r="AF1286" t="s">
        <v>114</v>
      </c>
      <c r="AG1286" t="s">
        <v>115</v>
      </c>
      <c r="AH1286" t="s">
        <v>2125</v>
      </c>
      <c r="AI1286" t="s">
        <v>2126</v>
      </c>
      <c r="AJ1286" t="s">
        <v>2127</v>
      </c>
      <c r="AK1286" t="s">
        <v>2128</v>
      </c>
      <c r="AL1286" t="s">
        <v>432</v>
      </c>
      <c r="AM1286" t="s">
        <v>424</v>
      </c>
      <c r="AN1286" t="s">
        <v>433</v>
      </c>
    </row>
    <row r="1287" spans="1:40" x14ac:dyDescent="0.2">
      <c r="A1287">
        <v>42713.452777769999</v>
      </c>
      <c r="B1287">
        <v>42713</v>
      </c>
      <c r="C1287">
        <v>2017</v>
      </c>
      <c r="D1287">
        <v>3</v>
      </c>
      <c r="E1287">
        <v>2017</v>
      </c>
      <c r="F1287" t="s">
        <v>78</v>
      </c>
      <c r="G1287" t="s">
        <v>78</v>
      </c>
      <c r="H1287" t="s">
        <v>78</v>
      </c>
      <c r="I1287" t="s">
        <v>423</v>
      </c>
      <c r="J1287" t="s">
        <v>424</v>
      </c>
      <c r="K1287" s="52">
        <v>300</v>
      </c>
      <c r="L1287" t="s">
        <v>2135</v>
      </c>
      <c r="O1287" t="s">
        <v>108</v>
      </c>
      <c r="Q1287" t="s">
        <v>2136</v>
      </c>
      <c r="R1287" t="s">
        <v>2142</v>
      </c>
      <c r="U1287" t="s">
        <v>2136</v>
      </c>
      <c r="V1287" t="s">
        <v>31</v>
      </c>
      <c r="W1287" t="s">
        <v>109</v>
      </c>
      <c r="X1287" t="s">
        <v>110</v>
      </c>
      <c r="Z1287" t="s">
        <v>111</v>
      </c>
      <c r="AA1287" t="s">
        <v>82</v>
      </c>
      <c r="AB1287" t="s">
        <v>33</v>
      </c>
      <c r="AC1287" t="s">
        <v>112</v>
      </c>
      <c r="AD1287" t="s">
        <v>113</v>
      </c>
      <c r="AE1287" t="s">
        <v>114</v>
      </c>
      <c r="AF1287" t="s">
        <v>114</v>
      </c>
      <c r="AG1287" t="s">
        <v>115</v>
      </c>
      <c r="AH1287" t="s">
        <v>2125</v>
      </c>
      <c r="AI1287" t="s">
        <v>2126</v>
      </c>
      <c r="AJ1287" t="s">
        <v>2127</v>
      </c>
      <c r="AK1287" t="s">
        <v>2128</v>
      </c>
      <c r="AL1287" t="s">
        <v>432</v>
      </c>
      <c r="AM1287" t="s">
        <v>424</v>
      </c>
      <c r="AN1287" t="s">
        <v>433</v>
      </c>
    </row>
    <row r="1288" spans="1:40" x14ac:dyDescent="0.2">
      <c r="A1288">
        <v>42713.452777769999</v>
      </c>
      <c r="B1288">
        <v>42713</v>
      </c>
      <c r="C1288">
        <v>2017</v>
      </c>
      <c r="D1288">
        <v>3</v>
      </c>
      <c r="E1288">
        <v>2017</v>
      </c>
      <c r="F1288" t="s">
        <v>78</v>
      </c>
      <c r="G1288" t="s">
        <v>78</v>
      </c>
      <c r="H1288" t="s">
        <v>78</v>
      </c>
      <c r="I1288" t="s">
        <v>423</v>
      </c>
      <c r="J1288" t="s">
        <v>424</v>
      </c>
      <c r="K1288" s="52">
        <v>150</v>
      </c>
      <c r="L1288" t="s">
        <v>2135</v>
      </c>
      <c r="O1288" t="s">
        <v>108</v>
      </c>
      <c r="Q1288" t="s">
        <v>2136</v>
      </c>
      <c r="R1288" t="s">
        <v>2143</v>
      </c>
      <c r="U1288" t="s">
        <v>2136</v>
      </c>
      <c r="V1288" t="s">
        <v>31</v>
      </c>
      <c r="W1288" t="s">
        <v>109</v>
      </c>
      <c r="X1288" t="s">
        <v>110</v>
      </c>
      <c r="Z1288" t="s">
        <v>111</v>
      </c>
      <c r="AA1288" t="s">
        <v>82</v>
      </c>
      <c r="AB1288" t="s">
        <v>33</v>
      </c>
      <c r="AC1288" t="s">
        <v>112</v>
      </c>
      <c r="AD1288" t="s">
        <v>113</v>
      </c>
      <c r="AE1288" t="s">
        <v>114</v>
      </c>
      <c r="AF1288" t="s">
        <v>114</v>
      </c>
      <c r="AG1288" t="s">
        <v>115</v>
      </c>
      <c r="AH1288" t="s">
        <v>2125</v>
      </c>
      <c r="AI1288" t="s">
        <v>2126</v>
      </c>
      <c r="AJ1288" t="s">
        <v>2127</v>
      </c>
      <c r="AK1288" t="s">
        <v>2128</v>
      </c>
      <c r="AL1288" t="s">
        <v>432</v>
      </c>
      <c r="AM1288" t="s">
        <v>424</v>
      </c>
      <c r="AN1288" t="s">
        <v>433</v>
      </c>
    </row>
    <row r="1289" spans="1:40" x14ac:dyDescent="0.2">
      <c r="A1289">
        <v>42713.452777769999</v>
      </c>
      <c r="B1289">
        <v>42713</v>
      </c>
      <c r="C1289">
        <v>2017</v>
      </c>
      <c r="D1289">
        <v>3</v>
      </c>
      <c r="E1289">
        <v>2017</v>
      </c>
      <c r="F1289" t="s">
        <v>78</v>
      </c>
      <c r="G1289" t="s">
        <v>78</v>
      </c>
      <c r="H1289" t="s">
        <v>78</v>
      </c>
      <c r="I1289" t="s">
        <v>423</v>
      </c>
      <c r="J1289" t="s">
        <v>424</v>
      </c>
      <c r="K1289" s="52">
        <v>500</v>
      </c>
      <c r="L1289" t="s">
        <v>2135</v>
      </c>
      <c r="O1289" t="s">
        <v>108</v>
      </c>
      <c r="Q1289" t="s">
        <v>2136</v>
      </c>
      <c r="R1289" t="s">
        <v>2144</v>
      </c>
      <c r="U1289" t="s">
        <v>2136</v>
      </c>
      <c r="V1289" t="s">
        <v>31</v>
      </c>
      <c r="W1289" t="s">
        <v>109</v>
      </c>
      <c r="X1289" t="s">
        <v>110</v>
      </c>
      <c r="Z1289" t="s">
        <v>111</v>
      </c>
      <c r="AA1289" t="s">
        <v>82</v>
      </c>
      <c r="AB1289" t="s">
        <v>33</v>
      </c>
      <c r="AC1289" t="s">
        <v>112</v>
      </c>
      <c r="AD1289" t="s">
        <v>113</v>
      </c>
      <c r="AE1289" t="s">
        <v>114</v>
      </c>
      <c r="AF1289" t="s">
        <v>114</v>
      </c>
      <c r="AG1289" t="s">
        <v>115</v>
      </c>
      <c r="AH1289" t="s">
        <v>2125</v>
      </c>
      <c r="AI1289" t="s">
        <v>2126</v>
      </c>
      <c r="AJ1289" t="s">
        <v>2127</v>
      </c>
      <c r="AK1289" t="s">
        <v>2128</v>
      </c>
      <c r="AL1289" t="s">
        <v>432</v>
      </c>
      <c r="AM1289" t="s">
        <v>424</v>
      </c>
      <c r="AN1289" t="s">
        <v>433</v>
      </c>
    </row>
    <row r="1290" spans="1:40" x14ac:dyDescent="0.2">
      <c r="A1290">
        <v>42713.452777769999</v>
      </c>
      <c r="B1290">
        <v>42713</v>
      </c>
      <c r="C1290">
        <v>2017</v>
      </c>
      <c r="D1290">
        <v>3</v>
      </c>
      <c r="E1290">
        <v>2017</v>
      </c>
      <c r="F1290" t="s">
        <v>78</v>
      </c>
      <c r="G1290" t="s">
        <v>78</v>
      </c>
      <c r="H1290" t="s">
        <v>78</v>
      </c>
      <c r="I1290" t="s">
        <v>423</v>
      </c>
      <c r="J1290" t="s">
        <v>424</v>
      </c>
      <c r="K1290" s="52">
        <v>300</v>
      </c>
      <c r="L1290" t="s">
        <v>2135</v>
      </c>
      <c r="O1290" t="s">
        <v>108</v>
      </c>
      <c r="Q1290" t="s">
        <v>2136</v>
      </c>
      <c r="R1290" t="s">
        <v>2145</v>
      </c>
      <c r="U1290" t="s">
        <v>2136</v>
      </c>
      <c r="V1290" t="s">
        <v>31</v>
      </c>
      <c r="W1290" t="s">
        <v>109</v>
      </c>
      <c r="X1290" t="s">
        <v>110</v>
      </c>
      <c r="Z1290" t="s">
        <v>111</v>
      </c>
      <c r="AA1290" t="s">
        <v>82</v>
      </c>
      <c r="AB1290" t="s">
        <v>33</v>
      </c>
      <c r="AC1290" t="s">
        <v>112</v>
      </c>
      <c r="AD1290" t="s">
        <v>113</v>
      </c>
      <c r="AE1290" t="s">
        <v>114</v>
      </c>
      <c r="AF1290" t="s">
        <v>114</v>
      </c>
      <c r="AG1290" t="s">
        <v>115</v>
      </c>
      <c r="AH1290" t="s">
        <v>2125</v>
      </c>
      <c r="AI1290" t="s">
        <v>2126</v>
      </c>
      <c r="AJ1290" t="s">
        <v>2127</v>
      </c>
      <c r="AK1290" t="s">
        <v>2128</v>
      </c>
      <c r="AL1290" t="s">
        <v>432</v>
      </c>
      <c r="AM1290" t="s">
        <v>424</v>
      </c>
      <c r="AN1290" t="s">
        <v>433</v>
      </c>
    </row>
    <row r="1291" spans="1:40" x14ac:dyDescent="0.2">
      <c r="A1291">
        <v>42713.452777769999</v>
      </c>
      <c r="B1291">
        <v>42713</v>
      </c>
      <c r="C1291">
        <v>2017</v>
      </c>
      <c r="D1291">
        <v>3</v>
      </c>
      <c r="E1291">
        <v>2017</v>
      </c>
      <c r="F1291" t="s">
        <v>78</v>
      </c>
      <c r="G1291" t="s">
        <v>78</v>
      </c>
      <c r="H1291" t="s">
        <v>78</v>
      </c>
      <c r="I1291" t="s">
        <v>423</v>
      </c>
      <c r="J1291" t="s">
        <v>424</v>
      </c>
      <c r="K1291" s="52">
        <v>450</v>
      </c>
      <c r="L1291" t="s">
        <v>2135</v>
      </c>
      <c r="O1291" t="s">
        <v>108</v>
      </c>
      <c r="Q1291" t="s">
        <v>2136</v>
      </c>
      <c r="R1291" t="s">
        <v>2146</v>
      </c>
      <c r="U1291" t="s">
        <v>2136</v>
      </c>
      <c r="V1291" t="s">
        <v>31</v>
      </c>
      <c r="W1291" t="s">
        <v>109</v>
      </c>
      <c r="X1291" t="s">
        <v>110</v>
      </c>
      <c r="Z1291" t="s">
        <v>111</v>
      </c>
      <c r="AA1291" t="s">
        <v>82</v>
      </c>
      <c r="AB1291" t="s">
        <v>33</v>
      </c>
      <c r="AC1291" t="s">
        <v>112</v>
      </c>
      <c r="AD1291" t="s">
        <v>113</v>
      </c>
      <c r="AE1291" t="s">
        <v>114</v>
      </c>
      <c r="AF1291" t="s">
        <v>114</v>
      </c>
      <c r="AG1291" t="s">
        <v>115</v>
      </c>
      <c r="AH1291" t="s">
        <v>2125</v>
      </c>
      <c r="AI1291" t="s">
        <v>2126</v>
      </c>
      <c r="AJ1291" t="s">
        <v>2127</v>
      </c>
      <c r="AK1291" t="s">
        <v>2128</v>
      </c>
      <c r="AL1291" t="s">
        <v>432</v>
      </c>
      <c r="AM1291" t="s">
        <v>424</v>
      </c>
      <c r="AN1291" t="s">
        <v>433</v>
      </c>
    </row>
    <row r="1292" spans="1:40" x14ac:dyDescent="0.2">
      <c r="A1292">
        <v>42713.452777769999</v>
      </c>
      <c r="B1292">
        <v>42713</v>
      </c>
      <c r="C1292">
        <v>2017</v>
      </c>
      <c r="D1292">
        <v>3</v>
      </c>
      <c r="E1292">
        <v>2017</v>
      </c>
      <c r="F1292" t="s">
        <v>78</v>
      </c>
      <c r="G1292" t="s">
        <v>78</v>
      </c>
      <c r="H1292" t="s">
        <v>78</v>
      </c>
      <c r="I1292" t="s">
        <v>423</v>
      </c>
      <c r="J1292" t="s">
        <v>424</v>
      </c>
      <c r="K1292" s="52">
        <v>420</v>
      </c>
      <c r="L1292" t="s">
        <v>2135</v>
      </c>
      <c r="O1292" t="s">
        <v>108</v>
      </c>
      <c r="Q1292" t="s">
        <v>2136</v>
      </c>
      <c r="R1292" t="s">
        <v>2147</v>
      </c>
      <c r="U1292" t="s">
        <v>2136</v>
      </c>
      <c r="V1292" t="s">
        <v>31</v>
      </c>
      <c r="W1292" t="s">
        <v>109</v>
      </c>
      <c r="X1292" t="s">
        <v>110</v>
      </c>
      <c r="Z1292" t="s">
        <v>111</v>
      </c>
      <c r="AA1292" t="s">
        <v>82</v>
      </c>
      <c r="AB1292" t="s">
        <v>33</v>
      </c>
      <c r="AC1292" t="s">
        <v>112</v>
      </c>
      <c r="AD1292" t="s">
        <v>113</v>
      </c>
      <c r="AE1292" t="s">
        <v>114</v>
      </c>
      <c r="AF1292" t="s">
        <v>114</v>
      </c>
      <c r="AG1292" t="s">
        <v>115</v>
      </c>
      <c r="AH1292" t="s">
        <v>2125</v>
      </c>
      <c r="AI1292" t="s">
        <v>2126</v>
      </c>
      <c r="AJ1292" t="s">
        <v>2127</v>
      </c>
      <c r="AK1292" t="s">
        <v>2128</v>
      </c>
      <c r="AL1292" t="s">
        <v>432</v>
      </c>
      <c r="AM1292" t="s">
        <v>424</v>
      </c>
      <c r="AN1292" t="s">
        <v>433</v>
      </c>
    </row>
    <row r="1293" spans="1:40" x14ac:dyDescent="0.2">
      <c r="A1293">
        <v>42713.453472219997</v>
      </c>
      <c r="B1293">
        <v>42713</v>
      </c>
      <c r="C1293">
        <v>2017</v>
      </c>
      <c r="D1293">
        <v>3</v>
      </c>
      <c r="E1293">
        <v>2017</v>
      </c>
      <c r="F1293" t="s">
        <v>78</v>
      </c>
      <c r="G1293" t="s">
        <v>78</v>
      </c>
      <c r="H1293" t="s">
        <v>78</v>
      </c>
      <c r="I1293" t="s">
        <v>423</v>
      </c>
      <c r="J1293" t="s">
        <v>424</v>
      </c>
      <c r="K1293" s="52">
        <v>300</v>
      </c>
      <c r="L1293" t="s">
        <v>2135</v>
      </c>
      <c r="O1293" t="s">
        <v>108</v>
      </c>
      <c r="Q1293" t="s">
        <v>2136</v>
      </c>
      <c r="R1293" t="s">
        <v>2147</v>
      </c>
      <c r="U1293" t="s">
        <v>2136</v>
      </c>
      <c r="V1293" t="s">
        <v>31</v>
      </c>
      <c r="W1293" t="s">
        <v>109</v>
      </c>
      <c r="X1293" t="s">
        <v>110</v>
      </c>
      <c r="Z1293" t="s">
        <v>111</v>
      </c>
      <c r="AA1293" t="s">
        <v>82</v>
      </c>
      <c r="AB1293" t="s">
        <v>33</v>
      </c>
      <c r="AC1293" t="s">
        <v>112</v>
      </c>
      <c r="AD1293" t="s">
        <v>113</v>
      </c>
      <c r="AE1293" t="s">
        <v>114</v>
      </c>
      <c r="AF1293" t="s">
        <v>114</v>
      </c>
      <c r="AG1293" t="s">
        <v>115</v>
      </c>
      <c r="AH1293" t="s">
        <v>2125</v>
      </c>
      <c r="AI1293" t="s">
        <v>2126</v>
      </c>
      <c r="AJ1293" t="s">
        <v>2127</v>
      </c>
      <c r="AK1293" t="s">
        <v>2128</v>
      </c>
      <c r="AL1293" t="s">
        <v>432</v>
      </c>
      <c r="AM1293" t="s">
        <v>424</v>
      </c>
      <c r="AN1293" t="s">
        <v>433</v>
      </c>
    </row>
    <row r="1294" spans="1:40" x14ac:dyDescent="0.2">
      <c r="A1294">
        <v>42713.453472219997</v>
      </c>
      <c r="B1294">
        <v>42713</v>
      </c>
      <c r="C1294">
        <v>2017</v>
      </c>
      <c r="D1294">
        <v>3</v>
      </c>
      <c r="E1294">
        <v>2017</v>
      </c>
      <c r="F1294" t="s">
        <v>78</v>
      </c>
      <c r="G1294" t="s">
        <v>78</v>
      </c>
      <c r="H1294" t="s">
        <v>78</v>
      </c>
      <c r="I1294" t="s">
        <v>423</v>
      </c>
      <c r="J1294" t="s">
        <v>424</v>
      </c>
      <c r="K1294" s="52">
        <v>250</v>
      </c>
      <c r="L1294" t="s">
        <v>2135</v>
      </c>
      <c r="O1294" t="s">
        <v>108</v>
      </c>
      <c r="Q1294" t="s">
        <v>2136</v>
      </c>
      <c r="R1294" t="s">
        <v>2148</v>
      </c>
      <c r="U1294" t="s">
        <v>2136</v>
      </c>
      <c r="V1294" t="s">
        <v>31</v>
      </c>
      <c r="W1294" t="s">
        <v>109</v>
      </c>
      <c r="X1294" t="s">
        <v>110</v>
      </c>
      <c r="Z1294" t="s">
        <v>111</v>
      </c>
      <c r="AA1294" t="s">
        <v>82</v>
      </c>
      <c r="AB1294" t="s">
        <v>33</v>
      </c>
      <c r="AC1294" t="s">
        <v>112</v>
      </c>
      <c r="AD1294" t="s">
        <v>113</v>
      </c>
      <c r="AE1294" t="s">
        <v>114</v>
      </c>
      <c r="AF1294" t="s">
        <v>114</v>
      </c>
      <c r="AG1294" t="s">
        <v>115</v>
      </c>
      <c r="AH1294" t="s">
        <v>2125</v>
      </c>
      <c r="AI1294" t="s">
        <v>2126</v>
      </c>
      <c r="AJ1294" t="s">
        <v>2127</v>
      </c>
      <c r="AK1294" t="s">
        <v>2128</v>
      </c>
      <c r="AL1294" t="s">
        <v>432</v>
      </c>
      <c r="AM1294" t="s">
        <v>424</v>
      </c>
      <c r="AN1294" t="s">
        <v>433</v>
      </c>
    </row>
    <row r="1295" spans="1:40" x14ac:dyDescent="0.2">
      <c r="A1295">
        <v>42713.454166659998</v>
      </c>
      <c r="B1295">
        <v>42713</v>
      </c>
      <c r="C1295">
        <v>2017</v>
      </c>
      <c r="D1295">
        <v>3</v>
      </c>
      <c r="E1295">
        <v>2017</v>
      </c>
      <c r="F1295" t="s">
        <v>78</v>
      </c>
      <c r="G1295" t="s">
        <v>78</v>
      </c>
      <c r="H1295" t="s">
        <v>78</v>
      </c>
      <c r="I1295" t="s">
        <v>423</v>
      </c>
      <c r="J1295" t="s">
        <v>424</v>
      </c>
      <c r="K1295" s="52">
        <v>270</v>
      </c>
      <c r="L1295" t="s">
        <v>2135</v>
      </c>
      <c r="O1295" t="s">
        <v>108</v>
      </c>
      <c r="Q1295" t="s">
        <v>2136</v>
      </c>
      <c r="R1295" t="s">
        <v>2149</v>
      </c>
      <c r="U1295" t="s">
        <v>2136</v>
      </c>
      <c r="V1295" t="s">
        <v>31</v>
      </c>
      <c r="W1295" t="s">
        <v>109</v>
      </c>
      <c r="X1295" t="s">
        <v>110</v>
      </c>
      <c r="Z1295" t="s">
        <v>111</v>
      </c>
      <c r="AA1295" t="s">
        <v>82</v>
      </c>
      <c r="AB1295" t="s">
        <v>33</v>
      </c>
      <c r="AC1295" t="s">
        <v>112</v>
      </c>
      <c r="AD1295" t="s">
        <v>113</v>
      </c>
      <c r="AE1295" t="s">
        <v>114</v>
      </c>
      <c r="AF1295" t="s">
        <v>114</v>
      </c>
      <c r="AG1295" t="s">
        <v>115</v>
      </c>
      <c r="AH1295" t="s">
        <v>2125</v>
      </c>
      <c r="AI1295" t="s">
        <v>2126</v>
      </c>
      <c r="AJ1295" t="s">
        <v>2127</v>
      </c>
      <c r="AK1295" t="s">
        <v>2128</v>
      </c>
      <c r="AL1295" t="s">
        <v>432</v>
      </c>
      <c r="AM1295" t="s">
        <v>424</v>
      </c>
      <c r="AN1295" t="s">
        <v>433</v>
      </c>
    </row>
    <row r="1296" spans="1:40" x14ac:dyDescent="0.2">
      <c r="A1296">
        <v>42713.450694439998</v>
      </c>
      <c r="B1296">
        <v>42713</v>
      </c>
      <c r="C1296">
        <v>2017</v>
      </c>
      <c r="D1296">
        <v>3</v>
      </c>
      <c r="E1296">
        <v>2017</v>
      </c>
      <c r="F1296" t="s">
        <v>78</v>
      </c>
      <c r="G1296" t="s">
        <v>78</v>
      </c>
      <c r="H1296" t="s">
        <v>78</v>
      </c>
      <c r="I1296" t="s">
        <v>423</v>
      </c>
      <c r="J1296" t="s">
        <v>424</v>
      </c>
      <c r="K1296" s="52">
        <v>300</v>
      </c>
      <c r="L1296" t="s">
        <v>2135</v>
      </c>
      <c r="O1296" t="s">
        <v>108</v>
      </c>
      <c r="Q1296" t="s">
        <v>2136</v>
      </c>
      <c r="R1296" t="s">
        <v>2150</v>
      </c>
      <c r="U1296" t="s">
        <v>2136</v>
      </c>
      <c r="V1296" t="s">
        <v>31</v>
      </c>
      <c r="W1296" t="s">
        <v>109</v>
      </c>
      <c r="X1296" t="s">
        <v>110</v>
      </c>
      <c r="Z1296" t="s">
        <v>111</v>
      </c>
      <c r="AA1296" t="s">
        <v>82</v>
      </c>
      <c r="AB1296" t="s">
        <v>33</v>
      </c>
      <c r="AC1296" t="s">
        <v>112</v>
      </c>
      <c r="AD1296" t="s">
        <v>113</v>
      </c>
      <c r="AE1296" t="s">
        <v>114</v>
      </c>
      <c r="AF1296" t="s">
        <v>114</v>
      </c>
      <c r="AG1296" t="s">
        <v>115</v>
      </c>
      <c r="AH1296" t="s">
        <v>2125</v>
      </c>
      <c r="AI1296" t="s">
        <v>2126</v>
      </c>
      <c r="AJ1296" t="s">
        <v>2127</v>
      </c>
      <c r="AK1296" t="s">
        <v>2128</v>
      </c>
      <c r="AL1296" t="s">
        <v>432</v>
      </c>
      <c r="AM1296" t="s">
        <v>424</v>
      </c>
      <c r="AN1296" t="s">
        <v>433</v>
      </c>
    </row>
    <row r="1297" spans="1:40" x14ac:dyDescent="0.2">
      <c r="A1297">
        <v>42713.454166659998</v>
      </c>
      <c r="B1297">
        <v>42713</v>
      </c>
      <c r="C1297">
        <v>2017</v>
      </c>
      <c r="D1297">
        <v>3</v>
      </c>
      <c r="E1297">
        <v>2017</v>
      </c>
      <c r="F1297" t="s">
        <v>78</v>
      </c>
      <c r="G1297" t="s">
        <v>78</v>
      </c>
      <c r="H1297" t="s">
        <v>78</v>
      </c>
      <c r="I1297" t="s">
        <v>423</v>
      </c>
      <c r="J1297" t="s">
        <v>424</v>
      </c>
      <c r="K1297" s="52">
        <v>700</v>
      </c>
      <c r="L1297" t="s">
        <v>2135</v>
      </c>
      <c r="O1297" t="s">
        <v>108</v>
      </c>
      <c r="Q1297" t="s">
        <v>2136</v>
      </c>
      <c r="R1297" t="s">
        <v>2151</v>
      </c>
      <c r="U1297" t="s">
        <v>2136</v>
      </c>
      <c r="V1297" t="s">
        <v>31</v>
      </c>
      <c r="W1297" t="s">
        <v>109</v>
      </c>
      <c r="X1297" t="s">
        <v>110</v>
      </c>
      <c r="Z1297" t="s">
        <v>111</v>
      </c>
      <c r="AA1297" t="s">
        <v>82</v>
      </c>
      <c r="AB1297" t="s">
        <v>33</v>
      </c>
      <c r="AC1297" t="s">
        <v>112</v>
      </c>
      <c r="AD1297" t="s">
        <v>113</v>
      </c>
      <c r="AE1297" t="s">
        <v>114</v>
      </c>
      <c r="AF1297" t="s">
        <v>114</v>
      </c>
      <c r="AG1297" t="s">
        <v>115</v>
      </c>
      <c r="AH1297" t="s">
        <v>2125</v>
      </c>
      <c r="AI1297" t="s">
        <v>2126</v>
      </c>
      <c r="AJ1297" t="s">
        <v>2127</v>
      </c>
      <c r="AK1297" t="s">
        <v>2128</v>
      </c>
      <c r="AL1297" t="s">
        <v>432</v>
      </c>
      <c r="AM1297" t="s">
        <v>424</v>
      </c>
      <c r="AN1297" t="s">
        <v>433</v>
      </c>
    </row>
    <row r="1298" spans="1:40" x14ac:dyDescent="0.2">
      <c r="A1298">
        <v>42713.450694439998</v>
      </c>
      <c r="B1298">
        <v>42713</v>
      </c>
      <c r="C1298">
        <v>2017</v>
      </c>
      <c r="D1298">
        <v>3</v>
      </c>
      <c r="E1298">
        <v>2017</v>
      </c>
      <c r="F1298" t="s">
        <v>78</v>
      </c>
      <c r="G1298" t="s">
        <v>78</v>
      </c>
      <c r="H1298" t="s">
        <v>78</v>
      </c>
      <c r="I1298" t="s">
        <v>423</v>
      </c>
      <c r="J1298" t="s">
        <v>424</v>
      </c>
      <c r="K1298" s="52">
        <v>1350</v>
      </c>
      <c r="L1298" t="s">
        <v>2135</v>
      </c>
      <c r="O1298" t="s">
        <v>108</v>
      </c>
      <c r="Q1298" t="s">
        <v>2136</v>
      </c>
      <c r="R1298" t="s">
        <v>2152</v>
      </c>
      <c r="U1298" t="s">
        <v>2136</v>
      </c>
      <c r="V1298" t="s">
        <v>31</v>
      </c>
      <c r="W1298" t="s">
        <v>109</v>
      </c>
      <c r="X1298" t="s">
        <v>110</v>
      </c>
      <c r="Z1298" t="s">
        <v>111</v>
      </c>
      <c r="AA1298" t="s">
        <v>82</v>
      </c>
      <c r="AB1298" t="s">
        <v>33</v>
      </c>
      <c r="AC1298" t="s">
        <v>112</v>
      </c>
      <c r="AD1298" t="s">
        <v>113</v>
      </c>
      <c r="AE1298" t="s">
        <v>114</v>
      </c>
      <c r="AF1298" t="s">
        <v>114</v>
      </c>
      <c r="AG1298" t="s">
        <v>115</v>
      </c>
      <c r="AH1298" t="s">
        <v>2125</v>
      </c>
      <c r="AI1298" t="s">
        <v>2126</v>
      </c>
      <c r="AJ1298" t="s">
        <v>2127</v>
      </c>
      <c r="AK1298" t="s">
        <v>2128</v>
      </c>
      <c r="AL1298" t="s">
        <v>432</v>
      </c>
      <c r="AM1298" t="s">
        <v>424</v>
      </c>
      <c r="AN1298" t="s">
        <v>433</v>
      </c>
    </row>
    <row r="1299" spans="1:40" x14ac:dyDescent="0.2">
      <c r="A1299">
        <v>42713.450694439998</v>
      </c>
      <c r="B1299">
        <v>42713</v>
      </c>
      <c r="C1299">
        <v>2017</v>
      </c>
      <c r="D1299">
        <v>3</v>
      </c>
      <c r="E1299">
        <v>2017</v>
      </c>
      <c r="F1299" t="s">
        <v>78</v>
      </c>
      <c r="G1299" t="s">
        <v>78</v>
      </c>
      <c r="H1299" t="s">
        <v>78</v>
      </c>
      <c r="I1299" t="s">
        <v>423</v>
      </c>
      <c r="J1299" t="s">
        <v>424</v>
      </c>
      <c r="K1299" s="52">
        <v>50</v>
      </c>
      <c r="L1299" t="s">
        <v>2135</v>
      </c>
      <c r="O1299" t="s">
        <v>108</v>
      </c>
      <c r="Q1299" t="s">
        <v>2136</v>
      </c>
      <c r="R1299" t="s">
        <v>2153</v>
      </c>
      <c r="U1299" t="s">
        <v>2136</v>
      </c>
      <c r="V1299" t="s">
        <v>31</v>
      </c>
      <c r="W1299" t="s">
        <v>109</v>
      </c>
      <c r="X1299" t="s">
        <v>110</v>
      </c>
      <c r="Z1299" t="s">
        <v>111</v>
      </c>
      <c r="AA1299" t="s">
        <v>82</v>
      </c>
      <c r="AB1299" t="s">
        <v>33</v>
      </c>
      <c r="AC1299" t="s">
        <v>112</v>
      </c>
      <c r="AD1299" t="s">
        <v>113</v>
      </c>
      <c r="AE1299" t="s">
        <v>114</v>
      </c>
      <c r="AF1299" t="s">
        <v>114</v>
      </c>
      <c r="AG1299" t="s">
        <v>115</v>
      </c>
      <c r="AH1299" t="s">
        <v>2125</v>
      </c>
      <c r="AI1299" t="s">
        <v>2126</v>
      </c>
      <c r="AJ1299" t="s">
        <v>2127</v>
      </c>
      <c r="AK1299" t="s">
        <v>2128</v>
      </c>
      <c r="AL1299" t="s">
        <v>432</v>
      </c>
      <c r="AM1299" t="s">
        <v>424</v>
      </c>
      <c r="AN1299" t="s">
        <v>433</v>
      </c>
    </row>
    <row r="1300" spans="1:40" x14ac:dyDescent="0.2">
      <c r="A1300">
        <v>42713.451388879999</v>
      </c>
      <c r="B1300">
        <v>42713</v>
      </c>
      <c r="C1300">
        <v>2017</v>
      </c>
      <c r="D1300">
        <v>3</v>
      </c>
      <c r="E1300">
        <v>2017</v>
      </c>
      <c r="F1300" t="s">
        <v>78</v>
      </c>
      <c r="G1300" t="s">
        <v>78</v>
      </c>
      <c r="H1300" t="s">
        <v>78</v>
      </c>
      <c r="I1300" t="s">
        <v>423</v>
      </c>
      <c r="J1300" t="s">
        <v>424</v>
      </c>
      <c r="K1300" s="52">
        <v>550</v>
      </c>
      <c r="L1300" t="s">
        <v>2135</v>
      </c>
      <c r="O1300" t="s">
        <v>108</v>
      </c>
      <c r="Q1300" t="s">
        <v>2136</v>
      </c>
      <c r="R1300" t="s">
        <v>2154</v>
      </c>
      <c r="U1300" t="s">
        <v>2136</v>
      </c>
      <c r="V1300" t="s">
        <v>31</v>
      </c>
      <c r="W1300" t="s">
        <v>109</v>
      </c>
      <c r="X1300" t="s">
        <v>110</v>
      </c>
      <c r="Z1300" t="s">
        <v>111</v>
      </c>
      <c r="AA1300" t="s">
        <v>82</v>
      </c>
      <c r="AB1300" t="s">
        <v>33</v>
      </c>
      <c r="AC1300" t="s">
        <v>112</v>
      </c>
      <c r="AD1300" t="s">
        <v>113</v>
      </c>
      <c r="AE1300" t="s">
        <v>114</v>
      </c>
      <c r="AF1300" t="s">
        <v>114</v>
      </c>
      <c r="AG1300" t="s">
        <v>115</v>
      </c>
      <c r="AH1300" t="s">
        <v>2125</v>
      </c>
      <c r="AI1300" t="s">
        <v>2126</v>
      </c>
      <c r="AJ1300" t="s">
        <v>2127</v>
      </c>
      <c r="AK1300" t="s">
        <v>2128</v>
      </c>
      <c r="AL1300" t="s">
        <v>432</v>
      </c>
      <c r="AM1300" t="s">
        <v>424</v>
      </c>
      <c r="AN1300" t="s">
        <v>433</v>
      </c>
    </row>
    <row r="1301" spans="1:40" x14ac:dyDescent="0.2">
      <c r="A1301">
        <v>42713.451388879999</v>
      </c>
      <c r="B1301">
        <v>42713</v>
      </c>
      <c r="C1301">
        <v>2017</v>
      </c>
      <c r="D1301">
        <v>3</v>
      </c>
      <c r="E1301">
        <v>2017</v>
      </c>
      <c r="F1301" t="s">
        <v>78</v>
      </c>
      <c r="G1301" t="s">
        <v>78</v>
      </c>
      <c r="H1301" t="s">
        <v>78</v>
      </c>
      <c r="I1301" t="s">
        <v>423</v>
      </c>
      <c r="J1301" t="s">
        <v>424</v>
      </c>
      <c r="K1301" s="52">
        <v>300</v>
      </c>
      <c r="L1301" t="s">
        <v>2135</v>
      </c>
      <c r="O1301" t="s">
        <v>108</v>
      </c>
      <c r="Q1301" t="s">
        <v>2136</v>
      </c>
      <c r="R1301" t="s">
        <v>2155</v>
      </c>
      <c r="U1301" t="s">
        <v>2136</v>
      </c>
      <c r="V1301" t="s">
        <v>31</v>
      </c>
      <c r="W1301" t="s">
        <v>109</v>
      </c>
      <c r="X1301" t="s">
        <v>110</v>
      </c>
      <c r="Z1301" t="s">
        <v>111</v>
      </c>
      <c r="AA1301" t="s">
        <v>82</v>
      </c>
      <c r="AB1301" t="s">
        <v>33</v>
      </c>
      <c r="AC1301" t="s">
        <v>112</v>
      </c>
      <c r="AD1301" t="s">
        <v>113</v>
      </c>
      <c r="AE1301" t="s">
        <v>114</v>
      </c>
      <c r="AF1301" t="s">
        <v>114</v>
      </c>
      <c r="AG1301" t="s">
        <v>115</v>
      </c>
      <c r="AH1301" t="s">
        <v>2125</v>
      </c>
      <c r="AI1301" t="s">
        <v>2126</v>
      </c>
      <c r="AJ1301" t="s">
        <v>2127</v>
      </c>
      <c r="AK1301" t="s">
        <v>2128</v>
      </c>
      <c r="AL1301" t="s">
        <v>432</v>
      </c>
      <c r="AM1301" t="s">
        <v>424</v>
      </c>
      <c r="AN1301" t="s">
        <v>433</v>
      </c>
    </row>
    <row r="1302" spans="1:40" x14ac:dyDescent="0.2">
      <c r="A1302">
        <v>42670.668749999997</v>
      </c>
      <c r="B1302">
        <v>42668</v>
      </c>
      <c r="C1302">
        <v>2017</v>
      </c>
      <c r="D1302">
        <v>1</v>
      </c>
      <c r="E1302">
        <v>2017</v>
      </c>
      <c r="F1302" t="s">
        <v>78</v>
      </c>
      <c r="G1302" t="s">
        <v>78</v>
      </c>
      <c r="H1302" t="s">
        <v>78</v>
      </c>
      <c r="I1302" t="s">
        <v>423</v>
      </c>
      <c r="J1302" t="s">
        <v>424</v>
      </c>
      <c r="K1302" s="52">
        <v>-108.62</v>
      </c>
      <c r="O1302" t="s">
        <v>108</v>
      </c>
      <c r="Q1302" t="s">
        <v>2156</v>
      </c>
      <c r="R1302" t="s">
        <v>2157</v>
      </c>
      <c r="U1302" t="s">
        <v>2156</v>
      </c>
      <c r="V1302" t="s">
        <v>32</v>
      </c>
      <c r="W1302" t="s">
        <v>79</v>
      </c>
      <c r="X1302" t="s">
        <v>228</v>
      </c>
      <c r="Z1302" t="s">
        <v>223</v>
      </c>
      <c r="AA1302" t="s">
        <v>82</v>
      </c>
      <c r="AB1302" t="s">
        <v>38</v>
      </c>
      <c r="AC1302" t="s">
        <v>1690</v>
      </c>
      <c r="AD1302" t="s">
        <v>1691</v>
      </c>
      <c r="AE1302" t="s">
        <v>1692</v>
      </c>
      <c r="AF1302" t="s">
        <v>1692</v>
      </c>
      <c r="AG1302" t="s">
        <v>1693</v>
      </c>
      <c r="AH1302" t="s">
        <v>1993</v>
      </c>
      <c r="AI1302" t="s">
        <v>1994</v>
      </c>
      <c r="AJ1302" t="s">
        <v>1995</v>
      </c>
      <c r="AK1302" t="s">
        <v>1996</v>
      </c>
      <c r="AL1302" t="s">
        <v>432</v>
      </c>
      <c r="AM1302" t="s">
        <v>424</v>
      </c>
      <c r="AN1302" t="s">
        <v>433</v>
      </c>
    </row>
    <row r="1303" spans="1:40" x14ac:dyDescent="0.2">
      <c r="A1303">
        <v>42651.09375</v>
      </c>
      <c r="B1303">
        <v>42654</v>
      </c>
      <c r="C1303">
        <v>2017</v>
      </c>
      <c r="D1303">
        <v>1</v>
      </c>
      <c r="E1303">
        <v>2017</v>
      </c>
      <c r="F1303" t="s">
        <v>78</v>
      </c>
      <c r="G1303" t="s">
        <v>78</v>
      </c>
      <c r="H1303" t="s">
        <v>78</v>
      </c>
      <c r="I1303" t="s">
        <v>423</v>
      </c>
      <c r="J1303" t="s">
        <v>424</v>
      </c>
      <c r="K1303" s="52">
        <v>1637.59</v>
      </c>
      <c r="L1303" t="s">
        <v>1722</v>
      </c>
      <c r="O1303" t="s">
        <v>108</v>
      </c>
      <c r="Q1303" t="s">
        <v>2158</v>
      </c>
      <c r="R1303" t="s">
        <v>2159</v>
      </c>
      <c r="U1303" t="s">
        <v>2158</v>
      </c>
      <c r="V1303" t="s">
        <v>32</v>
      </c>
      <c r="W1303" t="s">
        <v>79</v>
      </c>
      <c r="X1303" t="s">
        <v>961</v>
      </c>
      <c r="Z1303" t="s">
        <v>223</v>
      </c>
      <c r="AA1303" t="s">
        <v>82</v>
      </c>
      <c r="AB1303" t="s">
        <v>38</v>
      </c>
      <c r="AC1303" t="s">
        <v>1690</v>
      </c>
      <c r="AD1303" t="s">
        <v>1691</v>
      </c>
      <c r="AE1303" t="s">
        <v>1692</v>
      </c>
      <c r="AF1303" t="s">
        <v>1692</v>
      </c>
      <c r="AG1303" t="s">
        <v>1693</v>
      </c>
      <c r="AH1303" t="s">
        <v>1993</v>
      </c>
      <c r="AI1303" t="s">
        <v>1994</v>
      </c>
      <c r="AJ1303" t="s">
        <v>1995</v>
      </c>
      <c r="AK1303" t="s">
        <v>1996</v>
      </c>
      <c r="AL1303" t="s">
        <v>432</v>
      </c>
      <c r="AM1303" t="s">
        <v>424</v>
      </c>
      <c r="AN1303" t="s">
        <v>433</v>
      </c>
    </row>
    <row r="1304" spans="1:40" x14ac:dyDescent="0.2">
      <c r="A1304">
        <v>42668.026388879996</v>
      </c>
      <c r="B1304">
        <v>42668</v>
      </c>
      <c r="C1304">
        <v>2017</v>
      </c>
      <c r="D1304">
        <v>1</v>
      </c>
      <c r="E1304">
        <v>2017</v>
      </c>
      <c r="F1304" t="s">
        <v>78</v>
      </c>
      <c r="G1304" t="s">
        <v>78</v>
      </c>
      <c r="H1304" t="s">
        <v>78</v>
      </c>
      <c r="I1304" t="s">
        <v>423</v>
      </c>
      <c r="J1304" t="s">
        <v>424</v>
      </c>
      <c r="K1304" s="52">
        <v>1686.72</v>
      </c>
      <c r="L1304" t="s">
        <v>2160</v>
      </c>
      <c r="O1304" t="s">
        <v>108</v>
      </c>
      <c r="Q1304" t="s">
        <v>2161</v>
      </c>
      <c r="R1304" t="s">
        <v>2159</v>
      </c>
      <c r="U1304" t="s">
        <v>2161</v>
      </c>
      <c r="V1304" t="s">
        <v>32</v>
      </c>
      <c r="W1304" t="s">
        <v>79</v>
      </c>
      <c r="X1304" t="s">
        <v>961</v>
      </c>
      <c r="Z1304" t="s">
        <v>223</v>
      </c>
      <c r="AA1304" t="s">
        <v>82</v>
      </c>
      <c r="AB1304" t="s">
        <v>38</v>
      </c>
      <c r="AC1304" t="s">
        <v>1690</v>
      </c>
      <c r="AD1304" t="s">
        <v>1691</v>
      </c>
      <c r="AE1304" t="s">
        <v>1692</v>
      </c>
      <c r="AF1304" t="s">
        <v>1692</v>
      </c>
      <c r="AG1304" t="s">
        <v>1693</v>
      </c>
      <c r="AH1304" t="s">
        <v>1993</v>
      </c>
      <c r="AI1304" t="s">
        <v>1994</v>
      </c>
      <c r="AJ1304" t="s">
        <v>1995</v>
      </c>
      <c r="AK1304" t="s">
        <v>1996</v>
      </c>
      <c r="AL1304" t="s">
        <v>432</v>
      </c>
      <c r="AM1304" t="s">
        <v>424</v>
      </c>
      <c r="AN1304" t="s">
        <v>433</v>
      </c>
    </row>
    <row r="1305" spans="1:40" x14ac:dyDescent="0.2">
      <c r="A1305">
        <v>42682.040972219998</v>
      </c>
      <c r="B1305">
        <v>42682</v>
      </c>
      <c r="C1305">
        <v>2017</v>
      </c>
      <c r="D1305">
        <v>2</v>
      </c>
      <c r="E1305">
        <v>2017</v>
      </c>
      <c r="F1305" t="s">
        <v>78</v>
      </c>
      <c r="G1305" t="s">
        <v>78</v>
      </c>
      <c r="H1305" t="s">
        <v>78</v>
      </c>
      <c r="I1305" t="s">
        <v>423</v>
      </c>
      <c r="J1305" t="s">
        <v>424</v>
      </c>
      <c r="K1305" s="52">
        <v>1686.72</v>
      </c>
      <c r="L1305" t="s">
        <v>2162</v>
      </c>
      <c r="O1305" t="s">
        <v>108</v>
      </c>
      <c r="Q1305" t="s">
        <v>2163</v>
      </c>
      <c r="R1305" t="s">
        <v>2159</v>
      </c>
      <c r="U1305" t="s">
        <v>2163</v>
      </c>
      <c r="V1305" t="s">
        <v>32</v>
      </c>
      <c r="W1305" t="s">
        <v>79</v>
      </c>
      <c r="X1305" t="s">
        <v>961</v>
      </c>
      <c r="Z1305" t="s">
        <v>223</v>
      </c>
      <c r="AA1305" t="s">
        <v>82</v>
      </c>
      <c r="AB1305" t="s">
        <v>38</v>
      </c>
      <c r="AC1305" t="s">
        <v>1690</v>
      </c>
      <c r="AD1305" t="s">
        <v>1691</v>
      </c>
      <c r="AE1305" t="s">
        <v>1692</v>
      </c>
      <c r="AF1305" t="s">
        <v>1692</v>
      </c>
      <c r="AG1305" t="s">
        <v>1693</v>
      </c>
      <c r="AH1305" t="s">
        <v>1993</v>
      </c>
      <c r="AI1305" t="s">
        <v>1994</v>
      </c>
      <c r="AJ1305" t="s">
        <v>1995</v>
      </c>
      <c r="AK1305" t="s">
        <v>1996</v>
      </c>
      <c r="AL1305" t="s">
        <v>432</v>
      </c>
      <c r="AM1305" t="s">
        <v>424</v>
      </c>
      <c r="AN1305" t="s">
        <v>433</v>
      </c>
    </row>
    <row r="1306" spans="1:40" x14ac:dyDescent="0.2">
      <c r="A1306">
        <v>42697.091666660002</v>
      </c>
      <c r="B1306">
        <v>42696</v>
      </c>
      <c r="C1306">
        <v>2017</v>
      </c>
      <c r="D1306">
        <v>2</v>
      </c>
      <c r="E1306">
        <v>2017</v>
      </c>
      <c r="F1306" t="s">
        <v>78</v>
      </c>
      <c r="G1306" t="s">
        <v>78</v>
      </c>
      <c r="H1306" t="s">
        <v>78</v>
      </c>
      <c r="I1306" t="s">
        <v>423</v>
      </c>
      <c r="J1306" t="s">
        <v>424</v>
      </c>
      <c r="K1306" s="52">
        <v>1686.72</v>
      </c>
      <c r="L1306" t="s">
        <v>2164</v>
      </c>
      <c r="O1306" t="s">
        <v>108</v>
      </c>
      <c r="Q1306" t="s">
        <v>2165</v>
      </c>
      <c r="R1306" t="s">
        <v>2159</v>
      </c>
      <c r="U1306" t="s">
        <v>2165</v>
      </c>
      <c r="V1306" t="s">
        <v>32</v>
      </c>
      <c r="W1306" t="s">
        <v>79</v>
      </c>
      <c r="X1306" t="s">
        <v>961</v>
      </c>
      <c r="Z1306" t="s">
        <v>223</v>
      </c>
      <c r="AA1306" t="s">
        <v>82</v>
      </c>
      <c r="AB1306" t="s">
        <v>38</v>
      </c>
      <c r="AC1306" t="s">
        <v>1690</v>
      </c>
      <c r="AD1306" t="s">
        <v>1691</v>
      </c>
      <c r="AE1306" t="s">
        <v>1692</v>
      </c>
      <c r="AF1306" t="s">
        <v>1692</v>
      </c>
      <c r="AG1306" t="s">
        <v>1693</v>
      </c>
      <c r="AH1306" t="s">
        <v>1993</v>
      </c>
      <c r="AI1306" t="s">
        <v>1994</v>
      </c>
      <c r="AJ1306" t="s">
        <v>1995</v>
      </c>
      <c r="AK1306" t="s">
        <v>1996</v>
      </c>
      <c r="AL1306" t="s">
        <v>432</v>
      </c>
      <c r="AM1306" t="s">
        <v>424</v>
      </c>
      <c r="AN1306" t="s">
        <v>433</v>
      </c>
    </row>
    <row r="1307" spans="1:40" x14ac:dyDescent="0.2">
      <c r="A1307">
        <v>42710.030555550002</v>
      </c>
      <c r="B1307">
        <v>42710</v>
      </c>
      <c r="C1307">
        <v>2017</v>
      </c>
      <c r="D1307">
        <v>3</v>
      </c>
      <c r="E1307">
        <v>2017</v>
      </c>
      <c r="F1307" t="s">
        <v>78</v>
      </c>
      <c r="G1307" t="s">
        <v>78</v>
      </c>
      <c r="H1307" t="s">
        <v>78</v>
      </c>
      <c r="I1307" t="s">
        <v>423</v>
      </c>
      <c r="J1307" t="s">
        <v>424</v>
      </c>
      <c r="K1307" s="52">
        <v>1686.72</v>
      </c>
      <c r="L1307" t="s">
        <v>2166</v>
      </c>
      <c r="O1307" t="s">
        <v>108</v>
      </c>
      <c r="Q1307" t="s">
        <v>2167</v>
      </c>
      <c r="R1307" t="s">
        <v>2159</v>
      </c>
      <c r="U1307" t="s">
        <v>2167</v>
      </c>
      <c r="V1307" t="s">
        <v>32</v>
      </c>
      <c r="W1307" t="s">
        <v>79</v>
      </c>
      <c r="X1307" t="s">
        <v>961</v>
      </c>
      <c r="Z1307" t="s">
        <v>223</v>
      </c>
      <c r="AA1307" t="s">
        <v>82</v>
      </c>
      <c r="AB1307" t="s">
        <v>38</v>
      </c>
      <c r="AC1307" t="s">
        <v>1690</v>
      </c>
      <c r="AD1307" t="s">
        <v>1691</v>
      </c>
      <c r="AE1307" t="s">
        <v>1692</v>
      </c>
      <c r="AF1307" t="s">
        <v>1692</v>
      </c>
      <c r="AG1307" t="s">
        <v>1693</v>
      </c>
      <c r="AH1307" t="s">
        <v>1993</v>
      </c>
      <c r="AI1307" t="s">
        <v>1994</v>
      </c>
      <c r="AJ1307" t="s">
        <v>1995</v>
      </c>
      <c r="AK1307" t="s">
        <v>1996</v>
      </c>
      <c r="AL1307" t="s">
        <v>432</v>
      </c>
      <c r="AM1307" t="s">
        <v>424</v>
      </c>
      <c r="AN1307" t="s">
        <v>433</v>
      </c>
    </row>
    <row r="1308" spans="1:40" x14ac:dyDescent="0.2">
      <c r="A1308">
        <v>42724.030555550002</v>
      </c>
      <c r="B1308">
        <v>42724</v>
      </c>
      <c r="C1308">
        <v>2017</v>
      </c>
      <c r="D1308">
        <v>3</v>
      </c>
      <c r="E1308">
        <v>2017</v>
      </c>
      <c r="F1308" t="s">
        <v>78</v>
      </c>
      <c r="G1308" t="s">
        <v>78</v>
      </c>
      <c r="H1308" t="s">
        <v>78</v>
      </c>
      <c r="I1308" t="s">
        <v>423</v>
      </c>
      <c r="J1308" t="s">
        <v>424</v>
      </c>
      <c r="K1308" s="52">
        <v>1686.72</v>
      </c>
      <c r="L1308" t="s">
        <v>2168</v>
      </c>
      <c r="O1308" t="s">
        <v>108</v>
      </c>
      <c r="Q1308" t="s">
        <v>2169</v>
      </c>
      <c r="R1308" t="s">
        <v>2159</v>
      </c>
      <c r="U1308" t="s">
        <v>2169</v>
      </c>
      <c r="V1308" t="s">
        <v>32</v>
      </c>
      <c r="W1308" t="s">
        <v>79</v>
      </c>
      <c r="X1308" t="s">
        <v>961</v>
      </c>
      <c r="Z1308" t="s">
        <v>223</v>
      </c>
      <c r="AA1308" t="s">
        <v>82</v>
      </c>
      <c r="AB1308" t="s">
        <v>38</v>
      </c>
      <c r="AC1308" t="s">
        <v>1690</v>
      </c>
      <c r="AD1308" t="s">
        <v>1691</v>
      </c>
      <c r="AE1308" t="s">
        <v>1692</v>
      </c>
      <c r="AF1308" t="s">
        <v>1692</v>
      </c>
      <c r="AG1308" t="s">
        <v>1693</v>
      </c>
      <c r="AH1308" t="s">
        <v>1993</v>
      </c>
      <c r="AI1308" t="s">
        <v>1994</v>
      </c>
      <c r="AJ1308" t="s">
        <v>1995</v>
      </c>
      <c r="AK1308" t="s">
        <v>1996</v>
      </c>
      <c r="AL1308" t="s">
        <v>432</v>
      </c>
      <c r="AM1308" t="s">
        <v>424</v>
      </c>
      <c r="AN1308" t="s">
        <v>433</v>
      </c>
    </row>
    <row r="1309" spans="1:40" x14ac:dyDescent="0.2">
      <c r="A1309">
        <v>42740.075694439998</v>
      </c>
      <c r="B1309">
        <v>42738</v>
      </c>
      <c r="C1309">
        <v>2017</v>
      </c>
      <c r="D1309">
        <v>4</v>
      </c>
      <c r="E1309">
        <v>2017</v>
      </c>
      <c r="F1309" t="s">
        <v>78</v>
      </c>
      <c r="G1309" t="s">
        <v>78</v>
      </c>
      <c r="H1309" t="s">
        <v>78</v>
      </c>
      <c r="I1309" t="s">
        <v>423</v>
      </c>
      <c r="J1309" t="s">
        <v>424</v>
      </c>
      <c r="K1309" s="52">
        <v>1686.72</v>
      </c>
      <c r="L1309" t="s">
        <v>2170</v>
      </c>
      <c r="O1309" t="s">
        <v>108</v>
      </c>
      <c r="Q1309" t="s">
        <v>2171</v>
      </c>
      <c r="R1309" t="s">
        <v>2159</v>
      </c>
      <c r="U1309" t="s">
        <v>2171</v>
      </c>
      <c r="V1309" t="s">
        <v>32</v>
      </c>
      <c r="W1309" t="s">
        <v>79</v>
      </c>
      <c r="X1309" t="s">
        <v>961</v>
      </c>
      <c r="Z1309" t="s">
        <v>223</v>
      </c>
      <c r="AA1309" t="s">
        <v>82</v>
      </c>
      <c r="AB1309" t="s">
        <v>38</v>
      </c>
      <c r="AC1309" t="s">
        <v>1690</v>
      </c>
      <c r="AD1309" t="s">
        <v>1691</v>
      </c>
      <c r="AE1309" t="s">
        <v>1692</v>
      </c>
      <c r="AF1309" t="s">
        <v>1692</v>
      </c>
      <c r="AG1309" t="s">
        <v>1693</v>
      </c>
      <c r="AH1309" t="s">
        <v>1993</v>
      </c>
      <c r="AI1309" t="s">
        <v>1994</v>
      </c>
      <c r="AJ1309" t="s">
        <v>1995</v>
      </c>
      <c r="AK1309" t="s">
        <v>1996</v>
      </c>
      <c r="AL1309" t="s">
        <v>432</v>
      </c>
      <c r="AM1309" t="s">
        <v>424</v>
      </c>
      <c r="AN1309" t="s">
        <v>433</v>
      </c>
    </row>
    <row r="1310" spans="1:40" x14ac:dyDescent="0.2">
      <c r="A1310">
        <v>42669.72222222</v>
      </c>
      <c r="B1310">
        <v>42644</v>
      </c>
      <c r="C1310">
        <v>2017</v>
      </c>
      <c r="D1310">
        <v>1</v>
      </c>
      <c r="E1310">
        <v>2017</v>
      </c>
      <c r="F1310" t="s">
        <v>78</v>
      </c>
      <c r="G1310" t="s">
        <v>78</v>
      </c>
      <c r="H1310" t="s">
        <v>78</v>
      </c>
      <c r="I1310" t="s">
        <v>423</v>
      </c>
      <c r="J1310" t="s">
        <v>424</v>
      </c>
      <c r="K1310" s="52">
        <v>108.62</v>
      </c>
      <c r="O1310" t="s">
        <v>108</v>
      </c>
      <c r="Q1310" t="s">
        <v>2172</v>
      </c>
      <c r="R1310" t="s">
        <v>2173</v>
      </c>
      <c r="U1310" t="s">
        <v>2172</v>
      </c>
      <c r="V1310" t="s">
        <v>92</v>
      </c>
      <c r="W1310" t="s">
        <v>93</v>
      </c>
      <c r="X1310" t="s">
        <v>2174</v>
      </c>
      <c r="Z1310" t="s">
        <v>223</v>
      </c>
      <c r="AA1310" t="s">
        <v>82</v>
      </c>
      <c r="AB1310" t="s">
        <v>38</v>
      </c>
      <c r="AC1310" t="s">
        <v>1690</v>
      </c>
      <c r="AD1310" t="s">
        <v>1691</v>
      </c>
      <c r="AE1310" t="s">
        <v>1692</v>
      </c>
      <c r="AF1310" t="s">
        <v>1692</v>
      </c>
      <c r="AG1310" t="s">
        <v>1693</v>
      </c>
      <c r="AH1310" t="s">
        <v>1993</v>
      </c>
      <c r="AI1310" t="s">
        <v>1994</v>
      </c>
      <c r="AJ1310" t="s">
        <v>1995</v>
      </c>
      <c r="AK1310" t="s">
        <v>1996</v>
      </c>
      <c r="AL1310" t="s">
        <v>432</v>
      </c>
      <c r="AM1310" t="s">
        <v>424</v>
      </c>
      <c r="AN1310" t="s">
        <v>433</v>
      </c>
    </row>
    <row r="1311" spans="1:40" x14ac:dyDescent="0.2">
      <c r="A1311">
        <v>42678.117361110002</v>
      </c>
      <c r="B1311">
        <v>42674</v>
      </c>
      <c r="C1311">
        <v>2017</v>
      </c>
      <c r="D1311">
        <v>1</v>
      </c>
      <c r="E1311">
        <v>2017</v>
      </c>
      <c r="F1311" t="s">
        <v>78</v>
      </c>
      <c r="G1311" t="s">
        <v>78</v>
      </c>
      <c r="H1311" t="s">
        <v>78</v>
      </c>
      <c r="I1311" t="s">
        <v>423</v>
      </c>
      <c r="J1311" t="s">
        <v>424</v>
      </c>
      <c r="K1311" s="52">
        <v>1927.75</v>
      </c>
      <c r="L1311" t="s">
        <v>2160</v>
      </c>
      <c r="O1311" t="s">
        <v>108</v>
      </c>
      <c r="Q1311" t="s">
        <v>2175</v>
      </c>
      <c r="R1311" t="s">
        <v>2159</v>
      </c>
      <c r="U1311" t="s">
        <v>2175</v>
      </c>
      <c r="V1311" t="s">
        <v>92</v>
      </c>
      <c r="W1311" t="s">
        <v>93</v>
      </c>
      <c r="X1311" t="s">
        <v>1717</v>
      </c>
      <c r="Z1311" t="s">
        <v>223</v>
      </c>
      <c r="AA1311" t="s">
        <v>82</v>
      </c>
      <c r="AB1311" t="s">
        <v>38</v>
      </c>
      <c r="AC1311" t="s">
        <v>1690</v>
      </c>
      <c r="AD1311" t="s">
        <v>1691</v>
      </c>
      <c r="AE1311" t="s">
        <v>1692</v>
      </c>
      <c r="AF1311" t="s">
        <v>1692</v>
      </c>
      <c r="AG1311" t="s">
        <v>1693</v>
      </c>
      <c r="AH1311" t="s">
        <v>1993</v>
      </c>
      <c r="AI1311" t="s">
        <v>1994</v>
      </c>
      <c r="AJ1311" t="s">
        <v>1995</v>
      </c>
      <c r="AK1311" t="s">
        <v>1996</v>
      </c>
      <c r="AL1311" t="s">
        <v>432</v>
      </c>
      <c r="AM1311" t="s">
        <v>424</v>
      </c>
      <c r="AN1311" t="s">
        <v>433</v>
      </c>
    </row>
    <row r="1312" spans="1:40" x14ac:dyDescent="0.2">
      <c r="A1312">
        <v>42705.031944440001</v>
      </c>
      <c r="B1312">
        <v>42704</v>
      </c>
      <c r="C1312">
        <v>2017</v>
      </c>
      <c r="D1312">
        <v>2</v>
      </c>
      <c r="E1312">
        <v>2017</v>
      </c>
      <c r="F1312" t="s">
        <v>78</v>
      </c>
      <c r="G1312" t="s">
        <v>78</v>
      </c>
      <c r="H1312" t="s">
        <v>78</v>
      </c>
      <c r="I1312" t="s">
        <v>423</v>
      </c>
      <c r="J1312" t="s">
        <v>424</v>
      </c>
      <c r="K1312" s="52">
        <v>2168.62</v>
      </c>
      <c r="L1312" t="s">
        <v>2164</v>
      </c>
      <c r="O1312" t="s">
        <v>108</v>
      </c>
      <c r="Q1312" t="s">
        <v>2176</v>
      </c>
      <c r="R1312" t="s">
        <v>2159</v>
      </c>
      <c r="U1312" t="s">
        <v>2176</v>
      </c>
      <c r="V1312" t="s">
        <v>92</v>
      </c>
      <c r="W1312" t="s">
        <v>93</v>
      </c>
      <c r="X1312" t="s">
        <v>1717</v>
      </c>
      <c r="Z1312" t="s">
        <v>223</v>
      </c>
      <c r="AA1312" t="s">
        <v>82</v>
      </c>
      <c r="AB1312" t="s">
        <v>38</v>
      </c>
      <c r="AC1312" t="s">
        <v>1690</v>
      </c>
      <c r="AD1312" t="s">
        <v>1691</v>
      </c>
      <c r="AE1312" t="s">
        <v>1692</v>
      </c>
      <c r="AF1312" t="s">
        <v>1692</v>
      </c>
      <c r="AG1312" t="s">
        <v>1693</v>
      </c>
      <c r="AH1312" t="s">
        <v>1993</v>
      </c>
      <c r="AI1312" t="s">
        <v>1994</v>
      </c>
      <c r="AJ1312" t="s">
        <v>1995</v>
      </c>
      <c r="AK1312" t="s">
        <v>1996</v>
      </c>
      <c r="AL1312" t="s">
        <v>432</v>
      </c>
      <c r="AM1312" t="s">
        <v>424</v>
      </c>
      <c r="AN1312" t="s">
        <v>433</v>
      </c>
    </row>
    <row r="1313" spans="1:40" x14ac:dyDescent="0.2">
      <c r="A1313">
        <v>42734.082638879998</v>
      </c>
      <c r="B1313">
        <v>42735</v>
      </c>
      <c r="C1313">
        <v>2017</v>
      </c>
      <c r="D1313">
        <v>3</v>
      </c>
      <c r="E1313">
        <v>2017</v>
      </c>
      <c r="F1313" t="s">
        <v>78</v>
      </c>
      <c r="G1313" t="s">
        <v>78</v>
      </c>
      <c r="H1313" t="s">
        <v>78</v>
      </c>
      <c r="I1313" t="s">
        <v>423</v>
      </c>
      <c r="J1313" t="s">
        <v>424</v>
      </c>
      <c r="K1313" s="52">
        <v>2530.08</v>
      </c>
      <c r="L1313" t="s">
        <v>2168</v>
      </c>
      <c r="O1313" t="s">
        <v>108</v>
      </c>
      <c r="Q1313" t="s">
        <v>2177</v>
      </c>
      <c r="R1313" t="s">
        <v>2159</v>
      </c>
      <c r="U1313" t="s">
        <v>2177</v>
      </c>
      <c r="V1313" t="s">
        <v>92</v>
      </c>
      <c r="W1313" t="s">
        <v>93</v>
      </c>
      <c r="X1313" t="s">
        <v>1717</v>
      </c>
      <c r="Z1313" t="s">
        <v>223</v>
      </c>
      <c r="AA1313" t="s">
        <v>82</v>
      </c>
      <c r="AB1313" t="s">
        <v>38</v>
      </c>
      <c r="AC1313" t="s">
        <v>1690</v>
      </c>
      <c r="AD1313" t="s">
        <v>1691</v>
      </c>
      <c r="AE1313" t="s">
        <v>1692</v>
      </c>
      <c r="AF1313" t="s">
        <v>1692</v>
      </c>
      <c r="AG1313" t="s">
        <v>1693</v>
      </c>
      <c r="AH1313" t="s">
        <v>1993</v>
      </c>
      <c r="AI1313" t="s">
        <v>1994</v>
      </c>
      <c r="AJ1313" t="s">
        <v>1995</v>
      </c>
      <c r="AK1313" t="s">
        <v>1996</v>
      </c>
      <c r="AL1313" t="s">
        <v>432</v>
      </c>
      <c r="AM1313" t="s">
        <v>424</v>
      </c>
      <c r="AN1313" t="s">
        <v>433</v>
      </c>
    </row>
    <row r="1314" spans="1:40" x14ac:dyDescent="0.2">
      <c r="A1314">
        <v>42668.026388879996</v>
      </c>
      <c r="B1314">
        <v>42644</v>
      </c>
      <c r="C1314">
        <v>2017</v>
      </c>
      <c r="D1314">
        <v>1</v>
      </c>
      <c r="E1314">
        <v>2017</v>
      </c>
      <c r="F1314" t="s">
        <v>78</v>
      </c>
      <c r="G1314" t="s">
        <v>78</v>
      </c>
      <c r="H1314" t="s">
        <v>78</v>
      </c>
      <c r="I1314" t="s">
        <v>423</v>
      </c>
      <c r="J1314" t="s">
        <v>424</v>
      </c>
      <c r="K1314" s="52">
        <v>-1520.67</v>
      </c>
      <c r="L1314" t="s">
        <v>1722</v>
      </c>
      <c r="O1314" t="s">
        <v>108</v>
      </c>
      <c r="Q1314" t="s">
        <v>2178</v>
      </c>
      <c r="R1314" t="s">
        <v>2159</v>
      </c>
      <c r="U1314" t="s">
        <v>2178</v>
      </c>
      <c r="V1314" t="s">
        <v>92</v>
      </c>
      <c r="W1314" t="s">
        <v>93</v>
      </c>
      <c r="X1314" t="s">
        <v>1725</v>
      </c>
      <c r="Z1314" t="s">
        <v>223</v>
      </c>
      <c r="AA1314" t="s">
        <v>82</v>
      </c>
      <c r="AB1314" t="s">
        <v>38</v>
      </c>
      <c r="AC1314" t="s">
        <v>1690</v>
      </c>
      <c r="AD1314" t="s">
        <v>1691</v>
      </c>
      <c r="AE1314" t="s">
        <v>1692</v>
      </c>
      <c r="AF1314" t="s">
        <v>1692</v>
      </c>
      <c r="AG1314" t="s">
        <v>1693</v>
      </c>
      <c r="AH1314" t="s">
        <v>1993</v>
      </c>
      <c r="AI1314" t="s">
        <v>1994</v>
      </c>
      <c r="AJ1314" t="s">
        <v>1995</v>
      </c>
      <c r="AK1314" t="s">
        <v>1996</v>
      </c>
      <c r="AL1314" t="s">
        <v>432</v>
      </c>
      <c r="AM1314" t="s">
        <v>424</v>
      </c>
      <c r="AN1314" t="s">
        <v>433</v>
      </c>
    </row>
    <row r="1315" spans="1:40" x14ac:dyDescent="0.2">
      <c r="A1315">
        <v>42679.063194440001</v>
      </c>
      <c r="B1315">
        <v>42675</v>
      </c>
      <c r="C1315">
        <v>2017</v>
      </c>
      <c r="D1315">
        <v>2</v>
      </c>
      <c r="E1315">
        <v>2017</v>
      </c>
      <c r="F1315" t="s">
        <v>78</v>
      </c>
      <c r="G1315" t="s">
        <v>78</v>
      </c>
      <c r="H1315" t="s">
        <v>78</v>
      </c>
      <c r="I1315" t="s">
        <v>423</v>
      </c>
      <c r="J1315" t="s">
        <v>424</v>
      </c>
      <c r="K1315" s="52">
        <v>-1927.75</v>
      </c>
      <c r="L1315" t="s">
        <v>2160</v>
      </c>
      <c r="O1315" t="s">
        <v>108</v>
      </c>
      <c r="Q1315" t="s">
        <v>2179</v>
      </c>
      <c r="R1315" t="s">
        <v>2159</v>
      </c>
      <c r="U1315" t="s">
        <v>2179</v>
      </c>
      <c r="V1315" t="s">
        <v>92</v>
      </c>
      <c r="W1315" t="s">
        <v>93</v>
      </c>
      <c r="X1315" t="s">
        <v>1725</v>
      </c>
      <c r="Y1315" t="s">
        <v>2175</v>
      </c>
      <c r="Z1315" t="s">
        <v>223</v>
      </c>
      <c r="AA1315" t="s">
        <v>82</v>
      </c>
      <c r="AB1315" t="s">
        <v>38</v>
      </c>
      <c r="AC1315" t="s">
        <v>1690</v>
      </c>
      <c r="AD1315" t="s">
        <v>1691</v>
      </c>
      <c r="AE1315" t="s">
        <v>1692</v>
      </c>
      <c r="AF1315" t="s">
        <v>1692</v>
      </c>
      <c r="AG1315" t="s">
        <v>1693</v>
      </c>
      <c r="AH1315" t="s">
        <v>1993</v>
      </c>
      <c r="AI1315" t="s">
        <v>1994</v>
      </c>
      <c r="AJ1315" t="s">
        <v>1995</v>
      </c>
      <c r="AK1315" t="s">
        <v>1996</v>
      </c>
      <c r="AL1315" t="s">
        <v>432</v>
      </c>
      <c r="AM1315" t="s">
        <v>424</v>
      </c>
      <c r="AN1315" t="s">
        <v>433</v>
      </c>
    </row>
    <row r="1316" spans="1:40" x14ac:dyDescent="0.2">
      <c r="A1316">
        <v>42706.124305550002</v>
      </c>
      <c r="B1316">
        <v>42705</v>
      </c>
      <c r="C1316">
        <v>2017</v>
      </c>
      <c r="D1316">
        <v>3</v>
      </c>
      <c r="E1316">
        <v>2017</v>
      </c>
      <c r="F1316" t="s">
        <v>78</v>
      </c>
      <c r="G1316" t="s">
        <v>78</v>
      </c>
      <c r="H1316" t="s">
        <v>78</v>
      </c>
      <c r="I1316" t="s">
        <v>423</v>
      </c>
      <c r="J1316" t="s">
        <v>424</v>
      </c>
      <c r="K1316" s="52">
        <v>-2168.62</v>
      </c>
      <c r="L1316" t="s">
        <v>2164</v>
      </c>
      <c r="O1316" t="s">
        <v>108</v>
      </c>
      <c r="Q1316" t="s">
        <v>2180</v>
      </c>
      <c r="R1316" t="s">
        <v>2159</v>
      </c>
      <c r="U1316" t="s">
        <v>2180</v>
      </c>
      <c r="V1316" t="s">
        <v>92</v>
      </c>
      <c r="W1316" t="s">
        <v>93</v>
      </c>
      <c r="X1316" t="s">
        <v>1725</v>
      </c>
      <c r="Y1316" t="s">
        <v>2176</v>
      </c>
      <c r="Z1316" t="s">
        <v>223</v>
      </c>
      <c r="AA1316" t="s">
        <v>82</v>
      </c>
      <c r="AB1316" t="s">
        <v>38</v>
      </c>
      <c r="AC1316" t="s">
        <v>1690</v>
      </c>
      <c r="AD1316" t="s">
        <v>1691</v>
      </c>
      <c r="AE1316" t="s">
        <v>1692</v>
      </c>
      <c r="AF1316" t="s">
        <v>1692</v>
      </c>
      <c r="AG1316" t="s">
        <v>1693</v>
      </c>
      <c r="AH1316" t="s">
        <v>1993</v>
      </c>
      <c r="AI1316" t="s">
        <v>1994</v>
      </c>
      <c r="AJ1316" t="s">
        <v>1995</v>
      </c>
      <c r="AK1316" t="s">
        <v>1996</v>
      </c>
      <c r="AL1316" t="s">
        <v>432</v>
      </c>
      <c r="AM1316" t="s">
        <v>424</v>
      </c>
      <c r="AN1316" t="s">
        <v>433</v>
      </c>
    </row>
    <row r="1317" spans="1:40" x14ac:dyDescent="0.2">
      <c r="A1317">
        <v>42735.03819444</v>
      </c>
      <c r="B1317">
        <v>42736</v>
      </c>
      <c r="C1317">
        <v>2017</v>
      </c>
      <c r="D1317">
        <v>4</v>
      </c>
      <c r="E1317">
        <v>2017</v>
      </c>
      <c r="F1317" t="s">
        <v>78</v>
      </c>
      <c r="G1317" t="s">
        <v>78</v>
      </c>
      <c r="H1317" t="s">
        <v>78</v>
      </c>
      <c r="I1317" t="s">
        <v>423</v>
      </c>
      <c r="J1317" t="s">
        <v>424</v>
      </c>
      <c r="K1317" s="52">
        <v>-2530.08</v>
      </c>
      <c r="L1317" t="s">
        <v>2168</v>
      </c>
      <c r="O1317" t="s">
        <v>108</v>
      </c>
      <c r="Q1317" t="s">
        <v>2181</v>
      </c>
      <c r="R1317" t="s">
        <v>2159</v>
      </c>
      <c r="U1317" t="s">
        <v>2181</v>
      </c>
      <c r="V1317" t="s">
        <v>92</v>
      </c>
      <c r="W1317" t="s">
        <v>93</v>
      </c>
      <c r="X1317" t="s">
        <v>1725</v>
      </c>
      <c r="Y1317" t="s">
        <v>2177</v>
      </c>
      <c r="Z1317" t="s">
        <v>223</v>
      </c>
      <c r="AA1317" t="s">
        <v>82</v>
      </c>
      <c r="AB1317" t="s">
        <v>38</v>
      </c>
      <c r="AC1317" t="s">
        <v>1690</v>
      </c>
      <c r="AD1317" t="s">
        <v>1691</v>
      </c>
      <c r="AE1317" t="s">
        <v>1692</v>
      </c>
      <c r="AF1317" t="s">
        <v>1692</v>
      </c>
      <c r="AG1317" t="s">
        <v>1693</v>
      </c>
      <c r="AH1317" t="s">
        <v>1993</v>
      </c>
      <c r="AI1317" t="s">
        <v>1994</v>
      </c>
      <c r="AJ1317" t="s">
        <v>1995</v>
      </c>
      <c r="AK1317" t="s">
        <v>1996</v>
      </c>
      <c r="AL1317" t="s">
        <v>432</v>
      </c>
      <c r="AM1317" t="s">
        <v>424</v>
      </c>
      <c r="AN1317" t="s">
        <v>433</v>
      </c>
    </row>
    <row r="1318" spans="1:40" x14ac:dyDescent="0.2">
      <c r="A1318">
        <v>42670.669444439998</v>
      </c>
      <c r="B1318">
        <v>42668</v>
      </c>
      <c r="C1318">
        <v>2017</v>
      </c>
      <c r="D1318">
        <v>1</v>
      </c>
      <c r="E1318">
        <v>2017</v>
      </c>
      <c r="F1318" t="s">
        <v>78</v>
      </c>
      <c r="G1318" t="s">
        <v>78</v>
      </c>
      <c r="H1318" t="s">
        <v>78</v>
      </c>
      <c r="I1318" t="s">
        <v>423</v>
      </c>
      <c r="J1318" t="s">
        <v>424</v>
      </c>
      <c r="K1318" s="52">
        <v>-33.46</v>
      </c>
      <c r="O1318" t="s">
        <v>108</v>
      </c>
      <c r="Q1318" t="s">
        <v>2156</v>
      </c>
      <c r="R1318" t="s">
        <v>2157</v>
      </c>
      <c r="U1318" t="s">
        <v>2156</v>
      </c>
      <c r="V1318" t="s">
        <v>32</v>
      </c>
      <c r="W1318" t="s">
        <v>79</v>
      </c>
      <c r="X1318" t="s">
        <v>228</v>
      </c>
      <c r="Z1318" t="s">
        <v>223</v>
      </c>
      <c r="AA1318" t="s">
        <v>82</v>
      </c>
      <c r="AB1318" t="s">
        <v>38</v>
      </c>
      <c r="AC1318" t="s">
        <v>224</v>
      </c>
      <c r="AD1318" t="s">
        <v>225</v>
      </c>
      <c r="AE1318" t="s">
        <v>226</v>
      </c>
      <c r="AF1318" t="s">
        <v>226</v>
      </c>
      <c r="AG1318" t="s">
        <v>227</v>
      </c>
      <c r="AH1318" t="s">
        <v>1993</v>
      </c>
      <c r="AI1318" t="s">
        <v>1994</v>
      </c>
      <c r="AJ1318" t="s">
        <v>1995</v>
      </c>
      <c r="AK1318" t="s">
        <v>1996</v>
      </c>
      <c r="AL1318" t="s">
        <v>432</v>
      </c>
      <c r="AM1318" t="s">
        <v>424</v>
      </c>
      <c r="AN1318" t="s">
        <v>433</v>
      </c>
    </row>
    <row r="1319" spans="1:40" x14ac:dyDescent="0.2">
      <c r="A1319">
        <v>42651.09375</v>
      </c>
      <c r="B1319">
        <v>42654</v>
      </c>
      <c r="C1319">
        <v>2017</v>
      </c>
      <c r="D1319">
        <v>1</v>
      </c>
      <c r="E1319">
        <v>2017</v>
      </c>
      <c r="F1319" t="s">
        <v>78</v>
      </c>
      <c r="G1319" t="s">
        <v>78</v>
      </c>
      <c r="H1319" t="s">
        <v>78</v>
      </c>
      <c r="I1319" t="s">
        <v>423</v>
      </c>
      <c r="J1319" t="s">
        <v>424</v>
      </c>
      <c r="K1319" s="52">
        <v>0.85</v>
      </c>
      <c r="L1319" t="s">
        <v>1722</v>
      </c>
      <c r="O1319" t="s">
        <v>108</v>
      </c>
      <c r="Q1319" t="s">
        <v>2158</v>
      </c>
      <c r="R1319" t="s">
        <v>2159</v>
      </c>
      <c r="U1319" t="s">
        <v>2158</v>
      </c>
      <c r="V1319" t="s">
        <v>32</v>
      </c>
      <c r="W1319" t="s">
        <v>79</v>
      </c>
      <c r="X1319" t="s">
        <v>961</v>
      </c>
      <c r="Z1319" t="s">
        <v>223</v>
      </c>
      <c r="AA1319" t="s">
        <v>82</v>
      </c>
      <c r="AB1319" t="s">
        <v>38</v>
      </c>
      <c r="AC1319" t="s">
        <v>224</v>
      </c>
      <c r="AD1319" t="s">
        <v>225</v>
      </c>
      <c r="AE1319" t="s">
        <v>226</v>
      </c>
      <c r="AF1319" t="s">
        <v>226</v>
      </c>
      <c r="AG1319" t="s">
        <v>227</v>
      </c>
      <c r="AH1319" t="s">
        <v>1993</v>
      </c>
      <c r="AI1319" t="s">
        <v>1994</v>
      </c>
      <c r="AJ1319" t="s">
        <v>1995</v>
      </c>
      <c r="AK1319" t="s">
        <v>1996</v>
      </c>
      <c r="AL1319" t="s">
        <v>432</v>
      </c>
      <c r="AM1319" t="s">
        <v>424</v>
      </c>
      <c r="AN1319" t="s">
        <v>433</v>
      </c>
    </row>
    <row r="1320" spans="1:40" x14ac:dyDescent="0.2">
      <c r="A1320">
        <v>42668.026388879996</v>
      </c>
      <c r="B1320">
        <v>42668</v>
      </c>
      <c r="C1320">
        <v>2017</v>
      </c>
      <c r="D1320">
        <v>1</v>
      </c>
      <c r="E1320">
        <v>2017</v>
      </c>
      <c r="F1320" t="s">
        <v>78</v>
      </c>
      <c r="G1320" t="s">
        <v>78</v>
      </c>
      <c r="H1320" t="s">
        <v>78</v>
      </c>
      <c r="I1320" t="s">
        <v>423</v>
      </c>
      <c r="J1320" t="s">
        <v>424</v>
      </c>
      <c r="K1320" s="52">
        <v>0.88</v>
      </c>
      <c r="L1320" t="s">
        <v>2160</v>
      </c>
      <c r="O1320" t="s">
        <v>108</v>
      </c>
      <c r="Q1320" t="s">
        <v>2161</v>
      </c>
      <c r="R1320" t="s">
        <v>2159</v>
      </c>
      <c r="U1320" t="s">
        <v>2161</v>
      </c>
      <c r="V1320" t="s">
        <v>32</v>
      </c>
      <c r="W1320" t="s">
        <v>79</v>
      </c>
      <c r="X1320" t="s">
        <v>961</v>
      </c>
      <c r="Z1320" t="s">
        <v>223</v>
      </c>
      <c r="AA1320" t="s">
        <v>82</v>
      </c>
      <c r="AB1320" t="s">
        <v>38</v>
      </c>
      <c r="AC1320" t="s">
        <v>224</v>
      </c>
      <c r="AD1320" t="s">
        <v>225</v>
      </c>
      <c r="AE1320" t="s">
        <v>226</v>
      </c>
      <c r="AF1320" t="s">
        <v>226</v>
      </c>
      <c r="AG1320" t="s">
        <v>227</v>
      </c>
      <c r="AH1320" t="s">
        <v>1993</v>
      </c>
      <c r="AI1320" t="s">
        <v>1994</v>
      </c>
      <c r="AJ1320" t="s">
        <v>1995</v>
      </c>
      <c r="AK1320" t="s">
        <v>1996</v>
      </c>
      <c r="AL1320" t="s">
        <v>432</v>
      </c>
      <c r="AM1320" t="s">
        <v>424</v>
      </c>
      <c r="AN1320" t="s">
        <v>433</v>
      </c>
    </row>
    <row r="1321" spans="1:40" x14ac:dyDescent="0.2">
      <c r="A1321">
        <v>42682.040972219998</v>
      </c>
      <c r="B1321">
        <v>42682</v>
      </c>
      <c r="C1321">
        <v>2017</v>
      </c>
      <c r="D1321">
        <v>2</v>
      </c>
      <c r="E1321">
        <v>2017</v>
      </c>
      <c r="F1321" t="s">
        <v>78</v>
      </c>
      <c r="G1321" t="s">
        <v>78</v>
      </c>
      <c r="H1321" t="s">
        <v>78</v>
      </c>
      <c r="I1321" t="s">
        <v>423</v>
      </c>
      <c r="J1321" t="s">
        <v>424</v>
      </c>
      <c r="K1321" s="52">
        <v>0.88</v>
      </c>
      <c r="L1321" t="s">
        <v>2162</v>
      </c>
      <c r="O1321" t="s">
        <v>108</v>
      </c>
      <c r="Q1321" t="s">
        <v>2163</v>
      </c>
      <c r="R1321" t="s">
        <v>2159</v>
      </c>
      <c r="U1321" t="s">
        <v>2163</v>
      </c>
      <c r="V1321" t="s">
        <v>32</v>
      </c>
      <c r="W1321" t="s">
        <v>79</v>
      </c>
      <c r="X1321" t="s">
        <v>961</v>
      </c>
      <c r="Z1321" t="s">
        <v>223</v>
      </c>
      <c r="AA1321" t="s">
        <v>82</v>
      </c>
      <c r="AB1321" t="s">
        <v>38</v>
      </c>
      <c r="AC1321" t="s">
        <v>224</v>
      </c>
      <c r="AD1321" t="s">
        <v>225</v>
      </c>
      <c r="AE1321" t="s">
        <v>226</v>
      </c>
      <c r="AF1321" t="s">
        <v>226</v>
      </c>
      <c r="AG1321" t="s">
        <v>227</v>
      </c>
      <c r="AH1321" t="s">
        <v>1993</v>
      </c>
      <c r="AI1321" t="s">
        <v>1994</v>
      </c>
      <c r="AJ1321" t="s">
        <v>1995</v>
      </c>
      <c r="AK1321" t="s">
        <v>1996</v>
      </c>
      <c r="AL1321" t="s">
        <v>432</v>
      </c>
      <c r="AM1321" t="s">
        <v>424</v>
      </c>
      <c r="AN1321" t="s">
        <v>433</v>
      </c>
    </row>
    <row r="1322" spans="1:40" x14ac:dyDescent="0.2">
      <c r="A1322">
        <v>42697.091666660002</v>
      </c>
      <c r="B1322">
        <v>42696</v>
      </c>
      <c r="C1322">
        <v>2017</v>
      </c>
      <c r="D1322">
        <v>2</v>
      </c>
      <c r="E1322">
        <v>2017</v>
      </c>
      <c r="F1322" t="s">
        <v>78</v>
      </c>
      <c r="G1322" t="s">
        <v>78</v>
      </c>
      <c r="H1322" t="s">
        <v>78</v>
      </c>
      <c r="I1322" t="s">
        <v>423</v>
      </c>
      <c r="J1322" t="s">
        <v>424</v>
      </c>
      <c r="K1322" s="52">
        <v>0.87</v>
      </c>
      <c r="L1322" t="s">
        <v>2164</v>
      </c>
      <c r="O1322" t="s">
        <v>108</v>
      </c>
      <c r="Q1322" t="s">
        <v>2165</v>
      </c>
      <c r="R1322" t="s">
        <v>2159</v>
      </c>
      <c r="U1322" t="s">
        <v>2165</v>
      </c>
      <c r="V1322" t="s">
        <v>32</v>
      </c>
      <c r="W1322" t="s">
        <v>79</v>
      </c>
      <c r="X1322" t="s">
        <v>961</v>
      </c>
      <c r="Z1322" t="s">
        <v>223</v>
      </c>
      <c r="AA1322" t="s">
        <v>82</v>
      </c>
      <c r="AB1322" t="s">
        <v>38</v>
      </c>
      <c r="AC1322" t="s">
        <v>224</v>
      </c>
      <c r="AD1322" t="s">
        <v>225</v>
      </c>
      <c r="AE1322" t="s">
        <v>226</v>
      </c>
      <c r="AF1322" t="s">
        <v>226</v>
      </c>
      <c r="AG1322" t="s">
        <v>227</v>
      </c>
      <c r="AH1322" t="s">
        <v>1993</v>
      </c>
      <c r="AI1322" t="s">
        <v>1994</v>
      </c>
      <c r="AJ1322" t="s">
        <v>1995</v>
      </c>
      <c r="AK1322" t="s">
        <v>1996</v>
      </c>
      <c r="AL1322" t="s">
        <v>432</v>
      </c>
      <c r="AM1322" t="s">
        <v>424</v>
      </c>
      <c r="AN1322" t="s">
        <v>433</v>
      </c>
    </row>
    <row r="1323" spans="1:40" x14ac:dyDescent="0.2">
      <c r="A1323">
        <v>42710.030555550002</v>
      </c>
      <c r="B1323">
        <v>42710</v>
      </c>
      <c r="C1323">
        <v>2017</v>
      </c>
      <c r="D1323">
        <v>3</v>
      </c>
      <c r="E1323">
        <v>2017</v>
      </c>
      <c r="F1323" t="s">
        <v>78</v>
      </c>
      <c r="G1323" t="s">
        <v>78</v>
      </c>
      <c r="H1323" t="s">
        <v>78</v>
      </c>
      <c r="I1323" t="s">
        <v>423</v>
      </c>
      <c r="J1323" t="s">
        <v>424</v>
      </c>
      <c r="K1323" s="52">
        <v>0.88</v>
      </c>
      <c r="L1323" t="s">
        <v>2166</v>
      </c>
      <c r="O1323" t="s">
        <v>108</v>
      </c>
      <c r="Q1323" t="s">
        <v>2167</v>
      </c>
      <c r="R1323" t="s">
        <v>2159</v>
      </c>
      <c r="U1323" t="s">
        <v>2167</v>
      </c>
      <c r="V1323" t="s">
        <v>32</v>
      </c>
      <c r="W1323" t="s">
        <v>79</v>
      </c>
      <c r="X1323" t="s">
        <v>961</v>
      </c>
      <c r="Z1323" t="s">
        <v>223</v>
      </c>
      <c r="AA1323" t="s">
        <v>82</v>
      </c>
      <c r="AB1323" t="s">
        <v>38</v>
      </c>
      <c r="AC1323" t="s">
        <v>224</v>
      </c>
      <c r="AD1323" t="s">
        <v>225</v>
      </c>
      <c r="AE1323" t="s">
        <v>226</v>
      </c>
      <c r="AF1323" t="s">
        <v>226</v>
      </c>
      <c r="AG1323" t="s">
        <v>227</v>
      </c>
      <c r="AH1323" t="s">
        <v>1993</v>
      </c>
      <c r="AI1323" t="s">
        <v>1994</v>
      </c>
      <c r="AJ1323" t="s">
        <v>1995</v>
      </c>
      <c r="AK1323" t="s">
        <v>1996</v>
      </c>
      <c r="AL1323" t="s">
        <v>432</v>
      </c>
      <c r="AM1323" t="s">
        <v>424</v>
      </c>
      <c r="AN1323" t="s">
        <v>433</v>
      </c>
    </row>
    <row r="1324" spans="1:40" x14ac:dyDescent="0.2">
      <c r="A1324">
        <v>42724.030555550002</v>
      </c>
      <c r="B1324">
        <v>42724</v>
      </c>
      <c r="C1324">
        <v>2017</v>
      </c>
      <c r="D1324">
        <v>3</v>
      </c>
      <c r="E1324">
        <v>2017</v>
      </c>
      <c r="F1324" t="s">
        <v>78</v>
      </c>
      <c r="G1324" t="s">
        <v>78</v>
      </c>
      <c r="H1324" t="s">
        <v>78</v>
      </c>
      <c r="I1324" t="s">
        <v>423</v>
      </c>
      <c r="J1324" t="s">
        <v>424</v>
      </c>
      <c r="K1324" s="52">
        <v>0.88</v>
      </c>
      <c r="L1324" t="s">
        <v>2168</v>
      </c>
      <c r="O1324" t="s">
        <v>108</v>
      </c>
      <c r="Q1324" t="s">
        <v>2169</v>
      </c>
      <c r="R1324" t="s">
        <v>2159</v>
      </c>
      <c r="U1324" t="s">
        <v>2169</v>
      </c>
      <c r="V1324" t="s">
        <v>32</v>
      </c>
      <c r="W1324" t="s">
        <v>79</v>
      </c>
      <c r="X1324" t="s">
        <v>961</v>
      </c>
      <c r="Z1324" t="s">
        <v>223</v>
      </c>
      <c r="AA1324" t="s">
        <v>82</v>
      </c>
      <c r="AB1324" t="s">
        <v>38</v>
      </c>
      <c r="AC1324" t="s">
        <v>224</v>
      </c>
      <c r="AD1324" t="s">
        <v>225</v>
      </c>
      <c r="AE1324" t="s">
        <v>226</v>
      </c>
      <c r="AF1324" t="s">
        <v>226</v>
      </c>
      <c r="AG1324" t="s">
        <v>227</v>
      </c>
      <c r="AH1324" t="s">
        <v>1993</v>
      </c>
      <c r="AI1324" t="s">
        <v>1994</v>
      </c>
      <c r="AJ1324" t="s">
        <v>1995</v>
      </c>
      <c r="AK1324" t="s">
        <v>1996</v>
      </c>
      <c r="AL1324" t="s">
        <v>432</v>
      </c>
      <c r="AM1324" t="s">
        <v>424</v>
      </c>
      <c r="AN1324" t="s">
        <v>433</v>
      </c>
    </row>
    <row r="1325" spans="1:40" x14ac:dyDescent="0.2">
      <c r="A1325">
        <v>42740.075694439998</v>
      </c>
      <c r="B1325">
        <v>42738</v>
      </c>
      <c r="C1325">
        <v>2017</v>
      </c>
      <c r="D1325">
        <v>4</v>
      </c>
      <c r="E1325">
        <v>2017</v>
      </c>
      <c r="F1325" t="s">
        <v>78</v>
      </c>
      <c r="G1325" t="s">
        <v>78</v>
      </c>
      <c r="H1325" t="s">
        <v>78</v>
      </c>
      <c r="I1325" t="s">
        <v>423</v>
      </c>
      <c r="J1325" t="s">
        <v>424</v>
      </c>
      <c r="K1325" s="52">
        <v>0.88</v>
      </c>
      <c r="L1325" t="s">
        <v>2170</v>
      </c>
      <c r="O1325" t="s">
        <v>108</v>
      </c>
      <c r="Q1325" t="s">
        <v>2171</v>
      </c>
      <c r="R1325" t="s">
        <v>2159</v>
      </c>
      <c r="U1325" t="s">
        <v>2171</v>
      </c>
      <c r="V1325" t="s">
        <v>32</v>
      </c>
      <c r="W1325" t="s">
        <v>79</v>
      </c>
      <c r="X1325" t="s">
        <v>961</v>
      </c>
      <c r="Z1325" t="s">
        <v>223</v>
      </c>
      <c r="AA1325" t="s">
        <v>82</v>
      </c>
      <c r="AB1325" t="s">
        <v>38</v>
      </c>
      <c r="AC1325" t="s">
        <v>224</v>
      </c>
      <c r="AD1325" t="s">
        <v>225</v>
      </c>
      <c r="AE1325" t="s">
        <v>226</v>
      </c>
      <c r="AF1325" t="s">
        <v>226</v>
      </c>
      <c r="AG1325" t="s">
        <v>227</v>
      </c>
      <c r="AH1325" t="s">
        <v>1993</v>
      </c>
      <c r="AI1325" t="s">
        <v>1994</v>
      </c>
      <c r="AJ1325" t="s">
        <v>1995</v>
      </c>
      <c r="AK1325" t="s">
        <v>1996</v>
      </c>
      <c r="AL1325" t="s">
        <v>432</v>
      </c>
      <c r="AM1325" t="s">
        <v>424</v>
      </c>
      <c r="AN1325" t="s">
        <v>433</v>
      </c>
    </row>
    <row r="1326" spans="1:40" x14ac:dyDescent="0.2">
      <c r="A1326">
        <v>42669.722916660001</v>
      </c>
      <c r="B1326">
        <v>42644</v>
      </c>
      <c r="C1326">
        <v>2017</v>
      </c>
      <c r="D1326">
        <v>1</v>
      </c>
      <c r="E1326">
        <v>2017</v>
      </c>
      <c r="F1326" t="s">
        <v>78</v>
      </c>
      <c r="G1326" t="s">
        <v>78</v>
      </c>
      <c r="H1326" t="s">
        <v>78</v>
      </c>
      <c r="I1326" t="s">
        <v>423</v>
      </c>
      <c r="J1326" t="s">
        <v>424</v>
      </c>
      <c r="K1326" s="52">
        <v>33.46</v>
      </c>
      <c r="O1326" t="s">
        <v>108</v>
      </c>
      <c r="Q1326" t="s">
        <v>2172</v>
      </c>
      <c r="R1326" t="s">
        <v>2173</v>
      </c>
      <c r="U1326" t="s">
        <v>2172</v>
      </c>
      <c r="V1326" t="s">
        <v>92</v>
      </c>
      <c r="W1326" t="s">
        <v>93</v>
      </c>
      <c r="X1326" t="s">
        <v>2174</v>
      </c>
      <c r="Z1326" t="s">
        <v>223</v>
      </c>
      <c r="AA1326" t="s">
        <v>82</v>
      </c>
      <c r="AB1326" t="s">
        <v>38</v>
      </c>
      <c r="AC1326" t="s">
        <v>224</v>
      </c>
      <c r="AD1326" t="s">
        <v>225</v>
      </c>
      <c r="AE1326" t="s">
        <v>226</v>
      </c>
      <c r="AF1326" t="s">
        <v>226</v>
      </c>
      <c r="AG1326" t="s">
        <v>227</v>
      </c>
      <c r="AH1326" t="s">
        <v>1993</v>
      </c>
      <c r="AI1326" t="s">
        <v>1994</v>
      </c>
      <c r="AJ1326" t="s">
        <v>1995</v>
      </c>
      <c r="AK1326" t="s">
        <v>1996</v>
      </c>
      <c r="AL1326" t="s">
        <v>432</v>
      </c>
      <c r="AM1326" t="s">
        <v>424</v>
      </c>
      <c r="AN1326" t="s">
        <v>433</v>
      </c>
    </row>
    <row r="1327" spans="1:40" x14ac:dyDescent="0.2">
      <c r="A1327">
        <v>42678.117361110002</v>
      </c>
      <c r="B1327">
        <v>42674</v>
      </c>
      <c r="C1327">
        <v>2017</v>
      </c>
      <c r="D1327">
        <v>1</v>
      </c>
      <c r="E1327">
        <v>2017</v>
      </c>
      <c r="F1327" t="s">
        <v>78</v>
      </c>
      <c r="G1327" t="s">
        <v>78</v>
      </c>
      <c r="H1327" t="s">
        <v>78</v>
      </c>
      <c r="I1327" t="s">
        <v>423</v>
      </c>
      <c r="J1327" t="s">
        <v>424</v>
      </c>
      <c r="K1327" s="52">
        <v>1.01</v>
      </c>
      <c r="L1327" t="s">
        <v>2160</v>
      </c>
      <c r="O1327" t="s">
        <v>108</v>
      </c>
      <c r="Q1327" t="s">
        <v>2175</v>
      </c>
      <c r="R1327" t="s">
        <v>2159</v>
      </c>
      <c r="U1327" t="s">
        <v>2175</v>
      </c>
      <c r="V1327" t="s">
        <v>92</v>
      </c>
      <c r="W1327" t="s">
        <v>93</v>
      </c>
      <c r="X1327" t="s">
        <v>1717</v>
      </c>
      <c r="Z1327" t="s">
        <v>223</v>
      </c>
      <c r="AA1327" t="s">
        <v>82</v>
      </c>
      <c r="AB1327" t="s">
        <v>38</v>
      </c>
      <c r="AC1327" t="s">
        <v>224</v>
      </c>
      <c r="AD1327" t="s">
        <v>225</v>
      </c>
      <c r="AE1327" t="s">
        <v>226</v>
      </c>
      <c r="AF1327" t="s">
        <v>226</v>
      </c>
      <c r="AG1327" t="s">
        <v>227</v>
      </c>
      <c r="AH1327" t="s">
        <v>1993</v>
      </c>
      <c r="AI1327" t="s">
        <v>1994</v>
      </c>
      <c r="AJ1327" t="s">
        <v>1995</v>
      </c>
      <c r="AK1327" t="s">
        <v>1996</v>
      </c>
      <c r="AL1327" t="s">
        <v>432</v>
      </c>
      <c r="AM1327" t="s">
        <v>424</v>
      </c>
      <c r="AN1327" t="s">
        <v>433</v>
      </c>
    </row>
    <row r="1328" spans="1:40" x14ac:dyDescent="0.2">
      <c r="A1328">
        <v>42705.031944440001</v>
      </c>
      <c r="B1328">
        <v>42704</v>
      </c>
      <c r="C1328">
        <v>2017</v>
      </c>
      <c r="D1328">
        <v>2</v>
      </c>
      <c r="E1328">
        <v>2017</v>
      </c>
      <c r="F1328" t="s">
        <v>78</v>
      </c>
      <c r="G1328" t="s">
        <v>78</v>
      </c>
      <c r="H1328" t="s">
        <v>78</v>
      </c>
      <c r="I1328" t="s">
        <v>423</v>
      </c>
      <c r="J1328" t="s">
        <v>424</v>
      </c>
      <c r="K1328" s="52">
        <v>1.1200000000000001</v>
      </c>
      <c r="L1328" t="s">
        <v>2164</v>
      </c>
      <c r="O1328" t="s">
        <v>108</v>
      </c>
      <c r="Q1328" t="s">
        <v>2176</v>
      </c>
      <c r="R1328" t="s">
        <v>2159</v>
      </c>
      <c r="U1328" t="s">
        <v>2176</v>
      </c>
      <c r="V1328" t="s">
        <v>92</v>
      </c>
      <c r="W1328" t="s">
        <v>93</v>
      </c>
      <c r="X1328" t="s">
        <v>1717</v>
      </c>
      <c r="Z1328" t="s">
        <v>223</v>
      </c>
      <c r="AA1328" t="s">
        <v>82</v>
      </c>
      <c r="AB1328" t="s">
        <v>38</v>
      </c>
      <c r="AC1328" t="s">
        <v>224</v>
      </c>
      <c r="AD1328" t="s">
        <v>225</v>
      </c>
      <c r="AE1328" t="s">
        <v>226</v>
      </c>
      <c r="AF1328" t="s">
        <v>226</v>
      </c>
      <c r="AG1328" t="s">
        <v>227</v>
      </c>
      <c r="AH1328" t="s">
        <v>1993</v>
      </c>
      <c r="AI1328" t="s">
        <v>1994</v>
      </c>
      <c r="AJ1328" t="s">
        <v>1995</v>
      </c>
      <c r="AK1328" t="s">
        <v>1996</v>
      </c>
      <c r="AL1328" t="s">
        <v>432</v>
      </c>
      <c r="AM1328" t="s">
        <v>424</v>
      </c>
      <c r="AN1328" t="s">
        <v>433</v>
      </c>
    </row>
    <row r="1329" spans="1:40" x14ac:dyDescent="0.2">
      <c r="A1329">
        <v>42734.082638879998</v>
      </c>
      <c r="B1329">
        <v>42735</v>
      </c>
      <c r="C1329">
        <v>2017</v>
      </c>
      <c r="D1329">
        <v>3</v>
      </c>
      <c r="E1329">
        <v>2017</v>
      </c>
      <c r="F1329" t="s">
        <v>78</v>
      </c>
      <c r="G1329" t="s">
        <v>78</v>
      </c>
      <c r="H1329" t="s">
        <v>78</v>
      </c>
      <c r="I1329" t="s">
        <v>423</v>
      </c>
      <c r="J1329" t="s">
        <v>424</v>
      </c>
      <c r="K1329" s="52">
        <v>1.32</v>
      </c>
      <c r="L1329" t="s">
        <v>2168</v>
      </c>
      <c r="O1329" t="s">
        <v>108</v>
      </c>
      <c r="Q1329" t="s">
        <v>2177</v>
      </c>
      <c r="R1329" t="s">
        <v>2159</v>
      </c>
      <c r="U1329" t="s">
        <v>2177</v>
      </c>
      <c r="V1329" t="s">
        <v>92</v>
      </c>
      <c r="W1329" t="s">
        <v>93</v>
      </c>
      <c r="X1329" t="s">
        <v>1717</v>
      </c>
      <c r="Z1329" t="s">
        <v>223</v>
      </c>
      <c r="AA1329" t="s">
        <v>82</v>
      </c>
      <c r="AB1329" t="s">
        <v>38</v>
      </c>
      <c r="AC1329" t="s">
        <v>224</v>
      </c>
      <c r="AD1329" t="s">
        <v>225</v>
      </c>
      <c r="AE1329" t="s">
        <v>226</v>
      </c>
      <c r="AF1329" t="s">
        <v>226</v>
      </c>
      <c r="AG1329" t="s">
        <v>227</v>
      </c>
      <c r="AH1329" t="s">
        <v>1993</v>
      </c>
      <c r="AI1329" t="s">
        <v>1994</v>
      </c>
      <c r="AJ1329" t="s">
        <v>1995</v>
      </c>
      <c r="AK1329" t="s">
        <v>1996</v>
      </c>
      <c r="AL1329" t="s">
        <v>432</v>
      </c>
      <c r="AM1329" t="s">
        <v>424</v>
      </c>
      <c r="AN1329" t="s">
        <v>433</v>
      </c>
    </row>
    <row r="1330" spans="1:40" x14ac:dyDescent="0.2">
      <c r="A1330">
        <v>42668.026388879996</v>
      </c>
      <c r="B1330">
        <v>42644</v>
      </c>
      <c r="C1330">
        <v>2017</v>
      </c>
      <c r="D1330">
        <v>1</v>
      </c>
      <c r="E1330">
        <v>2017</v>
      </c>
      <c r="F1330" t="s">
        <v>78</v>
      </c>
      <c r="G1330" t="s">
        <v>78</v>
      </c>
      <c r="H1330" t="s">
        <v>78</v>
      </c>
      <c r="I1330" t="s">
        <v>423</v>
      </c>
      <c r="J1330" t="s">
        <v>424</v>
      </c>
      <c r="K1330" s="52">
        <v>-0.79</v>
      </c>
      <c r="L1330" t="s">
        <v>1722</v>
      </c>
      <c r="O1330" t="s">
        <v>108</v>
      </c>
      <c r="Q1330" t="s">
        <v>2178</v>
      </c>
      <c r="R1330" t="s">
        <v>2159</v>
      </c>
      <c r="U1330" t="s">
        <v>2178</v>
      </c>
      <c r="V1330" t="s">
        <v>92</v>
      </c>
      <c r="W1330" t="s">
        <v>93</v>
      </c>
      <c r="X1330" t="s">
        <v>1725</v>
      </c>
      <c r="Z1330" t="s">
        <v>223</v>
      </c>
      <c r="AA1330" t="s">
        <v>82</v>
      </c>
      <c r="AB1330" t="s">
        <v>38</v>
      </c>
      <c r="AC1330" t="s">
        <v>224</v>
      </c>
      <c r="AD1330" t="s">
        <v>225</v>
      </c>
      <c r="AE1330" t="s">
        <v>226</v>
      </c>
      <c r="AF1330" t="s">
        <v>226</v>
      </c>
      <c r="AG1330" t="s">
        <v>227</v>
      </c>
      <c r="AH1330" t="s">
        <v>1993</v>
      </c>
      <c r="AI1330" t="s">
        <v>1994</v>
      </c>
      <c r="AJ1330" t="s">
        <v>1995</v>
      </c>
      <c r="AK1330" t="s">
        <v>1996</v>
      </c>
      <c r="AL1330" t="s">
        <v>432</v>
      </c>
      <c r="AM1330" t="s">
        <v>424</v>
      </c>
      <c r="AN1330" t="s">
        <v>433</v>
      </c>
    </row>
    <row r="1331" spans="1:40" x14ac:dyDescent="0.2">
      <c r="A1331">
        <v>42679.063194440001</v>
      </c>
      <c r="B1331">
        <v>42675</v>
      </c>
      <c r="C1331">
        <v>2017</v>
      </c>
      <c r="D1331">
        <v>2</v>
      </c>
      <c r="E1331">
        <v>2017</v>
      </c>
      <c r="F1331" t="s">
        <v>78</v>
      </c>
      <c r="G1331" t="s">
        <v>78</v>
      </c>
      <c r="H1331" t="s">
        <v>78</v>
      </c>
      <c r="I1331" t="s">
        <v>423</v>
      </c>
      <c r="J1331" t="s">
        <v>424</v>
      </c>
      <c r="K1331" s="52">
        <v>-1.01</v>
      </c>
      <c r="L1331" t="s">
        <v>2160</v>
      </c>
      <c r="O1331" t="s">
        <v>108</v>
      </c>
      <c r="Q1331" t="s">
        <v>2179</v>
      </c>
      <c r="R1331" t="s">
        <v>2159</v>
      </c>
      <c r="U1331" t="s">
        <v>2179</v>
      </c>
      <c r="V1331" t="s">
        <v>92</v>
      </c>
      <c r="W1331" t="s">
        <v>93</v>
      </c>
      <c r="X1331" t="s">
        <v>1725</v>
      </c>
      <c r="Y1331" t="s">
        <v>2175</v>
      </c>
      <c r="Z1331" t="s">
        <v>223</v>
      </c>
      <c r="AA1331" t="s">
        <v>82</v>
      </c>
      <c r="AB1331" t="s">
        <v>38</v>
      </c>
      <c r="AC1331" t="s">
        <v>224</v>
      </c>
      <c r="AD1331" t="s">
        <v>225</v>
      </c>
      <c r="AE1331" t="s">
        <v>226</v>
      </c>
      <c r="AF1331" t="s">
        <v>226</v>
      </c>
      <c r="AG1331" t="s">
        <v>227</v>
      </c>
      <c r="AH1331" t="s">
        <v>1993</v>
      </c>
      <c r="AI1331" t="s">
        <v>1994</v>
      </c>
      <c r="AJ1331" t="s">
        <v>1995</v>
      </c>
      <c r="AK1331" t="s">
        <v>1996</v>
      </c>
      <c r="AL1331" t="s">
        <v>432</v>
      </c>
      <c r="AM1331" t="s">
        <v>424</v>
      </c>
      <c r="AN1331" t="s">
        <v>433</v>
      </c>
    </row>
    <row r="1332" spans="1:40" x14ac:dyDescent="0.2">
      <c r="A1332">
        <v>42706.124305550002</v>
      </c>
      <c r="B1332">
        <v>42705</v>
      </c>
      <c r="C1332">
        <v>2017</v>
      </c>
      <c r="D1332">
        <v>3</v>
      </c>
      <c r="E1332">
        <v>2017</v>
      </c>
      <c r="F1332" t="s">
        <v>78</v>
      </c>
      <c r="G1332" t="s">
        <v>78</v>
      </c>
      <c r="H1332" t="s">
        <v>78</v>
      </c>
      <c r="I1332" t="s">
        <v>423</v>
      </c>
      <c r="J1332" t="s">
        <v>424</v>
      </c>
      <c r="K1332" s="52">
        <v>-1.1200000000000001</v>
      </c>
      <c r="L1332" t="s">
        <v>2164</v>
      </c>
      <c r="O1332" t="s">
        <v>108</v>
      </c>
      <c r="Q1332" t="s">
        <v>2180</v>
      </c>
      <c r="R1332" t="s">
        <v>2159</v>
      </c>
      <c r="U1332" t="s">
        <v>2180</v>
      </c>
      <c r="V1332" t="s">
        <v>92</v>
      </c>
      <c r="W1332" t="s">
        <v>93</v>
      </c>
      <c r="X1332" t="s">
        <v>1725</v>
      </c>
      <c r="Y1332" t="s">
        <v>2176</v>
      </c>
      <c r="Z1332" t="s">
        <v>223</v>
      </c>
      <c r="AA1332" t="s">
        <v>82</v>
      </c>
      <c r="AB1332" t="s">
        <v>38</v>
      </c>
      <c r="AC1332" t="s">
        <v>224</v>
      </c>
      <c r="AD1332" t="s">
        <v>225</v>
      </c>
      <c r="AE1332" t="s">
        <v>226</v>
      </c>
      <c r="AF1332" t="s">
        <v>226</v>
      </c>
      <c r="AG1332" t="s">
        <v>227</v>
      </c>
      <c r="AH1332" t="s">
        <v>1993</v>
      </c>
      <c r="AI1332" t="s">
        <v>1994</v>
      </c>
      <c r="AJ1332" t="s">
        <v>1995</v>
      </c>
      <c r="AK1332" t="s">
        <v>1996</v>
      </c>
      <c r="AL1332" t="s">
        <v>432</v>
      </c>
      <c r="AM1332" t="s">
        <v>424</v>
      </c>
      <c r="AN1332" t="s">
        <v>433</v>
      </c>
    </row>
    <row r="1333" spans="1:40" x14ac:dyDescent="0.2">
      <c r="A1333">
        <v>42735.03819444</v>
      </c>
      <c r="B1333">
        <v>42736</v>
      </c>
      <c r="C1333">
        <v>2017</v>
      </c>
      <c r="D1333">
        <v>4</v>
      </c>
      <c r="E1333">
        <v>2017</v>
      </c>
      <c r="F1333" t="s">
        <v>78</v>
      </c>
      <c r="G1333" t="s">
        <v>78</v>
      </c>
      <c r="H1333" t="s">
        <v>78</v>
      </c>
      <c r="I1333" t="s">
        <v>423</v>
      </c>
      <c r="J1333" t="s">
        <v>424</v>
      </c>
      <c r="K1333" s="52">
        <v>-1.32</v>
      </c>
      <c r="L1333" t="s">
        <v>2168</v>
      </c>
      <c r="O1333" t="s">
        <v>108</v>
      </c>
      <c r="Q1333" t="s">
        <v>2181</v>
      </c>
      <c r="R1333" t="s">
        <v>2159</v>
      </c>
      <c r="U1333" t="s">
        <v>2181</v>
      </c>
      <c r="V1333" t="s">
        <v>92</v>
      </c>
      <c r="W1333" t="s">
        <v>93</v>
      </c>
      <c r="X1333" t="s">
        <v>1725</v>
      </c>
      <c r="Y1333" t="s">
        <v>2177</v>
      </c>
      <c r="Z1333" t="s">
        <v>223</v>
      </c>
      <c r="AA1333" t="s">
        <v>82</v>
      </c>
      <c r="AB1333" t="s">
        <v>38</v>
      </c>
      <c r="AC1333" t="s">
        <v>224</v>
      </c>
      <c r="AD1333" t="s">
        <v>225</v>
      </c>
      <c r="AE1333" t="s">
        <v>226</v>
      </c>
      <c r="AF1333" t="s">
        <v>226</v>
      </c>
      <c r="AG1333" t="s">
        <v>227</v>
      </c>
      <c r="AH1333" t="s">
        <v>1993</v>
      </c>
      <c r="AI1333" t="s">
        <v>1994</v>
      </c>
      <c r="AJ1333" t="s">
        <v>1995</v>
      </c>
      <c r="AK1333" t="s">
        <v>1996</v>
      </c>
      <c r="AL1333" t="s">
        <v>432</v>
      </c>
      <c r="AM1333" t="s">
        <v>424</v>
      </c>
      <c r="AN1333" t="s">
        <v>433</v>
      </c>
    </row>
    <row r="1334" spans="1:40" x14ac:dyDescent="0.2">
      <c r="A1334">
        <v>42651.09375</v>
      </c>
      <c r="B1334">
        <v>42654</v>
      </c>
      <c r="C1334">
        <v>2017</v>
      </c>
      <c r="D1334">
        <v>1</v>
      </c>
      <c r="E1334">
        <v>2017</v>
      </c>
      <c r="F1334" t="s">
        <v>78</v>
      </c>
      <c r="G1334" t="s">
        <v>78</v>
      </c>
      <c r="H1334" t="s">
        <v>78</v>
      </c>
      <c r="I1334" t="s">
        <v>423</v>
      </c>
      <c r="J1334" t="s">
        <v>424</v>
      </c>
      <c r="K1334" s="52">
        <v>283.06</v>
      </c>
      <c r="L1334" t="s">
        <v>1722</v>
      </c>
      <c r="O1334" t="s">
        <v>108</v>
      </c>
      <c r="Q1334" t="s">
        <v>2158</v>
      </c>
      <c r="R1334" t="s">
        <v>2159</v>
      </c>
      <c r="U1334" t="s">
        <v>2158</v>
      </c>
      <c r="V1334" t="s">
        <v>32</v>
      </c>
      <c r="W1334" t="s">
        <v>79</v>
      </c>
      <c r="X1334" t="s">
        <v>961</v>
      </c>
      <c r="Z1334" t="s">
        <v>223</v>
      </c>
      <c r="AA1334" t="s">
        <v>82</v>
      </c>
      <c r="AB1334" t="s">
        <v>38</v>
      </c>
      <c r="AC1334" t="s">
        <v>224</v>
      </c>
      <c r="AD1334" t="s">
        <v>225</v>
      </c>
      <c r="AE1334" t="s">
        <v>1730</v>
      </c>
      <c r="AF1334" t="s">
        <v>1730</v>
      </c>
      <c r="AG1334" t="s">
        <v>1731</v>
      </c>
      <c r="AH1334" t="s">
        <v>1993</v>
      </c>
      <c r="AI1334" t="s">
        <v>1994</v>
      </c>
      <c r="AJ1334" t="s">
        <v>1995</v>
      </c>
      <c r="AK1334" t="s">
        <v>1996</v>
      </c>
      <c r="AL1334" t="s">
        <v>432</v>
      </c>
      <c r="AM1334" t="s">
        <v>424</v>
      </c>
      <c r="AN1334" t="s">
        <v>433</v>
      </c>
    </row>
    <row r="1335" spans="1:40" x14ac:dyDescent="0.2">
      <c r="A1335">
        <v>42668.026388879996</v>
      </c>
      <c r="B1335">
        <v>42668</v>
      </c>
      <c r="C1335">
        <v>2017</v>
      </c>
      <c r="D1335">
        <v>1</v>
      </c>
      <c r="E1335">
        <v>2017</v>
      </c>
      <c r="F1335" t="s">
        <v>78</v>
      </c>
      <c r="G1335" t="s">
        <v>78</v>
      </c>
      <c r="H1335" t="s">
        <v>78</v>
      </c>
      <c r="I1335" t="s">
        <v>423</v>
      </c>
      <c r="J1335" t="s">
        <v>424</v>
      </c>
      <c r="K1335" s="52">
        <v>283.06</v>
      </c>
      <c r="L1335" t="s">
        <v>2160</v>
      </c>
      <c r="O1335" t="s">
        <v>108</v>
      </c>
      <c r="Q1335" t="s">
        <v>2161</v>
      </c>
      <c r="R1335" t="s">
        <v>2159</v>
      </c>
      <c r="U1335" t="s">
        <v>2161</v>
      </c>
      <c r="V1335" t="s">
        <v>32</v>
      </c>
      <c r="W1335" t="s">
        <v>79</v>
      </c>
      <c r="X1335" t="s">
        <v>961</v>
      </c>
      <c r="Z1335" t="s">
        <v>223</v>
      </c>
      <c r="AA1335" t="s">
        <v>82</v>
      </c>
      <c r="AB1335" t="s">
        <v>38</v>
      </c>
      <c r="AC1335" t="s">
        <v>224</v>
      </c>
      <c r="AD1335" t="s">
        <v>225</v>
      </c>
      <c r="AE1335" t="s">
        <v>1730</v>
      </c>
      <c r="AF1335" t="s">
        <v>1730</v>
      </c>
      <c r="AG1335" t="s">
        <v>1731</v>
      </c>
      <c r="AH1335" t="s">
        <v>1993</v>
      </c>
      <c r="AI1335" t="s">
        <v>1994</v>
      </c>
      <c r="AJ1335" t="s">
        <v>1995</v>
      </c>
      <c r="AK1335" t="s">
        <v>1996</v>
      </c>
      <c r="AL1335" t="s">
        <v>432</v>
      </c>
      <c r="AM1335" t="s">
        <v>424</v>
      </c>
      <c r="AN1335" t="s">
        <v>433</v>
      </c>
    </row>
    <row r="1336" spans="1:40" x14ac:dyDescent="0.2">
      <c r="A1336">
        <v>42682.040972219998</v>
      </c>
      <c r="B1336">
        <v>42682</v>
      </c>
      <c r="C1336">
        <v>2017</v>
      </c>
      <c r="D1336">
        <v>2</v>
      </c>
      <c r="E1336">
        <v>2017</v>
      </c>
      <c r="F1336" t="s">
        <v>78</v>
      </c>
      <c r="G1336" t="s">
        <v>78</v>
      </c>
      <c r="H1336" t="s">
        <v>78</v>
      </c>
      <c r="I1336" t="s">
        <v>423</v>
      </c>
      <c r="J1336" t="s">
        <v>424</v>
      </c>
      <c r="K1336" s="52">
        <v>283.06</v>
      </c>
      <c r="L1336" t="s">
        <v>2162</v>
      </c>
      <c r="O1336" t="s">
        <v>108</v>
      </c>
      <c r="Q1336" t="s">
        <v>2163</v>
      </c>
      <c r="R1336" t="s">
        <v>2159</v>
      </c>
      <c r="U1336" t="s">
        <v>2163</v>
      </c>
      <c r="V1336" t="s">
        <v>32</v>
      </c>
      <c r="W1336" t="s">
        <v>79</v>
      </c>
      <c r="X1336" t="s">
        <v>961</v>
      </c>
      <c r="Z1336" t="s">
        <v>223</v>
      </c>
      <c r="AA1336" t="s">
        <v>82</v>
      </c>
      <c r="AB1336" t="s">
        <v>38</v>
      </c>
      <c r="AC1336" t="s">
        <v>224</v>
      </c>
      <c r="AD1336" t="s">
        <v>225</v>
      </c>
      <c r="AE1336" t="s">
        <v>1730</v>
      </c>
      <c r="AF1336" t="s">
        <v>1730</v>
      </c>
      <c r="AG1336" t="s">
        <v>1731</v>
      </c>
      <c r="AH1336" t="s">
        <v>1993</v>
      </c>
      <c r="AI1336" t="s">
        <v>1994</v>
      </c>
      <c r="AJ1336" t="s">
        <v>1995</v>
      </c>
      <c r="AK1336" t="s">
        <v>1996</v>
      </c>
      <c r="AL1336" t="s">
        <v>432</v>
      </c>
      <c r="AM1336" t="s">
        <v>424</v>
      </c>
      <c r="AN1336" t="s">
        <v>433</v>
      </c>
    </row>
    <row r="1337" spans="1:40" x14ac:dyDescent="0.2">
      <c r="A1337">
        <v>42697.091666660002</v>
      </c>
      <c r="B1337">
        <v>42696</v>
      </c>
      <c r="C1337">
        <v>2017</v>
      </c>
      <c r="D1337">
        <v>2</v>
      </c>
      <c r="E1337">
        <v>2017</v>
      </c>
      <c r="F1337" t="s">
        <v>78</v>
      </c>
      <c r="G1337" t="s">
        <v>78</v>
      </c>
      <c r="H1337" t="s">
        <v>78</v>
      </c>
      <c r="I1337" t="s">
        <v>423</v>
      </c>
      <c r="J1337" t="s">
        <v>424</v>
      </c>
      <c r="K1337" s="52">
        <v>283.06</v>
      </c>
      <c r="L1337" t="s">
        <v>2164</v>
      </c>
      <c r="O1337" t="s">
        <v>108</v>
      </c>
      <c r="Q1337" t="s">
        <v>2165</v>
      </c>
      <c r="R1337" t="s">
        <v>2159</v>
      </c>
      <c r="U1337" t="s">
        <v>2165</v>
      </c>
      <c r="V1337" t="s">
        <v>32</v>
      </c>
      <c r="W1337" t="s">
        <v>79</v>
      </c>
      <c r="X1337" t="s">
        <v>961</v>
      </c>
      <c r="Z1337" t="s">
        <v>223</v>
      </c>
      <c r="AA1337" t="s">
        <v>82</v>
      </c>
      <c r="AB1337" t="s">
        <v>38</v>
      </c>
      <c r="AC1337" t="s">
        <v>224</v>
      </c>
      <c r="AD1337" t="s">
        <v>225</v>
      </c>
      <c r="AE1337" t="s">
        <v>1730</v>
      </c>
      <c r="AF1337" t="s">
        <v>1730</v>
      </c>
      <c r="AG1337" t="s">
        <v>1731</v>
      </c>
      <c r="AH1337" t="s">
        <v>1993</v>
      </c>
      <c r="AI1337" t="s">
        <v>1994</v>
      </c>
      <c r="AJ1337" t="s">
        <v>1995</v>
      </c>
      <c r="AK1337" t="s">
        <v>1996</v>
      </c>
      <c r="AL1337" t="s">
        <v>432</v>
      </c>
      <c r="AM1337" t="s">
        <v>424</v>
      </c>
      <c r="AN1337" t="s">
        <v>433</v>
      </c>
    </row>
    <row r="1338" spans="1:40" x14ac:dyDescent="0.2">
      <c r="A1338">
        <v>42710.030555550002</v>
      </c>
      <c r="B1338">
        <v>42710</v>
      </c>
      <c r="C1338">
        <v>2017</v>
      </c>
      <c r="D1338">
        <v>3</v>
      </c>
      <c r="E1338">
        <v>2017</v>
      </c>
      <c r="F1338" t="s">
        <v>78</v>
      </c>
      <c r="G1338" t="s">
        <v>78</v>
      </c>
      <c r="H1338" t="s">
        <v>78</v>
      </c>
      <c r="I1338" t="s">
        <v>423</v>
      </c>
      <c r="J1338" t="s">
        <v>424</v>
      </c>
      <c r="K1338" s="52">
        <v>283.06</v>
      </c>
      <c r="L1338" t="s">
        <v>2166</v>
      </c>
      <c r="O1338" t="s">
        <v>108</v>
      </c>
      <c r="Q1338" t="s">
        <v>2167</v>
      </c>
      <c r="R1338" t="s">
        <v>2159</v>
      </c>
      <c r="U1338" t="s">
        <v>2167</v>
      </c>
      <c r="V1338" t="s">
        <v>32</v>
      </c>
      <c r="W1338" t="s">
        <v>79</v>
      </c>
      <c r="X1338" t="s">
        <v>961</v>
      </c>
      <c r="Z1338" t="s">
        <v>223</v>
      </c>
      <c r="AA1338" t="s">
        <v>82</v>
      </c>
      <c r="AB1338" t="s">
        <v>38</v>
      </c>
      <c r="AC1338" t="s">
        <v>224</v>
      </c>
      <c r="AD1338" t="s">
        <v>225</v>
      </c>
      <c r="AE1338" t="s">
        <v>1730</v>
      </c>
      <c r="AF1338" t="s">
        <v>1730</v>
      </c>
      <c r="AG1338" t="s">
        <v>1731</v>
      </c>
      <c r="AH1338" t="s">
        <v>1993</v>
      </c>
      <c r="AI1338" t="s">
        <v>1994</v>
      </c>
      <c r="AJ1338" t="s">
        <v>1995</v>
      </c>
      <c r="AK1338" t="s">
        <v>1996</v>
      </c>
      <c r="AL1338" t="s">
        <v>432</v>
      </c>
      <c r="AM1338" t="s">
        <v>424</v>
      </c>
      <c r="AN1338" t="s">
        <v>433</v>
      </c>
    </row>
    <row r="1339" spans="1:40" x14ac:dyDescent="0.2">
      <c r="A1339">
        <v>42724.030555550002</v>
      </c>
      <c r="B1339">
        <v>42724</v>
      </c>
      <c r="C1339">
        <v>2017</v>
      </c>
      <c r="D1339">
        <v>3</v>
      </c>
      <c r="E1339">
        <v>2017</v>
      </c>
      <c r="F1339" t="s">
        <v>78</v>
      </c>
      <c r="G1339" t="s">
        <v>78</v>
      </c>
      <c r="H1339" t="s">
        <v>78</v>
      </c>
      <c r="I1339" t="s">
        <v>423</v>
      </c>
      <c r="J1339" t="s">
        <v>424</v>
      </c>
      <c r="K1339" s="52">
        <v>283.06</v>
      </c>
      <c r="L1339" t="s">
        <v>2168</v>
      </c>
      <c r="O1339" t="s">
        <v>108</v>
      </c>
      <c r="Q1339" t="s">
        <v>2169</v>
      </c>
      <c r="R1339" t="s">
        <v>2159</v>
      </c>
      <c r="U1339" t="s">
        <v>2169</v>
      </c>
      <c r="V1339" t="s">
        <v>32</v>
      </c>
      <c r="W1339" t="s">
        <v>79</v>
      </c>
      <c r="X1339" t="s">
        <v>961</v>
      </c>
      <c r="Z1339" t="s">
        <v>223</v>
      </c>
      <c r="AA1339" t="s">
        <v>82</v>
      </c>
      <c r="AB1339" t="s">
        <v>38</v>
      </c>
      <c r="AC1339" t="s">
        <v>224</v>
      </c>
      <c r="AD1339" t="s">
        <v>225</v>
      </c>
      <c r="AE1339" t="s">
        <v>1730</v>
      </c>
      <c r="AF1339" t="s">
        <v>1730</v>
      </c>
      <c r="AG1339" t="s">
        <v>1731</v>
      </c>
      <c r="AH1339" t="s">
        <v>1993</v>
      </c>
      <c r="AI1339" t="s">
        <v>1994</v>
      </c>
      <c r="AJ1339" t="s">
        <v>1995</v>
      </c>
      <c r="AK1339" t="s">
        <v>1996</v>
      </c>
      <c r="AL1339" t="s">
        <v>432</v>
      </c>
      <c r="AM1339" t="s">
        <v>424</v>
      </c>
      <c r="AN1339" t="s">
        <v>433</v>
      </c>
    </row>
    <row r="1340" spans="1:40" x14ac:dyDescent="0.2">
      <c r="A1340">
        <v>42740.075694439998</v>
      </c>
      <c r="B1340">
        <v>42738</v>
      </c>
      <c r="C1340">
        <v>2017</v>
      </c>
      <c r="D1340">
        <v>4</v>
      </c>
      <c r="E1340">
        <v>2017</v>
      </c>
      <c r="F1340" t="s">
        <v>78</v>
      </c>
      <c r="G1340" t="s">
        <v>78</v>
      </c>
      <c r="H1340" t="s">
        <v>78</v>
      </c>
      <c r="I1340" t="s">
        <v>423</v>
      </c>
      <c r="J1340" t="s">
        <v>424</v>
      </c>
      <c r="K1340" s="52">
        <v>283.06</v>
      </c>
      <c r="L1340" t="s">
        <v>2170</v>
      </c>
      <c r="O1340" t="s">
        <v>108</v>
      </c>
      <c r="Q1340" t="s">
        <v>2171</v>
      </c>
      <c r="R1340" t="s">
        <v>2159</v>
      </c>
      <c r="U1340" t="s">
        <v>2171</v>
      </c>
      <c r="V1340" t="s">
        <v>32</v>
      </c>
      <c r="W1340" t="s">
        <v>79</v>
      </c>
      <c r="X1340" t="s">
        <v>961</v>
      </c>
      <c r="Z1340" t="s">
        <v>223</v>
      </c>
      <c r="AA1340" t="s">
        <v>82</v>
      </c>
      <c r="AB1340" t="s">
        <v>38</v>
      </c>
      <c r="AC1340" t="s">
        <v>224</v>
      </c>
      <c r="AD1340" t="s">
        <v>225</v>
      </c>
      <c r="AE1340" t="s">
        <v>1730</v>
      </c>
      <c r="AF1340" t="s">
        <v>1730</v>
      </c>
      <c r="AG1340" t="s">
        <v>1731</v>
      </c>
      <c r="AH1340" t="s">
        <v>1993</v>
      </c>
      <c r="AI1340" t="s">
        <v>1994</v>
      </c>
      <c r="AJ1340" t="s">
        <v>1995</v>
      </c>
      <c r="AK1340" t="s">
        <v>1996</v>
      </c>
      <c r="AL1340" t="s">
        <v>432</v>
      </c>
      <c r="AM1340" t="s">
        <v>424</v>
      </c>
      <c r="AN1340" t="s">
        <v>433</v>
      </c>
    </row>
    <row r="1341" spans="1:40" x14ac:dyDescent="0.2">
      <c r="A1341">
        <v>42678.117361110002</v>
      </c>
      <c r="B1341">
        <v>42674</v>
      </c>
      <c r="C1341">
        <v>2017</v>
      </c>
      <c r="D1341">
        <v>1</v>
      </c>
      <c r="E1341">
        <v>2017</v>
      </c>
      <c r="F1341" t="s">
        <v>78</v>
      </c>
      <c r="G1341" t="s">
        <v>78</v>
      </c>
      <c r="H1341" t="s">
        <v>78</v>
      </c>
      <c r="I1341" t="s">
        <v>423</v>
      </c>
      <c r="J1341" t="s">
        <v>424</v>
      </c>
      <c r="K1341" s="52">
        <v>323.51</v>
      </c>
      <c r="L1341" t="s">
        <v>2160</v>
      </c>
      <c r="O1341" t="s">
        <v>108</v>
      </c>
      <c r="Q1341" t="s">
        <v>2175</v>
      </c>
      <c r="R1341" t="s">
        <v>2159</v>
      </c>
      <c r="U1341" t="s">
        <v>2175</v>
      </c>
      <c r="V1341" t="s">
        <v>92</v>
      </c>
      <c r="W1341" t="s">
        <v>93</v>
      </c>
      <c r="X1341" t="s">
        <v>1717</v>
      </c>
      <c r="Z1341" t="s">
        <v>223</v>
      </c>
      <c r="AA1341" t="s">
        <v>82</v>
      </c>
      <c r="AB1341" t="s">
        <v>38</v>
      </c>
      <c r="AC1341" t="s">
        <v>224</v>
      </c>
      <c r="AD1341" t="s">
        <v>225</v>
      </c>
      <c r="AE1341" t="s">
        <v>1730</v>
      </c>
      <c r="AF1341" t="s">
        <v>1730</v>
      </c>
      <c r="AG1341" t="s">
        <v>1731</v>
      </c>
      <c r="AH1341" t="s">
        <v>1993</v>
      </c>
      <c r="AI1341" t="s">
        <v>1994</v>
      </c>
      <c r="AJ1341" t="s">
        <v>1995</v>
      </c>
      <c r="AK1341" t="s">
        <v>1996</v>
      </c>
      <c r="AL1341" t="s">
        <v>432</v>
      </c>
      <c r="AM1341" t="s">
        <v>424</v>
      </c>
      <c r="AN1341" t="s">
        <v>433</v>
      </c>
    </row>
    <row r="1342" spans="1:40" x14ac:dyDescent="0.2">
      <c r="A1342">
        <v>42705.031944440001</v>
      </c>
      <c r="B1342">
        <v>42704</v>
      </c>
      <c r="C1342">
        <v>2017</v>
      </c>
      <c r="D1342">
        <v>2</v>
      </c>
      <c r="E1342">
        <v>2017</v>
      </c>
      <c r="F1342" t="s">
        <v>78</v>
      </c>
      <c r="G1342" t="s">
        <v>78</v>
      </c>
      <c r="H1342" t="s">
        <v>78</v>
      </c>
      <c r="I1342" t="s">
        <v>423</v>
      </c>
      <c r="J1342" t="s">
        <v>424</v>
      </c>
      <c r="K1342" s="52">
        <v>363.93</v>
      </c>
      <c r="L1342" t="s">
        <v>2164</v>
      </c>
      <c r="O1342" t="s">
        <v>108</v>
      </c>
      <c r="Q1342" t="s">
        <v>2176</v>
      </c>
      <c r="R1342" t="s">
        <v>2159</v>
      </c>
      <c r="U1342" t="s">
        <v>2176</v>
      </c>
      <c r="V1342" t="s">
        <v>92</v>
      </c>
      <c r="W1342" t="s">
        <v>93</v>
      </c>
      <c r="X1342" t="s">
        <v>1717</v>
      </c>
      <c r="Z1342" t="s">
        <v>223</v>
      </c>
      <c r="AA1342" t="s">
        <v>82</v>
      </c>
      <c r="AB1342" t="s">
        <v>38</v>
      </c>
      <c r="AC1342" t="s">
        <v>224</v>
      </c>
      <c r="AD1342" t="s">
        <v>225</v>
      </c>
      <c r="AE1342" t="s">
        <v>1730</v>
      </c>
      <c r="AF1342" t="s">
        <v>1730</v>
      </c>
      <c r="AG1342" t="s">
        <v>1731</v>
      </c>
      <c r="AH1342" t="s">
        <v>1993</v>
      </c>
      <c r="AI1342" t="s">
        <v>1994</v>
      </c>
      <c r="AJ1342" t="s">
        <v>1995</v>
      </c>
      <c r="AK1342" t="s">
        <v>1996</v>
      </c>
      <c r="AL1342" t="s">
        <v>432</v>
      </c>
      <c r="AM1342" t="s">
        <v>424</v>
      </c>
      <c r="AN1342" t="s">
        <v>433</v>
      </c>
    </row>
    <row r="1343" spans="1:40" x14ac:dyDescent="0.2">
      <c r="A1343">
        <v>42734.082638879998</v>
      </c>
      <c r="B1343">
        <v>42735</v>
      </c>
      <c r="C1343">
        <v>2017</v>
      </c>
      <c r="D1343">
        <v>3</v>
      </c>
      <c r="E1343">
        <v>2017</v>
      </c>
      <c r="F1343" t="s">
        <v>78</v>
      </c>
      <c r="G1343" t="s">
        <v>78</v>
      </c>
      <c r="H1343" t="s">
        <v>78</v>
      </c>
      <c r="I1343" t="s">
        <v>423</v>
      </c>
      <c r="J1343" t="s">
        <v>424</v>
      </c>
      <c r="K1343" s="52">
        <v>424.59</v>
      </c>
      <c r="L1343" t="s">
        <v>2168</v>
      </c>
      <c r="O1343" t="s">
        <v>108</v>
      </c>
      <c r="Q1343" t="s">
        <v>2177</v>
      </c>
      <c r="R1343" t="s">
        <v>2159</v>
      </c>
      <c r="U1343" t="s">
        <v>2177</v>
      </c>
      <c r="V1343" t="s">
        <v>92</v>
      </c>
      <c r="W1343" t="s">
        <v>93</v>
      </c>
      <c r="X1343" t="s">
        <v>1717</v>
      </c>
      <c r="Z1343" t="s">
        <v>223</v>
      </c>
      <c r="AA1343" t="s">
        <v>82</v>
      </c>
      <c r="AB1343" t="s">
        <v>38</v>
      </c>
      <c r="AC1343" t="s">
        <v>224</v>
      </c>
      <c r="AD1343" t="s">
        <v>225</v>
      </c>
      <c r="AE1343" t="s">
        <v>1730</v>
      </c>
      <c r="AF1343" t="s">
        <v>1730</v>
      </c>
      <c r="AG1343" t="s">
        <v>1731</v>
      </c>
      <c r="AH1343" t="s">
        <v>1993</v>
      </c>
      <c r="AI1343" t="s">
        <v>1994</v>
      </c>
      <c r="AJ1343" t="s">
        <v>1995</v>
      </c>
      <c r="AK1343" t="s">
        <v>1996</v>
      </c>
      <c r="AL1343" t="s">
        <v>432</v>
      </c>
      <c r="AM1343" t="s">
        <v>424</v>
      </c>
      <c r="AN1343" t="s">
        <v>433</v>
      </c>
    </row>
    <row r="1344" spans="1:40" x14ac:dyDescent="0.2">
      <c r="A1344">
        <v>42668.026388879996</v>
      </c>
      <c r="B1344">
        <v>42644</v>
      </c>
      <c r="C1344">
        <v>2017</v>
      </c>
      <c r="D1344">
        <v>1</v>
      </c>
      <c r="E1344">
        <v>2017</v>
      </c>
      <c r="F1344" t="s">
        <v>78</v>
      </c>
      <c r="G1344" t="s">
        <v>78</v>
      </c>
      <c r="H1344" t="s">
        <v>78</v>
      </c>
      <c r="I1344" t="s">
        <v>423</v>
      </c>
      <c r="J1344" t="s">
        <v>424</v>
      </c>
      <c r="K1344" s="52">
        <v>-262.85000000000002</v>
      </c>
      <c r="L1344" t="s">
        <v>1722</v>
      </c>
      <c r="O1344" t="s">
        <v>108</v>
      </c>
      <c r="Q1344" t="s">
        <v>2178</v>
      </c>
      <c r="R1344" t="s">
        <v>2159</v>
      </c>
      <c r="U1344" t="s">
        <v>2178</v>
      </c>
      <c r="V1344" t="s">
        <v>92</v>
      </c>
      <c r="W1344" t="s">
        <v>93</v>
      </c>
      <c r="X1344" t="s">
        <v>1725</v>
      </c>
      <c r="Z1344" t="s">
        <v>223</v>
      </c>
      <c r="AA1344" t="s">
        <v>82</v>
      </c>
      <c r="AB1344" t="s">
        <v>38</v>
      </c>
      <c r="AC1344" t="s">
        <v>224</v>
      </c>
      <c r="AD1344" t="s">
        <v>225</v>
      </c>
      <c r="AE1344" t="s">
        <v>1730</v>
      </c>
      <c r="AF1344" t="s">
        <v>1730</v>
      </c>
      <c r="AG1344" t="s">
        <v>1731</v>
      </c>
      <c r="AH1344" t="s">
        <v>1993</v>
      </c>
      <c r="AI1344" t="s">
        <v>1994</v>
      </c>
      <c r="AJ1344" t="s">
        <v>1995</v>
      </c>
      <c r="AK1344" t="s">
        <v>1996</v>
      </c>
      <c r="AL1344" t="s">
        <v>432</v>
      </c>
      <c r="AM1344" t="s">
        <v>424</v>
      </c>
      <c r="AN1344" t="s">
        <v>433</v>
      </c>
    </row>
    <row r="1345" spans="1:40" x14ac:dyDescent="0.2">
      <c r="A1345">
        <v>42679.063194440001</v>
      </c>
      <c r="B1345">
        <v>42675</v>
      </c>
      <c r="C1345">
        <v>2017</v>
      </c>
      <c r="D1345">
        <v>2</v>
      </c>
      <c r="E1345">
        <v>2017</v>
      </c>
      <c r="F1345" t="s">
        <v>78</v>
      </c>
      <c r="G1345" t="s">
        <v>78</v>
      </c>
      <c r="H1345" t="s">
        <v>78</v>
      </c>
      <c r="I1345" t="s">
        <v>423</v>
      </c>
      <c r="J1345" t="s">
        <v>424</v>
      </c>
      <c r="K1345" s="52">
        <v>-323.51</v>
      </c>
      <c r="L1345" t="s">
        <v>2160</v>
      </c>
      <c r="O1345" t="s">
        <v>108</v>
      </c>
      <c r="Q1345" t="s">
        <v>2179</v>
      </c>
      <c r="R1345" t="s">
        <v>2159</v>
      </c>
      <c r="U1345" t="s">
        <v>2179</v>
      </c>
      <c r="V1345" t="s">
        <v>92</v>
      </c>
      <c r="W1345" t="s">
        <v>93</v>
      </c>
      <c r="X1345" t="s">
        <v>1725</v>
      </c>
      <c r="Y1345" t="s">
        <v>2175</v>
      </c>
      <c r="Z1345" t="s">
        <v>223</v>
      </c>
      <c r="AA1345" t="s">
        <v>82</v>
      </c>
      <c r="AB1345" t="s">
        <v>38</v>
      </c>
      <c r="AC1345" t="s">
        <v>224</v>
      </c>
      <c r="AD1345" t="s">
        <v>225</v>
      </c>
      <c r="AE1345" t="s">
        <v>1730</v>
      </c>
      <c r="AF1345" t="s">
        <v>1730</v>
      </c>
      <c r="AG1345" t="s">
        <v>1731</v>
      </c>
      <c r="AH1345" t="s">
        <v>1993</v>
      </c>
      <c r="AI1345" t="s">
        <v>1994</v>
      </c>
      <c r="AJ1345" t="s">
        <v>1995</v>
      </c>
      <c r="AK1345" t="s">
        <v>1996</v>
      </c>
      <c r="AL1345" t="s">
        <v>432</v>
      </c>
      <c r="AM1345" t="s">
        <v>424</v>
      </c>
      <c r="AN1345" t="s">
        <v>433</v>
      </c>
    </row>
    <row r="1346" spans="1:40" x14ac:dyDescent="0.2">
      <c r="A1346">
        <v>42706.124305550002</v>
      </c>
      <c r="B1346">
        <v>42705</v>
      </c>
      <c r="C1346">
        <v>2017</v>
      </c>
      <c r="D1346">
        <v>3</v>
      </c>
      <c r="E1346">
        <v>2017</v>
      </c>
      <c r="F1346" t="s">
        <v>78</v>
      </c>
      <c r="G1346" t="s">
        <v>78</v>
      </c>
      <c r="H1346" t="s">
        <v>78</v>
      </c>
      <c r="I1346" t="s">
        <v>423</v>
      </c>
      <c r="J1346" t="s">
        <v>424</v>
      </c>
      <c r="K1346" s="52">
        <v>-363.93</v>
      </c>
      <c r="L1346" t="s">
        <v>2164</v>
      </c>
      <c r="O1346" t="s">
        <v>108</v>
      </c>
      <c r="Q1346" t="s">
        <v>2180</v>
      </c>
      <c r="R1346" t="s">
        <v>2159</v>
      </c>
      <c r="U1346" t="s">
        <v>2180</v>
      </c>
      <c r="V1346" t="s">
        <v>92</v>
      </c>
      <c r="W1346" t="s">
        <v>93</v>
      </c>
      <c r="X1346" t="s">
        <v>1725</v>
      </c>
      <c r="Y1346" t="s">
        <v>2176</v>
      </c>
      <c r="Z1346" t="s">
        <v>223</v>
      </c>
      <c r="AA1346" t="s">
        <v>82</v>
      </c>
      <c r="AB1346" t="s">
        <v>38</v>
      </c>
      <c r="AC1346" t="s">
        <v>224</v>
      </c>
      <c r="AD1346" t="s">
        <v>225</v>
      </c>
      <c r="AE1346" t="s">
        <v>1730</v>
      </c>
      <c r="AF1346" t="s">
        <v>1730</v>
      </c>
      <c r="AG1346" t="s">
        <v>1731</v>
      </c>
      <c r="AH1346" t="s">
        <v>1993</v>
      </c>
      <c r="AI1346" t="s">
        <v>1994</v>
      </c>
      <c r="AJ1346" t="s">
        <v>1995</v>
      </c>
      <c r="AK1346" t="s">
        <v>1996</v>
      </c>
      <c r="AL1346" t="s">
        <v>432</v>
      </c>
      <c r="AM1346" t="s">
        <v>424</v>
      </c>
      <c r="AN1346" t="s">
        <v>433</v>
      </c>
    </row>
    <row r="1347" spans="1:40" x14ac:dyDescent="0.2">
      <c r="A1347">
        <v>42735.03819444</v>
      </c>
      <c r="B1347">
        <v>42736</v>
      </c>
      <c r="C1347">
        <v>2017</v>
      </c>
      <c r="D1347">
        <v>4</v>
      </c>
      <c r="E1347">
        <v>2017</v>
      </c>
      <c r="F1347" t="s">
        <v>78</v>
      </c>
      <c r="G1347" t="s">
        <v>78</v>
      </c>
      <c r="H1347" t="s">
        <v>78</v>
      </c>
      <c r="I1347" t="s">
        <v>423</v>
      </c>
      <c r="J1347" t="s">
        <v>424</v>
      </c>
      <c r="K1347" s="52">
        <v>-424.59</v>
      </c>
      <c r="L1347" t="s">
        <v>2168</v>
      </c>
      <c r="O1347" t="s">
        <v>108</v>
      </c>
      <c r="Q1347" t="s">
        <v>2181</v>
      </c>
      <c r="R1347" t="s">
        <v>2159</v>
      </c>
      <c r="U1347" t="s">
        <v>2181</v>
      </c>
      <c r="V1347" t="s">
        <v>92</v>
      </c>
      <c r="W1347" t="s">
        <v>93</v>
      </c>
      <c r="X1347" t="s">
        <v>1725</v>
      </c>
      <c r="Y1347" t="s">
        <v>2177</v>
      </c>
      <c r="Z1347" t="s">
        <v>223</v>
      </c>
      <c r="AA1347" t="s">
        <v>82</v>
      </c>
      <c r="AB1347" t="s">
        <v>38</v>
      </c>
      <c r="AC1347" t="s">
        <v>224</v>
      </c>
      <c r="AD1347" t="s">
        <v>225</v>
      </c>
      <c r="AE1347" t="s">
        <v>1730</v>
      </c>
      <c r="AF1347" t="s">
        <v>1730</v>
      </c>
      <c r="AG1347" t="s">
        <v>1731</v>
      </c>
      <c r="AH1347" t="s">
        <v>1993</v>
      </c>
      <c r="AI1347" t="s">
        <v>1994</v>
      </c>
      <c r="AJ1347" t="s">
        <v>1995</v>
      </c>
      <c r="AK1347" t="s">
        <v>1996</v>
      </c>
      <c r="AL1347" t="s">
        <v>432</v>
      </c>
      <c r="AM1347" t="s">
        <v>424</v>
      </c>
      <c r="AN1347" t="s">
        <v>433</v>
      </c>
    </row>
    <row r="1348" spans="1:40" x14ac:dyDescent="0.2">
      <c r="A1348">
        <v>42651.09375</v>
      </c>
      <c r="B1348">
        <v>42654</v>
      </c>
      <c r="C1348">
        <v>2017</v>
      </c>
      <c r="D1348">
        <v>1</v>
      </c>
      <c r="E1348">
        <v>2017</v>
      </c>
      <c r="F1348" t="s">
        <v>78</v>
      </c>
      <c r="G1348" t="s">
        <v>78</v>
      </c>
      <c r="H1348" t="s">
        <v>78</v>
      </c>
      <c r="I1348" t="s">
        <v>423</v>
      </c>
      <c r="J1348" t="s">
        <v>424</v>
      </c>
      <c r="K1348" s="52">
        <v>95.68</v>
      </c>
      <c r="L1348" t="s">
        <v>1722</v>
      </c>
      <c r="O1348" t="s">
        <v>108</v>
      </c>
      <c r="Q1348" t="s">
        <v>2158</v>
      </c>
      <c r="R1348" t="s">
        <v>2159</v>
      </c>
      <c r="U1348" t="s">
        <v>2158</v>
      </c>
      <c r="V1348" t="s">
        <v>32</v>
      </c>
      <c r="W1348" t="s">
        <v>79</v>
      </c>
      <c r="X1348" t="s">
        <v>961</v>
      </c>
      <c r="Z1348" t="s">
        <v>223</v>
      </c>
      <c r="AA1348" t="s">
        <v>82</v>
      </c>
      <c r="AB1348" t="s">
        <v>38</v>
      </c>
      <c r="AC1348" t="s">
        <v>224</v>
      </c>
      <c r="AD1348" t="s">
        <v>225</v>
      </c>
      <c r="AE1348" t="s">
        <v>1732</v>
      </c>
      <c r="AF1348" t="s">
        <v>1732</v>
      </c>
      <c r="AG1348" t="s">
        <v>1733</v>
      </c>
      <c r="AH1348" t="s">
        <v>1993</v>
      </c>
      <c r="AI1348" t="s">
        <v>1994</v>
      </c>
      <c r="AJ1348" t="s">
        <v>1995</v>
      </c>
      <c r="AK1348" t="s">
        <v>1996</v>
      </c>
      <c r="AL1348" t="s">
        <v>432</v>
      </c>
      <c r="AM1348" t="s">
        <v>424</v>
      </c>
      <c r="AN1348" t="s">
        <v>433</v>
      </c>
    </row>
    <row r="1349" spans="1:40" x14ac:dyDescent="0.2">
      <c r="A1349">
        <v>42668.026388879996</v>
      </c>
      <c r="B1349">
        <v>42668</v>
      </c>
      <c r="C1349">
        <v>2017</v>
      </c>
      <c r="D1349">
        <v>1</v>
      </c>
      <c r="E1349">
        <v>2017</v>
      </c>
      <c r="F1349" t="s">
        <v>78</v>
      </c>
      <c r="G1349" t="s">
        <v>78</v>
      </c>
      <c r="H1349" t="s">
        <v>78</v>
      </c>
      <c r="I1349" t="s">
        <v>423</v>
      </c>
      <c r="J1349" t="s">
        <v>424</v>
      </c>
      <c r="K1349" s="52">
        <v>98.72</v>
      </c>
      <c r="L1349" t="s">
        <v>2160</v>
      </c>
      <c r="O1349" t="s">
        <v>108</v>
      </c>
      <c r="Q1349" t="s">
        <v>2161</v>
      </c>
      <c r="R1349" t="s">
        <v>2159</v>
      </c>
      <c r="U1349" t="s">
        <v>2161</v>
      </c>
      <c r="V1349" t="s">
        <v>32</v>
      </c>
      <c r="W1349" t="s">
        <v>79</v>
      </c>
      <c r="X1349" t="s">
        <v>961</v>
      </c>
      <c r="Z1349" t="s">
        <v>223</v>
      </c>
      <c r="AA1349" t="s">
        <v>82</v>
      </c>
      <c r="AB1349" t="s">
        <v>38</v>
      </c>
      <c r="AC1349" t="s">
        <v>224</v>
      </c>
      <c r="AD1349" t="s">
        <v>225</v>
      </c>
      <c r="AE1349" t="s">
        <v>1732</v>
      </c>
      <c r="AF1349" t="s">
        <v>1732</v>
      </c>
      <c r="AG1349" t="s">
        <v>1733</v>
      </c>
      <c r="AH1349" t="s">
        <v>1993</v>
      </c>
      <c r="AI1349" t="s">
        <v>1994</v>
      </c>
      <c r="AJ1349" t="s">
        <v>1995</v>
      </c>
      <c r="AK1349" t="s">
        <v>1996</v>
      </c>
      <c r="AL1349" t="s">
        <v>432</v>
      </c>
      <c r="AM1349" t="s">
        <v>424</v>
      </c>
      <c r="AN1349" t="s">
        <v>433</v>
      </c>
    </row>
    <row r="1350" spans="1:40" x14ac:dyDescent="0.2">
      <c r="A1350">
        <v>42682.040972219998</v>
      </c>
      <c r="B1350">
        <v>42682</v>
      </c>
      <c r="C1350">
        <v>2017</v>
      </c>
      <c r="D1350">
        <v>2</v>
      </c>
      <c r="E1350">
        <v>2017</v>
      </c>
      <c r="F1350" t="s">
        <v>78</v>
      </c>
      <c r="G1350" t="s">
        <v>78</v>
      </c>
      <c r="H1350" t="s">
        <v>78</v>
      </c>
      <c r="I1350" t="s">
        <v>423</v>
      </c>
      <c r="J1350" t="s">
        <v>424</v>
      </c>
      <c r="K1350" s="52">
        <v>98.72</v>
      </c>
      <c r="L1350" t="s">
        <v>2162</v>
      </c>
      <c r="O1350" t="s">
        <v>108</v>
      </c>
      <c r="Q1350" t="s">
        <v>2163</v>
      </c>
      <c r="R1350" t="s">
        <v>2159</v>
      </c>
      <c r="U1350" t="s">
        <v>2163</v>
      </c>
      <c r="V1350" t="s">
        <v>32</v>
      </c>
      <c r="W1350" t="s">
        <v>79</v>
      </c>
      <c r="X1350" t="s">
        <v>961</v>
      </c>
      <c r="Z1350" t="s">
        <v>223</v>
      </c>
      <c r="AA1350" t="s">
        <v>82</v>
      </c>
      <c r="AB1350" t="s">
        <v>38</v>
      </c>
      <c r="AC1350" t="s">
        <v>224</v>
      </c>
      <c r="AD1350" t="s">
        <v>225</v>
      </c>
      <c r="AE1350" t="s">
        <v>1732</v>
      </c>
      <c r="AF1350" t="s">
        <v>1732</v>
      </c>
      <c r="AG1350" t="s">
        <v>1733</v>
      </c>
      <c r="AH1350" t="s">
        <v>1993</v>
      </c>
      <c r="AI1350" t="s">
        <v>1994</v>
      </c>
      <c r="AJ1350" t="s">
        <v>1995</v>
      </c>
      <c r="AK1350" t="s">
        <v>1996</v>
      </c>
      <c r="AL1350" t="s">
        <v>432</v>
      </c>
      <c r="AM1350" t="s">
        <v>424</v>
      </c>
      <c r="AN1350" t="s">
        <v>433</v>
      </c>
    </row>
    <row r="1351" spans="1:40" x14ac:dyDescent="0.2">
      <c r="A1351">
        <v>42697.091666660002</v>
      </c>
      <c r="B1351">
        <v>42696</v>
      </c>
      <c r="C1351">
        <v>2017</v>
      </c>
      <c r="D1351">
        <v>2</v>
      </c>
      <c r="E1351">
        <v>2017</v>
      </c>
      <c r="F1351" t="s">
        <v>78</v>
      </c>
      <c r="G1351" t="s">
        <v>78</v>
      </c>
      <c r="H1351" t="s">
        <v>78</v>
      </c>
      <c r="I1351" t="s">
        <v>423</v>
      </c>
      <c r="J1351" t="s">
        <v>424</v>
      </c>
      <c r="K1351" s="52">
        <v>98.72</v>
      </c>
      <c r="L1351" t="s">
        <v>2164</v>
      </c>
      <c r="O1351" t="s">
        <v>108</v>
      </c>
      <c r="Q1351" t="s">
        <v>2165</v>
      </c>
      <c r="R1351" t="s">
        <v>2159</v>
      </c>
      <c r="U1351" t="s">
        <v>2165</v>
      </c>
      <c r="V1351" t="s">
        <v>32</v>
      </c>
      <c r="W1351" t="s">
        <v>79</v>
      </c>
      <c r="X1351" t="s">
        <v>961</v>
      </c>
      <c r="Z1351" t="s">
        <v>223</v>
      </c>
      <c r="AA1351" t="s">
        <v>82</v>
      </c>
      <c r="AB1351" t="s">
        <v>38</v>
      </c>
      <c r="AC1351" t="s">
        <v>224</v>
      </c>
      <c r="AD1351" t="s">
        <v>225</v>
      </c>
      <c r="AE1351" t="s">
        <v>1732</v>
      </c>
      <c r="AF1351" t="s">
        <v>1732</v>
      </c>
      <c r="AG1351" t="s">
        <v>1733</v>
      </c>
      <c r="AH1351" t="s">
        <v>1993</v>
      </c>
      <c r="AI1351" t="s">
        <v>1994</v>
      </c>
      <c r="AJ1351" t="s">
        <v>1995</v>
      </c>
      <c r="AK1351" t="s">
        <v>1996</v>
      </c>
      <c r="AL1351" t="s">
        <v>432</v>
      </c>
      <c r="AM1351" t="s">
        <v>424</v>
      </c>
      <c r="AN1351" t="s">
        <v>433</v>
      </c>
    </row>
    <row r="1352" spans="1:40" x14ac:dyDescent="0.2">
      <c r="A1352">
        <v>42710.030555550002</v>
      </c>
      <c r="B1352">
        <v>42710</v>
      </c>
      <c r="C1352">
        <v>2017</v>
      </c>
      <c r="D1352">
        <v>3</v>
      </c>
      <c r="E1352">
        <v>2017</v>
      </c>
      <c r="F1352" t="s">
        <v>78</v>
      </c>
      <c r="G1352" t="s">
        <v>78</v>
      </c>
      <c r="H1352" t="s">
        <v>78</v>
      </c>
      <c r="I1352" t="s">
        <v>423</v>
      </c>
      <c r="J1352" t="s">
        <v>424</v>
      </c>
      <c r="K1352" s="52">
        <v>98.72</v>
      </c>
      <c r="L1352" t="s">
        <v>2166</v>
      </c>
      <c r="O1352" t="s">
        <v>108</v>
      </c>
      <c r="Q1352" t="s">
        <v>2167</v>
      </c>
      <c r="R1352" t="s">
        <v>2159</v>
      </c>
      <c r="U1352" t="s">
        <v>2167</v>
      </c>
      <c r="V1352" t="s">
        <v>32</v>
      </c>
      <c r="W1352" t="s">
        <v>79</v>
      </c>
      <c r="X1352" t="s">
        <v>961</v>
      </c>
      <c r="Z1352" t="s">
        <v>223</v>
      </c>
      <c r="AA1352" t="s">
        <v>82</v>
      </c>
      <c r="AB1352" t="s">
        <v>38</v>
      </c>
      <c r="AC1352" t="s">
        <v>224</v>
      </c>
      <c r="AD1352" t="s">
        <v>225</v>
      </c>
      <c r="AE1352" t="s">
        <v>1732</v>
      </c>
      <c r="AF1352" t="s">
        <v>1732</v>
      </c>
      <c r="AG1352" t="s">
        <v>1733</v>
      </c>
      <c r="AH1352" t="s">
        <v>1993</v>
      </c>
      <c r="AI1352" t="s">
        <v>1994</v>
      </c>
      <c r="AJ1352" t="s">
        <v>1995</v>
      </c>
      <c r="AK1352" t="s">
        <v>1996</v>
      </c>
      <c r="AL1352" t="s">
        <v>432</v>
      </c>
      <c r="AM1352" t="s">
        <v>424</v>
      </c>
      <c r="AN1352" t="s">
        <v>433</v>
      </c>
    </row>
    <row r="1353" spans="1:40" x14ac:dyDescent="0.2">
      <c r="A1353">
        <v>42724.030555550002</v>
      </c>
      <c r="B1353">
        <v>42724</v>
      </c>
      <c r="C1353">
        <v>2017</v>
      </c>
      <c r="D1353">
        <v>3</v>
      </c>
      <c r="E1353">
        <v>2017</v>
      </c>
      <c r="F1353" t="s">
        <v>78</v>
      </c>
      <c r="G1353" t="s">
        <v>78</v>
      </c>
      <c r="H1353" t="s">
        <v>78</v>
      </c>
      <c r="I1353" t="s">
        <v>423</v>
      </c>
      <c r="J1353" t="s">
        <v>424</v>
      </c>
      <c r="K1353" s="52">
        <v>98.73</v>
      </c>
      <c r="L1353" t="s">
        <v>2168</v>
      </c>
      <c r="O1353" t="s">
        <v>108</v>
      </c>
      <c r="Q1353" t="s">
        <v>2169</v>
      </c>
      <c r="R1353" t="s">
        <v>2159</v>
      </c>
      <c r="U1353" t="s">
        <v>2169</v>
      </c>
      <c r="V1353" t="s">
        <v>32</v>
      </c>
      <c r="W1353" t="s">
        <v>79</v>
      </c>
      <c r="X1353" t="s">
        <v>961</v>
      </c>
      <c r="Z1353" t="s">
        <v>223</v>
      </c>
      <c r="AA1353" t="s">
        <v>82</v>
      </c>
      <c r="AB1353" t="s">
        <v>38</v>
      </c>
      <c r="AC1353" t="s">
        <v>224</v>
      </c>
      <c r="AD1353" t="s">
        <v>225</v>
      </c>
      <c r="AE1353" t="s">
        <v>1732</v>
      </c>
      <c r="AF1353" t="s">
        <v>1732</v>
      </c>
      <c r="AG1353" t="s">
        <v>1733</v>
      </c>
      <c r="AH1353" t="s">
        <v>1993</v>
      </c>
      <c r="AI1353" t="s">
        <v>1994</v>
      </c>
      <c r="AJ1353" t="s">
        <v>1995</v>
      </c>
      <c r="AK1353" t="s">
        <v>1996</v>
      </c>
      <c r="AL1353" t="s">
        <v>432</v>
      </c>
      <c r="AM1353" t="s">
        <v>424</v>
      </c>
      <c r="AN1353" t="s">
        <v>433</v>
      </c>
    </row>
    <row r="1354" spans="1:40" x14ac:dyDescent="0.2">
      <c r="A1354">
        <v>42740.075694439998</v>
      </c>
      <c r="B1354">
        <v>42738</v>
      </c>
      <c r="C1354">
        <v>2017</v>
      </c>
      <c r="D1354">
        <v>4</v>
      </c>
      <c r="E1354">
        <v>2017</v>
      </c>
      <c r="F1354" t="s">
        <v>78</v>
      </c>
      <c r="G1354" t="s">
        <v>78</v>
      </c>
      <c r="H1354" t="s">
        <v>78</v>
      </c>
      <c r="I1354" t="s">
        <v>423</v>
      </c>
      <c r="J1354" t="s">
        <v>424</v>
      </c>
      <c r="K1354" s="52">
        <v>98.72</v>
      </c>
      <c r="L1354" t="s">
        <v>2170</v>
      </c>
      <c r="O1354" t="s">
        <v>108</v>
      </c>
      <c r="Q1354" t="s">
        <v>2171</v>
      </c>
      <c r="R1354" t="s">
        <v>2159</v>
      </c>
      <c r="U1354" t="s">
        <v>2171</v>
      </c>
      <c r="V1354" t="s">
        <v>32</v>
      </c>
      <c r="W1354" t="s">
        <v>79</v>
      </c>
      <c r="X1354" t="s">
        <v>961</v>
      </c>
      <c r="Z1354" t="s">
        <v>223</v>
      </c>
      <c r="AA1354" t="s">
        <v>82</v>
      </c>
      <c r="AB1354" t="s">
        <v>38</v>
      </c>
      <c r="AC1354" t="s">
        <v>224</v>
      </c>
      <c r="AD1354" t="s">
        <v>225</v>
      </c>
      <c r="AE1354" t="s">
        <v>1732</v>
      </c>
      <c r="AF1354" t="s">
        <v>1732</v>
      </c>
      <c r="AG1354" t="s">
        <v>1733</v>
      </c>
      <c r="AH1354" t="s">
        <v>1993</v>
      </c>
      <c r="AI1354" t="s">
        <v>1994</v>
      </c>
      <c r="AJ1354" t="s">
        <v>1995</v>
      </c>
      <c r="AK1354" t="s">
        <v>1996</v>
      </c>
      <c r="AL1354" t="s">
        <v>432</v>
      </c>
      <c r="AM1354" t="s">
        <v>424</v>
      </c>
      <c r="AN1354" t="s">
        <v>433</v>
      </c>
    </row>
    <row r="1355" spans="1:40" x14ac:dyDescent="0.2">
      <c r="A1355">
        <v>42678.117361110002</v>
      </c>
      <c r="B1355">
        <v>42674</v>
      </c>
      <c r="C1355">
        <v>2017</v>
      </c>
      <c r="D1355">
        <v>1</v>
      </c>
      <c r="E1355">
        <v>2017</v>
      </c>
      <c r="F1355" t="s">
        <v>78</v>
      </c>
      <c r="G1355" t="s">
        <v>78</v>
      </c>
      <c r="H1355" t="s">
        <v>78</v>
      </c>
      <c r="I1355" t="s">
        <v>423</v>
      </c>
      <c r="J1355" t="s">
        <v>424</v>
      </c>
      <c r="K1355" s="52">
        <v>112.83</v>
      </c>
      <c r="L1355" t="s">
        <v>2160</v>
      </c>
      <c r="O1355" t="s">
        <v>108</v>
      </c>
      <c r="Q1355" t="s">
        <v>2175</v>
      </c>
      <c r="R1355" t="s">
        <v>2159</v>
      </c>
      <c r="U1355" t="s">
        <v>2175</v>
      </c>
      <c r="V1355" t="s">
        <v>92</v>
      </c>
      <c r="W1355" t="s">
        <v>93</v>
      </c>
      <c r="X1355" t="s">
        <v>1717</v>
      </c>
      <c r="Z1355" t="s">
        <v>223</v>
      </c>
      <c r="AA1355" t="s">
        <v>82</v>
      </c>
      <c r="AB1355" t="s">
        <v>38</v>
      </c>
      <c r="AC1355" t="s">
        <v>224</v>
      </c>
      <c r="AD1355" t="s">
        <v>225</v>
      </c>
      <c r="AE1355" t="s">
        <v>1732</v>
      </c>
      <c r="AF1355" t="s">
        <v>1732</v>
      </c>
      <c r="AG1355" t="s">
        <v>1733</v>
      </c>
      <c r="AH1355" t="s">
        <v>1993</v>
      </c>
      <c r="AI1355" t="s">
        <v>1994</v>
      </c>
      <c r="AJ1355" t="s">
        <v>1995</v>
      </c>
      <c r="AK1355" t="s">
        <v>1996</v>
      </c>
      <c r="AL1355" t="s">
        <v>432</v>
      </c>
      <c r="AM1355" t="s">
        <v>424</v>
      </c>
      <c r="AN1355" t="s">
        <v>433</v>
      </c>
    </row>
    <row r="1356" spans="1:40" x14ac:dyDescent="0.2">
      <c r="A1356">
        <v>42705.031944440001</v>
      </c>
      <c r="B1356">
        <v>42704</v>
      </c>
      <c r="C1356">
        <v>2017</v>
      </c>
      <c r="D1356">
        <v>2</v>
      </c>
      <c r="E1356">
        <v>2017</v>
      </c>
      <c r="F1356" t="s">
        <v>78</v>
      </c>
      <c r="G1356" t="s">
        <v>78</v>
      </c>
      <c r="H1356" t="s">
        <v>78</v>
      </c>
      <c r="I1356" t="s">
        <v>423</v>
      </c>
      <c r="J1356" t="s">
        <v>424</v>
      </c>
      <c r="K1356" s="52">
        <v>126.92</v>
      </c>
      <c r="L1356" t="s">
        <v>2164</v>
      </c>
      <c r="O1356" t="s">
        <v>108</v>
      </c>
      <c r="Q1356" t="s">
        <v>2176</v>
      </c>
      <c r="R1356" t="s">
        <v>2159</v>
      </c>
      <c r="U1356" t="s">
        <v>2176</v>
      </c>
      <c r="V1356" t="s">
        <v>92</v>
      </c>
      <c r="W1356" t="s">
        <v>93</v>
      </c>
      <c r="X1356" t="s">
        <v>1717</v>
      </c>
      <c r="Z1356" t="s">
        <v>223</v>
      </c>
      <c r="AA1356" t="s">
        <v>82</v>
      </c>
      <c r="AB1356" t="s">
        <v>38</v>
      </c>
      <c r="AC1356" t="s">
        <v>224</v>
      </c>
      <c r="AD1356" t="s">
        <v>225</v>
      </c>
      <c r="AE1356" t="s">
        <v>1732</v>
      </c>
      <c r="AF1356" t="s">
        <v>1732</v>
      </c>
      <c r="AG1356" t="s">
        <v>1733</v>
      </c>
      <c r="AH1356" t="s">
        <v>1993</v>
      </c>
      <c r="AI1356" t="s">
        <v>1994</v>
      </c>
      <c r="AJ1356" t="s">
        <v>1995</v>
      </c>
      <c r="AK1356" t="s">
        <v>1996</v>
      </c>
      <c r="AL1356" t="s">
        <v>432</v>
      </c>
      <c r="AM1356" t="s">
        <v>424</v>
      </c>
      <c r="AN1356" t="s">
        <v>433</v>
      </c>
    </row>
    <row r="1357" spans="1:40" x14ac:dyDescent="0.2">
      <c r="A1357">
        <v>42734.082638879998</v>
      </c>
      <c r="B1357">
        <v>42735</v>
      </c>
      <c r="C1357">
        <v>2017</v>
      </c>
      <c r="D1357">
        <v>3</v>
      </c>
      <c r="E1357">
        <v>2017</v>
      </c>
      <c r="F1357" t="s">
        <v>78</v>
      </c>
      <c r="G1357" t="s">
        <v>78</v>
      </c>
      <c r="H1357" t="s">
        <v>78</v>
      </c>
      <c r="I1357" t="s">
        <v>423</v>
      </c>
      <c r="J1357" t="s">
        <v>424</v>
      </c>
      <c r="K1357" s="52">
        <v>148.1</v>
      </c>
      <c r="L1357" t="s">
        <v>2168</v>
      </c>
      <c r="O1357" t="s">
        <v>108</v>
      </c>
      <c r="Q1357" t="s">
        <v>2177</v>
      </c>
      <c r="R1357" t="s">
        <v>2159</v>
      </c>
      <c r="U1357" t="s">
        <v>2177</v>
      </c>
      <c r="V1357" t="s">
        <v>92</v>
      </c>
      <c r="W1357" t="s">
        <v>93</v>
      </c>
      <c r="X1357" t="s">
        <v>1717</v>
      </c>
      <c r="Z1357" t="s">
        <v>223</v>
      </c>
      <c r="AA1357" t="s">
        <v>82</v>
      </c>
      <c r="AB1357" t="s">
        <v>38</v>
      </c>
      <c r="AC1357" t="s">
        <v>224</v>
      </c>
      <c r="AD1357" t="s">
        <v>225</v>
      </c>
      <c r="AE1357" t="s">
        <v>1732</v>
      </c>
      <c r="AF1357" t="s">
        <v>1732</v>
      </c>
      <c r="AG1357" t="s">
        <v>1733</v>
      </c>
      <c r="AH1357" t="s">
        <v>1993</v>
      </c>
      <c r="AI1357" t="s">
        <v>1994</v>
      </c>
      <c r="AJ1357" t="s">
        <v>1995</v>
      </c>
      <c r="AK1357" t="s">
        <v>1996</v>
      </c>
      <c r="AL1357" t="s">
        <v>432</v>
      </c>
      <c r="AM1357" t="s">
        <v>424</v>
      </c>
      <c r="AN1357" t="s">
        <v>433</v>
      </c>
    </row>
    <row r="1358" spans="1:40" x14ac:dyDescent="0.2">
      <c r="A1358">
        <v>42668.026388879996</v>
      </c>
      <c r="B1358">
        <v>42644</v>
      </c>
      <c r="C1358">
        <v>2017</v>
      </c>
      <c r="D1358">
        <v>1</v>
      </c>
      <c r="E1358">
        <v>2017</v>
      </c>
      <c r="F1358" t="s">
        <v>78</v>
      </c>
      <c r="G1358" t="s">
        <v>78</v>
      </c>
      <c r="H1358" t="s">
        <v>78</v>
      </c>
      <c r="I1358" t="s">
        <v>423</v>
      </c>
      <c r="J1358" t="s">
        <v>424</v>
      </c>
      <c r="K1358" s="52">
        <v>-88.85</v>
      </c>
      <c r="L1358" t="s">
        <v>1722</v>
      </c>
      <c r="O1358" t="s">
        <v>108</v>
      </c>
      <c r="Q1358" t="s">
        <v>2178</v>
      </c>
      <c r="R1358" t="s">
        <v>2159</v>
      </c>
      <c r="U1358" t="s">
        <v>2178</v>
      </c>
      <c r="V1358" t="s">
        <v>92</v>
      </c>
      <c r="W1358" t="s">
        <v>93</v>
      </c>
      <c r="X1358" t="s">
        <v>1725</v>
      </c>
      <c r="Z1358" t="s">
        <v>223</v>
      </c>
      <c r="AA1358" t="s">
        <v>82</v>
      </c>
      <c r="AB1358" t="s">
        <v>38</v>
      </c>
      <c r="AC1358" t="s">
        <v>224</v>
      </c>
      <c r="AD1358" t="s">
        <v>225</v>
      </c>
      <c r="AE1358" t="s">
        <v>1732</v>
      </c>
      <c r="AF1358" t="s">
        <v>1732</v>
      </c>
      <c r="AG1358" t="s">
        <v>1733</v>
      </c>
      <c r="AH1358" t="s">
        <v>1993</v>
      </c>
      <c r="AI1358" t="s">
        <v>1994</v>
      </c>
      <c r="AJ1358" t="s">
        <v>1995</v>
      </c>
      <c r="AK1358" t="s">
        <v>1996</v>
      </c>
      <c r="AL1358" t="s">
        <v>432</v>
      </c>
      <c r="AM1358" t="s">
        <v>424</v>
      </c>
      <c r="AN1358" t="s">
        <v>433</v>
      </c>
    </row>
    <row r="1359" spans="1:40" x14ac:dyDescent="0.2">
      <c r="A1359">
        <v>42679.063194440001</v>
      </c>
      <c r="B1359">
        <v>42675</v>
      </c>
      <c r="C1359">
        <v>2017</v>
      </c>
      <c r="D1359">
        <v>2</v>
      </c>
      <c r="E1359">
        <v>2017</v>
      </c>
      <c r="F1359" t="s">
        <v>78</v>
      </c>
      <c r="G1359" t="s">
        <v>78</v>
      </c>
      <c r="H1359" t="s">
        <v>78</v>
      </c>
      <c r="I1359" t="s">
        <v>423</v>
      </c>
      <c r="J1359" t="s">
        <v>424</v>
      </c>
      <c r="K1359" s="52">
        <v>-112.83</v>
      </c>
      <c r="L1359" t="s">
        <v>2160</v>
      </c>
      <c r="O1359" t="s">
        <v>108</v>
      </c>
      <c r="Q1359" t="s">
        <v>2179</v>
      </c>
      <c r="R1359" t="s">
        <v>2159</v>
      </c>
      <c r="U1359" t="s">
        <v>2179</v>
      </c>
      <c r="V1359" t="s">
        <v>92</v>
      </c>
      <c r="W1359" t="s">
        <v>93</v>
      </c>
      <c r="X1359" t="s">
        <v>1725</v>
      </c>
      <c r="Y1359" t="s">
        <v>2175</v>
      </c>
      <c r="Z1359" t="s">
        <v>223</v>
      </c>
      <c r="AA1359" t="s">
        <v>82</v>
      </c>
      <c r="AB1359" t="s">
        <v>38</v>
      </c>
      <c r="AC1359" t="s">
        <v>224</v>
      </c>
      <c r="AD1359" t="s">
        <v>225</v>
      </c>
      <c r="AE1359" t="s">
        <v>1732</v>
      </c>
      <c r="AF1359" t="s">
        <v>1732</v>
      </c>
      <c r="AG1359" t="s">
        <v>1733</v>
      </c>
      <c r="AH1359" t="s">
        <v>1993</v>
      </c>
      <c r="AI1359" t="s">
        <v>1994</v>
      </c>
      <c r="AJ1359" t="s">
        <v>1995</v>
      </c>
      <c r="AK1359" t="s">
        <v>1996</v>
      </c>
      <c r="AL1359" t="s">
        <v>432</v>
      </c>
      <c r="AM1359" t="s">
        <v>424</v>
      </c>
      <c r="AN1359" t="s">
        <v>433</v>
      </c>
    </row>
    <row r="1360" spans="1:40" x14ac:dyDescent="0.2">
      <c r="A1360">
        <v>42706.124305550002</v>
      </c>
      <c r="B1360">
        <v>42705</v>
      </c>
      <c r="C1360">
        <v>2017</v>
      </c>
      <c r="D1360">
        <v>3</v>
      </c>
      <c r="E1360">
        <v>2017</v>
      </c>
      <c r="F1360" t="s">
        <v>78</v>
      </c>
      <c r="G1360" t="s">
        <v>78</v>
      </c>
      <c r="H1360" t="s">
        <v>78</v>
      </c>
      <c r="I1360" t="s">
        <v>423</v>
      </c>
      <c r="J1360" t="s">
        <v>424</v>
      </c>
      <c r="K1360" s="52">
        <v>-126.92</v>
      </c>
      <c r="L1360" t="s">
        <v>2164</v>
      </c>
      <c r="O1360" t="s">
        <v>108</v>
      </c>
      <c r="Q1360" t="s">
        <v>2180</v>
      </c>
      <c r="R1360" t="s">
        <v>2159</v>
      </c>
      <c r="U1360" t="s">
        <v>2180</v>
      </c>
      <c r="V1360" t="s">
        <v>92</v>
      </c>
      <c r="W1360" t="s">
        <v>93</v>
      </c>
      <c r="X1360" t="s">
        <v>1725</v>
      </c>
      <c r="Y1360" t="s">
        <v>2176</v>
      </c>
      <c r="Z1360" t="s">
        <v>223</v>
      </c>
      <c r="AA1360" t="s">
        <v>82</v>
      </c>
      <c r="AB1360" t="s">
        <v>38</v>
      </c>
      <c r="AC1360" t="s">
        <v>224</v>
      </c>
      <c r="AD1360" t="s">
        <v>225</v>
      </c>
      <c r="AE1360" t="s">
        <v>1732</v>
      </c>
      <c r="AF1360" t="s">
        <v>1732</v>
      </c>
      <c r="AG1360" t="s">
        <v>1733</v>
      </c>
      <c r="AH1360" t="s">
        <v>1993</v>
      </c>
      <c r="AI1360" t="s">
        <v>1994</v>
      </c>
      <c r="AJ1360" t="s">
        <v>1995</v>
      </c>
      <c r="AK1360" t="s">
        <v>1996</v>
      </c>
      <c r="AL1360" t="s">
        <v>432</v>
      </c>
      <c r="AM1360" t="s">
        <v>424</v>
      </c>
      <c r="AN1360" t="s">
        <v>433</v>
      </c>
    </row>
    <row r="1361" spans="1:40" x14ac:dyDescent="0.2">
      <c r="A1361">
        <v>42735.03819444</v>
      </c>
      <c r="B1361">
        <v>42736</v>
      </c>
      <c r="C1361">
        <v>2017</v>
      </c>
      <c r="D1361">
        <v>4</v>
      </c>
      <c r="E1361">
        <v>2017</v>
      </c>
      <c r="F1361" t="s">
        <v>78</v>
      </c>
      <c r="G1361" t="s">
        <v>78</v>
      </c>
      <c r="H1361" t="s">
        <v>78</v>
      </c>
      <c r="I1361" t="s">
        <v>423</v>
      </c>
      <c r="J1361" t="s">
        <v>424</v>
      </c>
      <c r="K1361" s="52">
        <v>-148.1</v>
      </c>
      <c r="L1361" t="s">
        <v>2168</v>
      </c>
      <c r="O1361" t="s">
        <v>108</v>
      </c>
      <c r="Q1361" t="s">
        <v>2181</v>
      </c>
      <c r="R1361" t="s">
        <v>2159</v>
      </c>
      <c r="U1361" t="s">
        <v>2181</v>
      </c>
      <c r="V1361" t="s">
        <v>92</v>
      </c>
      <c r="W1361" t="s">
        <v>93</v>
      </c>
      <c r="X1361" t="s">
        <v>1725</v>
      </c>
      <c r="Y1361" t="s">
        <v>2177</v>
      </c>
      <c r="Z1361" t="s">
        <v>223</v>
      </c>
      <c r="AA1361" t="s">
        <v>82</v>
      </c>
      <c r="AB1361" t="s">
        <v>38</v>
      </c>
      <c r="AC1361" t="s">
        <v>224</v>
      </c>
      <c r="AD1361" t="s">
        <v>225</v>
      </c>
      <c r="AE1361" t="s">
        <v>1732</v>
      </c>
      <c r="AF1361" t="s">
        <v>1732</v>
      </c>
      <c r="AG1361" t="s">
        <v>1733</v>
      </c>
      <c r="AH1361" t="s">
        <v>1993</v>
      </c>
      <c r="AI1361" t="s">
        <v>1994</v>
      </c>
      <c r="AJ1361" t="s">
        <v>1995</v>
      </c>
      <c r="AK1361" t="s">
        <v>1996</v>
      </c>
      <c r="AL1361" t="s">
        <v>432</v>
      </c>
      <c r="AM1361" t="s">
        <v>424</v>
      </c>
      <c r="AN1361" t="s">
        <v>433</v>
      </c>
    </row>
    <row r="1362" spans="1:40" x14ac:dyDescent="0.2">
      <c r="A1362">
        <v>42651.09375</v>
      </c>
      <c r="B1362">
        <v>42654</v>
      </c>
      <c r="C1362">
        <v>2017</v>
      </c>
      <c r="D1362">
        <v>1</v>
      </c>
      <c r="E1362">
        <v>2017</v>
      </c>
      <c r="F1362" t="s">
        <v>78</v>
      </c>
      <c r="G1362" t="s">
        <v>78</v>
      </c>
      <c r="H1362" t="s">
        <v>78</v>
      </c>
      <c r="I1362" t="s">
        <v>423</v>
      </c>
      <c r="J1362" t="s">
        <v>424</v>
      </c>
      <c r="K1362" s="52">
        <v>1.35</v>
      </c>
      <c r="L1362" t="s">
        <v>1722</v>
      </c>
      <c r="O1362" t="s">
        <v>108</v>
      </c>
      <c r="Q1362" t="s">
        <v>2158</v>
      </c>
      <c r="R1362" t="s">
        <v>2159</v>
      </c>
      <c r="U1362" t="s">
        <v>2158</v>
      </c>
      <c r="V1362" t="s">
        <v>32</v>
      </c>
      <c r="W1362" t="s">
        <v>79</v>
      </c>
      <c r="X1362" t="s">
        <v>961</v>
      </c>
      <c r="Z1362" t="s">
        <v>223</v>
      </c>
      <c r="AA1362" t="s">
        <v>82</v>
      </c>
      <c r="AB1362" t="s">
        <v>38</v>
      </c>
      <c r="AC1362" t="s">
        <v>224</v>
      </c>
      <c r="AD1362" t="s">
        <v>225</v>
      </c>
      <c r="AE1362" t="s">
        <v>1734</v>
      </c>
      <c r="AF1362" t="s">
        <v>1734</v>
      </c>
      <c r="AG1362" t="s">
        <v>1735</v>
      </c>
      <c r="AH1362" t="s">
        <v>1993</v>
      </c>
      <c r="AI1362" t="s">
        <v>1994</v>
      </c>
      <c r="AJ1362" t="s">
        <v>1995</v>
      </c>
      <c r="AK1362" t="s">
        <v>1996</v>
      </c>
      <c r="AL1362" t="s">
        <v>432</v>
      </c>
      <c r="AM1362" t="s">
        <v>424</v>
      </c>
      <c r="AN1362" t="s">
        <v>433</v>
      </c>
    </row>
    <row r="1363" spans="1:40" x14ac:dyDescent="0.2">
      <c r="A1363">
        <v>42668.026388879996</v>
      </c>
      <c r="B1363">
        <v>42668</v>
      </c>
      <c r="C1363">
        <v>2017</v>
      </c>
      <c r="D1363">
        <v>1</v>
      </c>
      <c r="E1363">
        <v>2017</v>
      </c>
      <c r="F1363" t="s">
        <v>78</v>
      </c>
      <c r="G1363" t="s">
        <v>78</v>
      </c>
      <c r="H1363" t="s">
        <v>78</v>
      </c>
      <c r="I1363" t="s">
        <v>423</v>
      </c>
      <c r="J1363" t="s">
        <v>424</v>
      </c>
      <c r="K1363" s="52">
        <v>1.35</v>
      </c>
      <c r="L1363" t="s">
        <v>2160</v>
      </c>
      <c r="O1363" t="s">
        <v>108</v>
      </c>
      <c r="Q1363" t="s">
        <v>2161</v>
      </c>
      <c r="R1363" t="s">
        <v>2159</v>
      </c>
      <c r="U1363" t="s">
        <v>2161</v>
      </c>
      <c r="V1363" t="s">
        <v>32</v>
      </c>
      <c r="W1363" t="s">
        <v>79</v>
      </c>
      <c r="X1363" t="s">
        <v>961</v>
      </c>
      <c r="Z1363" t="s">
        <v>223</v>
      </c>
      <c r="AA1363" t="s">
        <v>82</v>
      </c>
      <c r="AB1363" t="s">
        <v>38</v>
      </c>
      <c r="AC1363" t="s">
        <v>224</v>
      </c>
      <c r="AD1363" t="s">
        <v>225</v>
      </c>
      <c r="AE1363" t="s">
        <v>1734</v>
      </c>
      <c r="AF1363" t="s">
        <v>1734</v>
      </c>
      <c r="AG1363" t="s">
        <v>1735</v>
      </c>
      <c r="AH1363" t="s">
        <v>1993</v>
      </c>
      <c r="AI1363" t="s">
        <v>1994</v>
      </c>
      <c r="AJ1363" t="s">
        <v>1995</v>
      </c>
      <c r="AK1363" t="s">
        <v>1996</v>
      </c>
      <c r="AL1363" t="s">
        <v>432</v>
      </c>
      <c r="AM1363" t="s">
        <v>424</v>
      </c>
      <c r="AN1363" t="s">
        <v>433</v>
      </c>
    </row>
    <row r="1364" spans="1:40" x14ac:dyDescent="0.2">
      <c r="A1364">
        <v>42682.040972219998</v>
      </c>
      <c r="B1364">
        <v>42682</v>
      </c>
      <c r="C1364">
        <v>2017</v>
      </c>
      <c r="D1364">
        <v>2</v>
      </c>
      <c r="E1364">
        <v>2017</v>
      </c>
      <c r="F1364" t="s">
        <v>78</v>
      </c>
      <c r="G1364" t="s">
        <v>78</v>
      </c>
      <c r="H1364" t="s">
        <v>78</v>
      </c>
      <c r="I1364" t="s">
        <v>423</v>
      </c>
      <c r="J1364" t="s">
        <v>424</v>
      </c>
      <c r="K1364" s="52">
        <v>1.35</v>
      </c>
      <c r="L1364" t="s">
        <v>2162</v>
      </c>
      <c r="O1364" t="s">
        <v>108</v>
      </c>
      <c r="Q1364" t="s">
        <v>2163</v>
      </c>
      <c r="R1364" t="s">
        <v>2159</v>
      </c>
      <c r="U1364" t="s">
        <v>2163</v>
      </c>
      <c r="V1364" t="s">
        <v>32</v>
      </c>
      <c r="W1364" t="s">
        <v>79</v>
      </c>
      <c r="X1364" t="s">
        <v>961</v>
      </c>
      <c r="Z1364" t="s">
        <v>223</v>
      </c>
      <c r="AA1364" t="s">
        <v>82</v>
      </c>
      <c r="AB1364" t="s">
        <v>38</v>
      </c>
      <c r="AC1364" t="s">
        <v>224</v>
      </c>
      <c r="AD1364" t="s">
        <v>225</v>
      </c>
      <c r="AE1364" t="s">
        <v>1734</v>
      </c>
      <c r="AF1364" t="s">
        <v>1734</v>
      </c>
      <c r="AG1364" t="s">
        <v>1735</v>
      </c>
      <c r="AH1364" t="s">
        <v>1993</v>
      </c>
      <c r="AI1364" t="s">
        <v>1994</v>
      </c>
      <c r="AJ1364" t="s">
        <v>1995</v>
      </c>
      <c r="AK1364" t="s">
        <v>1996</v>
      </c>
      <c r="AL1364" t="s">
        <v>432</v>
      </c>
      <c r="AM1364" t="s">
        <v>424</v>
      </c>
      <c r="AN1364" t="s">
        <v>433</v>
      </c>
    </row>
    <row r="1365" spans="1:40" x14ac:dyDescent="0.2">
      <c r="A1365">
        <v>42697.091666660002</v>
      </c>
      <c r="B1365">
        <v>42696</v>
      </c>
      <c r="C1365">
        <v>2017</v>
      </c>
      <c r="D1365">
        <v>2</v>
      </c>
      <c r="E1365">
        <v>2017</v>
      </c>
      <c r="F1365" t="s">
        <v>78</v>
      </c>
      <c r="G1365" t="s">
        <v>78</v>
      </c>
      <c r="H1365" t="s">
        <v>78</v>
      </c>
      <c r="I1365" t="s">
        <v>423</v>
      </c>
      <c r="J1365" t="s">
        <v>424</v>
      </c>
      <c r="K1365" s="52">
        <v>1.34</v>
      </c>
      <c r="L1365" t="s">
        <v>2164</v>
      </c>
      <c r="O1365" t="s">
        <v>108</v>
      </c>
      <c r="Q1365" t="s">
        <v>2165</v>
      </c>
      <c r="R1365" t="s">
        <v>2159</v>
      </c>
      <c r="U1365" t="s">
        <v>2165</v>
      </c>
      <c r="V1365" t="s">
        <v>32</v>
      </c>
      <c r="W1365" t="s">
        <v>79</v>
      </c>
      <c r="X1365" t="s">
        <v>961</v>
      </c>
      <c r="Z1365" t="s">
        <v>223</v>
      </c>
      <c r="AA1365" t="s">
        <v>82</v>
      </c>
      <c r="AB1365" t="s">
        <v>38</v>
      </c>
      <c r="AC1365" t="s">
        <v>224</v>
      </c>
      <c r="AD1365" t="s">
        <v>225</v>
      </c>
      <c r="AE1365" t="s">
        <v>1734</v>
      </c>
      <c r="AF1365" t="s">
        <v>1734</v>
      </c>
      <c r="AG1365" t="s">
        <v>1735</v>
      </c>
      <c r="AH1365" t="s">
        <v>1993</v>
      </c>
      <c r="AI1365" t="s">
        <v>1994</v>
      </c>
      <c r="AJ1365" t="s">
        <v>1995</v>
      </c>
      <c r="AK1365" t="s">
        <v>1996</v>
      </c>
      <c r="AL1365" t="s">
        <v>432</v>
      </c>
      <c r="AM1365" t="s">
        <v>424</v>
      </c>
      <c r="AN1365" t="s">
        <v>433</v>
      </c>
    </row>
    <row r="1366" spans="1:40" x14ac:dyDescent="0.2">
      <c r="A1366">
        <v>42710.030555550002</v>
      </c>
      <c r="B1366">
        <v>42710</v>
      </c>
      <c r="C1366">
        <v>2017</v>
      </c>
      <c r="D1366">
        <v>3</v>
      </c>
      <c r="E1366">
        <v>2017</v>
      </c>
      <c r="F1366" t="s">
        <v>78</v>
      </c>
      <c r="G1366" t="s">
        <v>78</v>
      </c>
      <c r="H1366" t="s">
        <v>78</v>
      </c>
      <c r="I1366" t="s">
        <v>423</v>
      </c>
      <c r="J1366" t="s">
        <v>424</v>
      </c>
      <c r="K1366" s="52">
        <v>1.35</v>
      </c>
      <c r="L1366" t="s">
        <v>2166</v>
      </c>
      <c r="O1366" t="s">
        <v>108</v>
      </c>
      <c r="Q1366" t="s">
        <v>2167</v>
      </c>
      <c r="R1366" t="s">
        <v>2159</v>
      </c>
      <c r="U1366" t="s">
        <v>2167</v>
      </c>
      <c r="V1366" t="s">
        <v>32</v>
      </c>
      <c r="W1366" t="s">
        <v>79</v>
      </c>
      <c r="X1366" t="s">
        <v>961</v>
      </c>
      <c r="Z1366" t="s">
        <v>223</v>
      </c>
      <c r="AA1366" t="s">
        <v>82</v>
      </c>
      <c r="AB1366" t="s">
        <v>38</v>
      </c>
      <c r="AC1366" t="s">
        <v>224</v>
      </c>
      <c r="AD1366" t="s">
        <v>225</v>
      </c>
      <c r="AE1366" t="s">
        <v>1734</v>
      </c>
      <c r="AF1366" t="s">
        <v>1734</v>
      </c>
      <c r="AG1366" t="s">
        <v>1735</v>
      </c>
      <c r="AH1366" t="s">
        <v>1993</v>
      </c>
      <c r="AI1366" t="s">
        <v>1994</v>
      </c>
      <c r="AJ1366" t="s">
        <v>1995</v>
      </c>
      <c r="AK1366" t="s">
        <v>1996</v>
      </c>
      <c r="AL1366" t="s">
        <v>432</v>
      </c>
      <c r="AM1366" t="s">
        <v>424</v>
      </c>
      <c r="AN1366" t="s">
        <v>433</v>
      </c>
    </row>
    <row r="1367" spans="1:40" x14ac:dyDescent="0.2">
      <c r="A1367">
        <v>42724.030555550002</v>
      </c>
      <c r="B1367">
        <v>42724</v>
      </c>
      <c r="C1367">
        <v>2017</v>
      </c>
      <c r="D1367">
        <v>3</v>
      </c>
      <c r="E1367">
        <v>2017</v>
      </c>
      <c r="F1367" t="s">
        <v>78</v>
      </c>
      <c r="G1367" t="s">
        <v>78</v>
      </c>
      <c r="H1367" t="s">
        <v>78</v>
      </c>
      <c r="I1367" t="s">
        <v>423</v>
      </c>
      <c r="J1367" t="s">
        <v>424</v>
      </c>
      <c r="K1367" s="52">
        <v>1.35</v>
      </c>
      <c r="L1367" t="s">
        <v>2168</v>
      </c>
      <c r="O1367" t="s">
        <v>108</v>
      </c>
      <c r="Q1367" t="s">
        <v>2169</v>
      </c>
      <c r="R1367" t="s">
        <v>2159</v>
      </c>
      <c r="U1367" t="s">
        <v>2169</v>
      </c>
      <c r="V1367" t="s">
        <v>32</v>
      </c>
      <c r="W1367" t="s">
        <v>79</v>
      </c>
      <c r="X1367" t="s">
        <v>961</v>
      </c>
      <c r="Z1367" t="s">
        <v>223</v>
      </c>
      <c r="AA1367" t="s">
        <v>82</v>
      </c>
      <c r="AB1367" t="s">
        <v>38</v>
      </c>
      <c r="AC1367" t="s">
        <v>224</v>
      </c>
      <c r="AD1367" t="s">
        <v>225</v>
      </c>
      <c r="AE1367" t="s">
        <v>1734</v>
      </c>
      <c r="AF1367" t="s">
        <v>1734</v>
      </c>
      <c r="AG1367" t="s">
        <v>1735</v>
      </c>
      <c r="AH1367" t="s">
        <v>1993</v>
      </c>
      <c r="AI1367" t="s">
        <v>1994</v>
      </c>
      <c r="AJ1367" t="s">
        <v>1995</v>
      </c>
      <c r="AK1367" t="s">
        <v>1996</v>
      </c>
      <c r="AL1367" t="s">
        <v>432</v>
      </c>
      <c r="AM1367" t="s">
        <v>424</v>
      </c>
      <c r="AN1367" t="s">
        <v>433</v>
      </c>
    </row>
    <row r="1368" spans="1:40" x14ac:dyDescent="0.2">
      <c r="A1368">
        <v>42740.075694439998</v>
      </c>
      <c r="B1368">
        <v>42738</v>
      </c>
      <c r="C1368">
        <v>2017</v>
      </c>
      <c r="D1368">
        <v>4</v>
      </c>
      <c r="E1368">
        <v>2017</v>
      </c>
      <c r="F1368" t="s">
        <v>78</v>
      </c>
      <c r="G1368" t="s">
        <v>78</v>
      </c>
      <c r="H1368" t="s">
        <v>78</v>
      </c>
      <c r="I1368" t="s">
        <v>423</v>
      </c>
      <c r="J1368" t="s">
        <v>424</v>
      </c>
      <c r="K1368" s="52">
        <v>1.35</v>
      </c>
      <c r="L1368" t="s">
        <v>2170</v>
      </c>
      <c r="O1368" t="s">
        <v>108</v>
      </c>
      <c r="Q1368" t="s">
        <v>2171</v>
      </c>
      <c r="R1368" t="s">
        <v>2159</v>
      </c>
      <c r="U1368" t="s">
        <v>2171</v>
      </c>
      <c r="V1368" t="s">
        <v>32</v>
      </c>
      <c r="W1368" t="s">
        <v>79</v>
      </c>
      <c r="X1368" t="s">
        <v>961</v>
      </c>
      <c r="Z1368" t="s">
        <v>223</v>
      </c>
      <c r="AA1368" t="s">
        <v>82</v>
      </c>
      <c r="AB1368" t="s">
        <v>38</v>
      </c>
      <c r="AC1368" t="s">
        <v>224</v>
      </c>
      <c r="AD1368" t="s">
        <v>225</v>
      </c>
      <c r="AE1368" t="s">
        <v>1734</v>
      </c>
      <c r="AF1368" t="s">
        <v>1734</v>
      </c>
      <c r="AG1368" t="s">
        <v>1735</v>
      </c>
      <c r="AH1368" t="s">
        <v>1993</v>
      </c>
      <c r="AI1368" t="s">
        <v>1994</v>
      </c>
      <c r="AJ1368" t="s">
        <v>1995</v>
      </c>
      <c r="AK1368" t="s">
        <v>1996</v>
      </c>
      <c r="AL1368" t="s">
        <v>432</v>
      </c>
      <c r="AM1368" t="s">
        <v>424</v>
      </c>
      <c r="AN1368" t="s">
        <v>433</v>
      </c>
    </row>
    <row r="1369" spans="1:40" x14ac:dyDescent="0.2">
      <c r="A1369">
        <v>42678.117361110002</v>
      </c>
      <c r="B1369">
        <v>42674</v>
      </c>
      <c r="C1369">
        <v>2017</v>
      </c>
      <c r="D1369">
        <v>1</v>
      </c>
      <c r="E1369">
        <v>2017</v>
      </c>
      <c r="F1369" t="s">
        <v>78</v>
      </c>
      <c r="G1369" t="s">
        <v>78</v>
      </c>
      <c r="H1369" t="s">
        <v>78</v>
      </c>
      <c r="I1369" t="s">
        <v>423</v>
      </c>
      <c r="J1369" t="s">
        <v>424</v>
      </c>
      <c r="K1369" s="52">
        <v>1.54</v>
      </c>
      <c r="L1369" t="s">
        <v>2160</v>
      </c>
      <c r="O1369" t="s">
        <v>108</v>
      </c>
      <c r="Q1369" t="s">
        <v>2175</v>
      </c>
      <c r="R1369" t="s">
        <v>2159</v>
      </c>
      <c r="U1369" t="s">
        <v>2175</v>
      </c>
      <c r="V1369" t="s">
        <v>92</v>
      </c>
      <c r="W1369" t="s">
        <v>93</v>
      </c>
      <c r="X1369" t="s">
        <v>1717</v>
      </c>
      <c r="Z1369" t="s">
        <v>223</v>
      </c>
      <c r="AA1369" t="s">
        <v>82</v>
      </c>
      <c r="AB1369" t="s">
        <v>38</v>
      </c>
      <c r="AC1369" t="s">
        <v>224</v>
      </c>
      <c r="AD1369" t="s">
        <v>225</v>
      </c>
      <c r="AE1369" t="s">
        <v>1734</v>
      </c>
      <c r="AF1369" t="s">
        <v>1734</v>
      </c>
      <c r="AG1369" t="s">
        <v>1735</v>
      </c>
      <c r="AH1369" t="s">
        <v>1993</v>
      </c>
      <c r="AI1369" t="s">
        <v>1994</v>
      </c>
      <c r="AJ1369" t="s">
        <v>1995</v>
      </c>
      <c r="AK1369" t="s">
        <v>1996</v>
      </c>
      <c r="AL1369" t="s">
        <v>432</v>
      </c>
      <c r="AM1369" t="s">
        <v>424</v>
      </c>
      <c r="AN1369" t="s">
        <v>433</v>
      </c>
    </row>
    <row r="1370" spans="1:40" x14ac:dyDescent="0.2">
      <c r="A1370">
        <v>42705.031944440001</v>
      </c>
      <c r="B1370">
        <v>42704</v>
      </c>
      <c r="C1370">
        <v>2017</v>
      </c>
      <c r="D1370">
        <v>2</v>
      </c>
      <c r="E1370">
        <v>2017</v>
      </c>
      <c r="F1370" t="s">
        <v>78</v>
      </c>
      <c r="G1370" t="s">
        <v>78</v>
      </c>
      <c r="H1370" t="s">
        <v>78</v>
      </c>
      <c r="I1370" t="s">
        <v>423</v>
      </c>
      <c r="J1370" t="s">
        <v>424</v>
      </c>
      <c r="K1370" s="52">
        <v>1.72</v>
      </c>
      <c r="L1370" t="s">
        <v>2164</v>
      </c>
      <c r="O1370" t="s">
        <v>108</v>
      </c>
      <c r="Q1370" t="s">
        <v>2176</v>
      </c>
      <c r="R1370" t="s">
        <v>2159</v>
      </c>
      <c r="U1370" t="s">
        <v>2176</v>
      </c>
      <c r="V1370" t="s">
        <v>92</v>
      </c>
      <c r="W1370" t="s">
        <v>93</v>
      </c>
      <c r="X1370" t="s">
        <v>1717</v>
      </c>
      <c r="Z1370" t="s">
        <v>223</v>
      </c>
      <c r="AA1370" t="s">
        <v>82</v>
      </c>
      <c r="AB1370" t="s">
        <v>38</v>
      </c>
      <c r="AC1370" t="s">
        <v>224</v>
      </c>
      <c r="AD1370" t="s">
        <v>225</v>
      </c>
      <c r="AE1370" t="s">
        <v>1734</v>
      </c>
      <c r="AF1370" t="s">
        <v>1734</v>
      </c>
      <c r="AG1370" t="s">
        <v>1735</v>
      </c>
      <c r="AH1370" t="s">
        <v>1993</v>
      </c>
      <c r="AI1370" t="s">
        <v>1994</v>
      </c>
      <c r="AJ1370" t="s">
        <v>1995</v>
      </c>
      <c r="AK1370" t="s">
        <v>1996</v>
      </c>
      <c r="AL1370" t="s">
        <v>432</v>
      </c>
      <c r="AM1370" t="s">
        <v>424</v>
      </c>
      <c r="AN1370" t="s">
        <v>433</v>
      </c>
    </row>
    <row r="1371" spans="1:40" x14ac:dyDescent="0.2">
      <c r="A1371">
        <v>42734.082638879998</v>
      </c>
      <c r="B1371">
        <v>42735</v>
      </c>
      <c r="C1371">
        <v>2017</v>
      </c>
      <c r="D1371">
        <v>3</v>
      </c>
      <c r="E1371">
        <v>2017</v>
      </c>
      <c r="F1371" t="s">
        <v>78</v>
      </c>
      <c r="G1371" t="s">
        <v>78</v>
      </c>
      <c r="H1371" t="s">
        <v>78</v>
      </c>
      <c r="I1371" t="s">
        <v>423</v>
      </c>
      <c r="J1371" t="s">
        <v>424</v>
      </c>
      <c r="K1371" s="52">
        <v>2.0299999999999998</v>
      </c>
      <c r="L1371" t="s">
        <v>2168</v>
      </c>
      <c r="O1371" t="s">
        <v>108</v>
      </c>
      <c r="Q1371" t="s">
        <v>2177</v>
      </c>
      <c r="R1371" t="s">
        <v>2159</v>
      </c>
      <c r="U1371" t="s">
        <v>2177</v>
      </c>
      <c r="V1371" t="s">
        <v>92</v>
      </c>
      <c r="W1371" t="s">
        <v>93</v>
      </c>
      <c r="X1371" t="s">
        <v>1717</v>
      </c>
      <c r="Z1371" t="s">
        <v>223</v>
      </c>
      <c r="AA1371" t="s">
        <v>82</v>
      </c>
      <c r="AB1371" t="s">
        <v>38</v>
      </c>
      <c r="AC1371" t="s">
        <v>224</v>
      </c>
      <c r="AD1371" t="s">
        <v>225</v>
      </c>
      <c r="AE1371" t="s">
        <v>1734</v>
      </c>
      <c r="AF1371" t="s">
        <v>1734</v>
      </c>
      <c r="AG1371" t="s">
        <v>1735</v>
      </c>
      <c r="AH1371" t="s">
        <v>1993</v>
      </c>
      <c r="AI1371" t="s">
        <v>1994</v>
      </c>
      <c r="AJ1371" t="s">
        <v>1995</v>
      </c>
      <c r="AK1371" t="s">
        <v>1996</v>
      </c>
      <c r="AL1371" t="s">
        <v>432</v>
      </c>
      <c r="AM1371" t="s">
        <v>424</v>
      </c>
      <c r="AN1371" t="s">
        <v>433</v>
      </c>
    </row>
    <row r="1372" spans="1:40" x14ac:dyDescent="0.2">
      <c r="A1372">
        <v>42668.026388879996</v>
      </c>
      <c r="B1372">
        <v>42644</v>
      </c>
      <c r="C1372">
        <v>2017</v>
      </c>
      <c r="D1372">
        <v>1</v>
      </c>
      <c r="E1372">
        <v>2017</v>
      </c>
      <c r="F1372" t="s">
        <v>78</v>
      </c>
      <c r="G1372" t="s">
        <v>78</v>
      </c>
      <c r="H1372" t="s">
        <v>78</v>
      </c>
      <c r="I1372" t="s">
        <v>423</v>
      </c>
      <c r="J1372" t="s">
        <v>424</v>
      </c>
      <c r="K1372" s="52">
        <v>-1.25</v>
      </c>
      <c r="L1372" t="s">
        <v>1722</v>
      </c>
      <c r="O1372" t="s">
        <v>108</v>
      </c>
      <c r="Q1372" t="s">
        <v>2178</v>
      </c>
      <c r="R1372" t="s">
        <v>2159</v>
      </c>
      <c r="U1372" t="s">
        <v>2178</v>
      </c>
      <c r="V1372" t="s">
        <v>92</v>
      </c>
      <c r="W1372" t="s">
        <v>93</v>
      </c>
      <c r="X1372" t="s">
        <v>1725</v>
      </c>
      <c r="Z1372" t="s">
        <v>223</v>
      </c>
      <c r="AA1372" t="s">
        <v>82</v>
      </c>
      <c r="AB1372" t="s">
        <v>38</v>
      </c>
      <c r="AC1372" t="s">
        <v>224</v>
      </c>
      <c r="AD1372" t="s">
        <v>225</v>
      </c>
      <c r="AE1372" t="s">
        <v>1734</v>
      </c>
      <c r="AF1372" t="s">
        <v>1734</v>
      </c>
      <c r="AG1372" t="s">
        <v>1735</v>
      </c>
      <c r="AH1372" t="s">
        <v>1993</v>
      </c>
      <c r="AI1372" t="s">
        <v>1994</v>
      </c>
      <c r="AJ1372" t="s">
        <v>1995</v>
      </c>
      <c r="AK1372" t="s">
        <v>1996</v>
      </c>
      <c r="AL1372" t="s">
        <v>432</v>
      </c>
      <c r="AM1372" t="s">
        <v>424</v>
      </c>
      <c r="AN1372" t="s">
        <v>433</v>
      </c>
    </row>
    <row r="1373" spans="1:40" x14ac:dyDescent="0.2">
      <c r="A1373">
        <v>42679.063194440001</v>
      </c>
      <c r="B1373">
        <v>42675</v>
      </c>
      <c r="C1373">
        <v>2017</v>
      </c>
      <c r="D1373">
        <v>2</v>
      </c>
      <c r="E1373">
        <v>2017</v>
      </c>
      <c r="F1373" t="s">
        <v>78</v>
      </c>
      <c r="G1373" t="s">
        <v>78</v>
      </c>
      <c r="H1373" t="s">
        <v>78</v>
      </c>
      <c r="I1373" t="s">
        <v>423</v>
      </c>
      <c r="J1373" t="s">
        <v>424</v>
      </c>
      <c r="K1373" s="52">
        <v>-1.54</v>
      </c>
      <c r="L1373" t="s">
        <v>2160</v>
      </c>
      <c r="O1373" t="s">
        <v>108</v>
      </c>
      <c r="Q1373" t="s">
        <v>2179</v>
      </c>
      <c r="R1373" t="s">
        <v>2159</v>
      </c>
      <c r="U1373" t="s">
        <v>2179</v>
      </c>
      <c r="V1373" t="s">
        <v>92</v>
      </c>
      <c r="W1373" t="s">
        <v>93</v>
      </c>
      <c r="X1373" t="s">
        <v>1725</v>
      </c>
      <c r="Y1373" t="s">
        <v>2175</v>
      </c>
      <c r="Z1373" t="s">
        <v>223</v>
      </c>
      <c r="AA1373" t="s">
        <v>82</v>
      </c>
      <c r="AB1373" t="s">
        <v>38</v>
      </c>
      <c r="AC1373" t="s">
        <v>224</v>
      </c>
      <c r="AD1373" t="s">
        <v>225</v>
      </c>
      <c r="AE1373" t="s">
        <v>1734</v>
      </c>
      <c r="AF1373" t="s">
        <v>1734</v>
      </c>
      <c r="AG1373" t="s">
        <v>1735</v>
      </c>
      <c r="AH1373" t="s">
        <v>1993</v>
      </c>
      <c r="AI1373" t="s">
        <v>1994</v>
      </c>
      <c r="AJ1373" t="s">
        <v>1995</v>
      </c>
      <c r="AK1373" t="s">
        <v>1996</v>
      </c>
      <c r="AL1373" t="s">
        <v>432</v>
      </c>
      <c r="AM1373" t="s">
        <v>424</v>
      </c>
      <c r="AN1373" t="s">
        <v>433</v>
      </c>
    </row>
    <row r="1374" spans="1:40" x14ac:dyDescent="0.2">
      <c r="A1374">
        <v>42706.124305550002</v>
      </c>
      <c r="B1374">
        <v>42705</v>
      </c>
      <c r="C1374">
        <v>2017</v>
      </c>
      <c r="D1374">
        <v>3</v>
      </c>
      <c r="E1374">
        <v>2017</v>
      </c>
      <c r="F1374" t="s">
        <v>78</v>
      </c>
      <c r="G1374" t="s">
        <v>78</v>
      </c>
      <c r="H1374" t="s">
        <v>78</v>
      </c>
      <c r="I1374" t="s">
        <v>423</v>
      </c>
      <c r="J1374" t="s">
        <v>424</v>
      </c>
      <c r="K1374" s="52">
        <v>-1.72</v>
      </c>
      <c r="L1374" t="s">
        <v>2164</v>
      </c>
      <c r="O1374" t="s">
        <v>108</v>
      </c>
      <c r="Q1374" t="s">
        <v>2180</v>
      </c>
      <c r="R1374" t="s">
        <v>2159</v>
      </c>
      <c r="U1374" t="s">
        <v>2180</v>
      </c>
      <c r="V1374" t="s">
        <v>92</v>
      </c>
      <c r="W1374" t="s">
        <v>93</v>
      </c>
      <c r="X1374" t="s">
        <v>1725</v>
      </c>
      <c r="Y1374" t="s">
        <v>2176</v>
      </c>
      <c r="Z1374" t="s">
        <v>223</v>
      </c>
      <c r="AA1374" t="s">
        <v>82</v>
      </c>
      <c r="AB1374" t="s">
        <v>38</v>
      </c>
      <c r="AC1374" t="s">
        <v>224</v>
      </c>
      <c r="AD1374" t="s">
        <v>225</v>
      </c>
      <c r="AE1374" t="s">
        <v>1734</v>
      </c>
      <c r="AF1374" t="s">
        <v>1734</v>
      </c>
      <c r="AG1374" t="s">
        <v>1735</v>
      </c>
      <c r="AH1374" t="s">
        <v>1993</v>
      </c>
      <c r="AI1374" t="s">
        <v>1994</v>
      </c>
      <c r="AJ1374" t="s">
        <v>1995</v>
      </c>
      <c r="AK1374" t="s">
        <v>1996</v>
      </c>
      <c r="AL1374" t="s">
        <v>432</v>
      </c>
      <c r="AM1374" t="s">
        <v>424</v>
      </c>
      <c r="AN1374" t="s">
        <v>433</v>
      </c>
    </row>
    <row r="1375" spans="1:40" x14ac:dyDescent="0.2">
      <c r="A1375">
        <v>42735.03819444</v>
      </c>
      <c r="B1375">
        <v>42736</v>
      </c>
      <c r="C1375">
        <v>2017</v>
      </c>
      <c r="D1375">
        <v>4</v>
      </c>
      <c r="E1375">
        <v>2017</v>
      </c>
      <c r="F1375" t="s">
        <v>78</v>
      </c>
      <c r="G1375" t="s">
        <v>78</v>
      </c>
      <c r="H1375" t="s">
        <v>78</v>
      </c>
      <c r="I1375" t="s">
        <v>423</v>
      </c>
      <c r="J1375" t="s">
        <v>424</v>
      </c>
      <c r="K1375" s="52">
        <v>-2.0299999999999998</v>
      </c>
      <c r="L1375" t="s">
        <v>2168</v>
      </c>
      <c r="O1375" t="s">
        <v>108</v>
      </c>
      <c r="Q1375" t="s">
        <v>2181</v>
      </c>
      <c r="R1375" t="s">
        <v>2159</v>
      </c>
      <c r="U1375" t="s">
        <v>2181</v>
      </c>
      <c r="V1375" t="s">
        <v>92</v>
      </c>
      <c r="W1375" t="s">
        <v>93</v>
      </c>
      <c r="X1375" t="s">
        <v>1725</v>
      </c>
      <c r="Y1375" t="s">
        <v>2177</v>
      </c>
      <c r="Z1375" t="s">
        <v>223</v>
      </c>
      <c r="AA1375" t="s">
        <v>82</v>
      </c>
      <c r="AB1375" t="s">
        <v>38</v>
      </c>
      <c r="AC1375" t="s">
        <v>224</v>
      </c>
      <c r="AD1375" t="s">
        <v>225</v>
      </c>
      <c r="AE1375" t="s">
        <v>1734</v>
      </c>
      <c r="AF1375" t="s">
        <v>1734</v>
      </c>
      <c r="AG1375" t="s">
        <v>1735</v>
      </c>
      <c r="AH1375" t="s">
        <v>1993</v>
      </c>
      <c r="AI1375" t="s">
        <v>1994</v>
      </c>
      <c r="AJ1375" t="s">
        <v>1995</v>
      </c>
      <c r="AK1375" t="s">
        <v>1996</v>
      </c>
      <c r="AL1375" t="s">
        <v>432</v>
      </c>
      <c r="AM1375" t="s">
        <v>424</v>
      </c>
      <c r="AN1375" t="s">
        <v>433</v>
      </c>
    </row>
    <row r="1376" spans="1:40" x14ac:dyDescent="0.2">
      <c r="A1376">
        <v>42651.09375</v>
      </c>
      <c r="B1376">
        <v>42654</v>
      </c>
      <c r="C1376">
        <v>2017</v>
      </c>
      <c r="D1376">
        <v>1</v>
      </c>
      <c r="E1376">
        <v>2017</v>
      </c>
      <c r="F1376" t="s">
        <v>78</v>
      </c>
      <c r="G1376" t="s">
        <v>78</v>
      </c>
      <c r="H1376" t="s">
        <v>78</v>
      </c>
      <c r="I1376" t="s">
        <v>423</v>
      </c>
      <c r="J1376" t="s">
        <v>424</v>
      </c>
      <c r="K1376" s="52">
        <v>5.0999999999999996</v>
      </c>
      <c r="L1376" t="s">
        <v>1722</v>
      </c>
      <c r="O1376" t="s">
        <v>108</v>
      </c>
      <c r="Q1376" t="s">
        <v>2158</v>
      </c>
      <c r="R1376" t="s">
        <v>2159</v>
      </c>
      <c r="U1376" t="s">
        <v>2158</v>
      </c>
      <c r="V1376" t="s">
        <v>32</v>
      </c>
      <c r="W1376" t="s">
        <v>79</v>
      </c>
      <c r="X1376" t="s">
        <v>961</v>
      </c>
      <c r="Z1376" t="s">
        <v>223</v>
      </c>
      <c r="AA1376" t="s">
        <v>82</v>
      </c>
      <c r="AB1376" t="s">
        <v>38</v>
      </c>
      <c r="AC1376" t="s">
        <v>224</v>
      </c>
      <c r="AD1376" t="s">
        <v>225</v>
      </c>
      <c r="AE1376" t="s">
        <v>1736</v>
      </c>
      <c r="AF1376" t="s">
        <v>1736</v>
      </c>
      <c r="AG1376" t="s">
        <v>1737</v>
      </c>
      <c r="AH1376" t="s">
        <v>1993</v>
      </c>
      <c r="AI1376" t="s">
        <v>1994</v>
      </c>
      <c r="AJ1376" t="s">
        <v>1995</v>
      </c>
      <c r="AK1376" t="s">
        <v>1996</v>
      </c>
      <c r="AL1376" t="s">
        <v>432</v>
      </c>
      <c r="AM1376" t="s">
        <v>424</v>
      </c>
      <c r="AN1376" t="s">
        <v>433</v>
      </c>
    </row>
    <row r="1377" spans="1:40" x14ac:dyDescent="0.2">
      <c r="A1377">
        <v>42668.026388879996</v>
      </c>
      <c r="B1377">
        <v>42668</v>
      </c>
      <c r="C1377">
        <v>2017</v>
      </c>
      <c r="D1377">
        <v>1</v>
      </c>
      <c r="E1377">
        <v>2017</v>
      </c>
      <c r="F1377" t="s">
        <v>78</v>
      </c>
      <c r="G1377" t="s">
        <v>78</v>
      </c>
      <c r="H1377" t="s">
        <v>78</v>
      </c>
      <c r="I1377" t="s">
        <v>423</v>
      </c>
      <c r="J1377" t="s">
        <v>424</v>
      </c>
      <c r="K1377" s="52">
        <v>5.0999999999999996</v>
      </c>
      <c r="L1377" t="s">
        <v>2160</v>
      </c>
      <c r="O1377" t="s">
        <v>108</v>
      </c>
      <c r="Q1377" t="s">
        <v>2161</v>
      </c>
      <c r="R1377" t="s">
        <v>2159</v>
      </c>
      <c r="U1377" t="s">
        <v>2161</v>
      </c>
      <c r="V1377" t="s">
        <v>32</v>
      </c>
      <c r="W1377" t="s">
        <v>79</v>
      </c>
      <c r="X1377" t="s">
        <v>961</v>
      </c>
      <c r="Z1377" t="s">
        <v>223</v>
      </c>
      <c r="AA1377" t="s">
        <v>82</v>
      </c>
      <c r="AB1377" t="s">
        <v>38</v>
      </c>
      <c r="AC1377" t="s">
        <v>224</v>
      </c>
      <c r="AD1377" t="s">
        <v>225</v>
      </c>
      <c r="AE1377" t="s">
        <v>1736</v>
      </c>
      <c r="AF1377" t="s">
        <v>1736</v>
      </c>
      <c r="AG1377" t="s">
        <v>1737</v>
      </c>
      <c r="AH1377" t="s">
        <v>1993</v>
      </c>
      <c r="AI1377" t="s">
        <v>1994</v>
      </c>
      <c r="AJ1377" t="s">
        <v>1995</v>
      </c>
      <c r="AK1377" t="s">
        <v>1996</v>
      </c>
      <c r="AL1377" t="s">
        <v>432</v>
      </c>
      <c r="AM1377" t="s">
        <v>424</v>
      </c>
      <c r="AN1377" t="s">
        <v>433</v>
      </c>
    </row>
    <row r="1378" spans="1:40" x14ac:dyDescent="0.2">
      <c r="A1378">
        <v>42682.040972219998</v>
      </c>
      <c r="B1378">
        <v>42682</v>
      </c>
      <c r="C1378">
        <v>2017</v>
      </c>
      <c r="D1378">
        <v>2</v>
      </c>
      <c r="E1378">
        <v>2017</v>
      </c>
      <c r="F1378" t="s">
        <v>78</v>
      </c>
      <c r="G1378" t="s">
        <v>78</v>
      </c>
      <c r="H1378" t="s">
        <v>78</v>
      </c>
      <c r="I1378" t="s">
        <v>423</v>
      </c>
      <c r="J1378" t="s">
        <v>424</v>
      </c>
      <c r="K1378" s="52">
        <v>5.0999999999999996</v>
      </c>
      <c r="L1378" t="s">
        <v>2162</v>
      </c>
      <c r="O1378" t="s">
        <v>108</v>
      </c>
      <c r="Q1378" t="s">
        <v>2163</v>
      </c>
      <c r="R1378" t="s">
        <v>2159</v>
      </c>
      <c r="U1378" t="s">
        <v>2163</v>
      </c>
      <c r="V1378" t="s">
        <v>32</v>
      </c>
      <c r="W1378" t="s">
        <v>79</v>
      </c>
      <c r="X1378" t="s">
        <v>961</v>
      </c>
      <c r="Z1378" t="s">
        <v>223</v>
      </c>
      <c r="AA1378" t="s">
        <v>82</v>
      </c>
      <c r="AB1378" t="s">
        <v>38</v>
      </c>
      <c r="AC1378" t="s">
        <v>224</v>
      </c>
      <c r="AD1378" t="s">
        <v>225</v>
      </c>
      <c r="AE1378" t="s">
        <v>1736</v>
      </c>
      <c r="AF1378" t="s">
        <v>1736</v>
      </c>
      <c r="AG1378" t="s">
        <v>1737</v>
      </c>
      <c r="AH1378" t="s">
        <v>1993</v>
      </c>
      <c r="AI1378" t="s">
        <v>1994</v>
      </c>
      <c r="AJ1378" t="s">
        <v>1995</v>
      </c>
      <c r="AK1378" t="s">
        <v>1996</v>
      </c>
      <c r="AL1378" t="s">
        <v>432</v>
      </c>
      <c r="AM1378" t="s">
        <v>424</v>
      </c>
      <c r="AN1378" t="s">
        <v>433</v>
      </c>
    </row>
    <row r="1379" spans="1:40" x14ac:dyDescent="0.2">
      <c r="A1379">
        <v>42697.091666660002</v>
      </c>
      <c r="B1379">
        <v>42696</v>
      </c>
      <c r="C1379">
        <v>2017</v>
      </c>
      <c r="D1379">
        <v>2</v>
      </c>
      <c r="E1379">
        <v>2017</v>
      </c>
      <c r="F1379" t="s">
        <v>78</v>
      </c>
      <c r="G1379" t="s">
        <v>78</v>
      </c>
      <c r="H1379" t="s">
        <v>78</v>
      </c>
      <c r="I1379" t="s">
        <v>423</v>
      </c>
      <c r="J1379" t="s">
        <v>424</v>
      </c>
      <c r="K1379" s="52">
        <v>5.0999999999999996</v>
      </c>
      <c r="L1379" t="s">
        <v>2164</v>
      </c>
      <c r="O1379" t="s">
        <v>108</v>
      </c>
      <c r="Q1379" t="s">
        <v>2165</v>
      </c>
      <c r="R1379" t="s">
        <v>2159</v>
      </c>
      <c r="U1379" t="s">
        <v>2165</v>
      </c>
      <c r="V1379" t="s">
        <v>32</v>
      </c>
      <c r="W1379" t="s">
        <v>79</v>
      </c>
      <c r="X1379" t="s">
        <v>961</v>
      </c>
      <c r="Z1379" t="s">
        <v>223</v>
      </c>
      <c r="AA1379" t="s">
        <v>82</v>
      </c>
      <c r="AB1379" t="s">
        <v>38</v>
      </c>
      <c r="AC1379" t="s">
        <v>224</v>
      </c>
      <c r="AD1379" t="s">
        <v>225</v>
      </c>
      <c r="AE1379" t="s">
        <v>1736</v>
      </c>
      <c r="AF1379" t="s">
        <v>1736</v>
      </c>
      <c r="AG1379" t="s">
        <v>1737</v>
      </c>
      <c r="AH1379" t="s">
        <v>1993</v>
      </c>
      <c r="AI1379" t="s">
        <v>1994</v>
      </c>
      <c r="AJ1379" t="s">
        <v>1995</v>
      </c>
      <c r="AK1379" t="s">
        <v>1996</v>
      </c>
      <c r="AL1379" t="s">
        <v>432</v>
      </c>
      <c r="AM1379" t="s">
        <v>424</v>
      </c>
      <c r="AN1379" t="s">
        <v>433</v>
      </c>
    </row>
    <row r="1380" spans="1:40" x14ac:dyDescent="0.2">
      <c r="A1380">
        <v>42710.030555550002</v>
      </c>
      <c r="B1380">
        <v>42710</v>
      </c>
      <c r="C1380">
        <v>2017</v>
      </c>
      <c r="D1380">
        <v>3</v>
      </c>
      <c r="E1380">
        <v>2017</v>
      </c>
      <c r="F1380" t="s">
        <v>78</v>
      </c>
      <c r="G1380" t="s">
        <v>78</v>
      </c>
      <c r="H1380" t="s">
        <v>78</v>
      </c>
      <c r="I1380" t="s">
        <v>423</v>
      </c>
      <c r="J1380" t="s">
        <v>424</v>
      </c>
      <c r="K1380" s="52">
        <v>5.0999999999999996</v>
      </c>
      <c r="L1380" t="s">
        <v>2166</v>
      </c>
      <c r="O1380" t="s">
        <v>108</v>
      </c>
      <c r="Q1380" t="s">
        <v>2167</v>
      </c>
      <c r="R1380" t="s">
        <v>2159</v>
      </c>
      <c r="U1380" t="s">
        <v>2167</v>
      </c>
      <c r="V1380" t="s">
        <v>32</v>
      </c>
      <c r="W1380" t="s">
        <v>79</v>
      </c>
      <c r="X1380" t="s">
        <v>961</v>
      </c>
      <c r="Z1380" t="s">
        <v>223</v>
      </c>
      <c r="AA1380" t="s">
        <v>82</v>
      </c>
      <c r="AB1380" t="s">
        <v>38</v>
      </c>
      <c r="AC1380" t="s">
        <v>224</v>
      </c>
      <c r="AD1380" t="s">
        <v>225</v>
      </c>
      <c r="AE1380" t="s">
        <v>1736</v>
      </c>
      <c r="AF1380" t="s">
        <v>1736</v>
      </c>
      <c r="AG1380" t="s">
        <v>1737</v>
      </c>
      <c r="AH1380" t="s">
        <v>1993</v>
      </c>
      <c r="AI1380" t="s">
        <v>1994</v>
      </c>
      <c r="AJ1380" t="s">
        <v>1995</v>
      </c>
      <c r="AK1380" t="s">
        <v>1996</v>
      </c>
      <c r="AL1380" t="s">
        <v>432</v>
      </c>
      <c r="AM1380" t="s">
        <v>424</v>
      </c>
      <c r="AN1380" t="s">
        <v>433</v>
      </c>
    </row>
    <row r="1381" spans="1:40" x14ac:dyDescent="0.2">
      <c r="A1381">
        <v>42724.030555550002</v>
      </c>
      <c r="B1381">
        <v>42724</v>
      </c>
      <c r="C1381">
        <v>2017</v>
      </c>
      <c r="D1381">
        <v>3</v>
      </c>
      <c r="E1381">
        <v>2017</v>
      </c>
      <c r="F1381" t="s">
        <v>78</v>
      </c>
      <c r="G1381" t="s">
        <v>78</v>
      </c>
      <c r="H1381" t="s">
        <v>78</v>
      </c>
      <c r="I1381" t="s">
        <v>423</v>
      </c>
      <c r="J1381" t="s">
        <v>424</v>
      </c>
      <c r="K1381" s="52">
        <v>5.0999999999999996</v>
      </c>
      <c r="L1381" t="s">
        <v>2168</v>
      </c>
      <c r="O1381" t="s">
        <v>108</v>
      </c>
      <c r="Q1381" t="s">
        <v>2169</v>
      </c>
      <c r="R1381" t="s">
        <v>2159</v>
      </c>
      <c r="U1381" t="s">
        <v>2169</v>
      </c>
      <c r="V1381" t="s">
        <v>32</v>
      </c>
      <c r="W1381" t="s">
        <v>79</v>
      </c>
      <c r="X1381" t="s">
        <v>961</v>
      </c>
      <c r="Z1381" t="s">
        <v>223</v>
      </c>
      <c r="AA1381" t="s">
        <v>82</v>
      </c>
      <c r="AB1381" t="s">
        <v>38</v>
      </c>
      <c r="AC1381" t="s">
        <v>224</v>
      </c>
      <c r="AD1381" t="s">
        <v>225</v>
      </c>
      <c r="AE1381" t="s">
        <v>1736</v>
      </c>
      <c r="AF1381" t="s">
        <v>1736</v>
      </c>
      <c r="AG1381" t="s">
        <v>1737</v>
      </c>
      <c r="AH1381" t="s">
        <v>1993</v>
      </c>
      <c r="AI1381" t="s">
        <v>1994</v>
      </c>
      <c r="AJ1381" t="s">
        <v>1995</v>
      </c>
      <c r="AK1381" t="s">
        <v>1996</v>
      </c>
      <c r="AL1381" t="s">
        <v>432</v>
      </c>
      <c r="AM1381" t="s">
        <v>424</v>
      </c>
      <c r="AN1381" t="s">
        <v>433</v>
      </c>
    </row>
    <row r="1382" spans="1:40" x14ac:dyDescent="0.2">
      <c r="A1382">
        <v>42740.075694439998</v>
      </c>
      <c r="B1382">
        <v>42738</v>
      </c>
      <c r="C1382">
        <v>2017</v>
      </c>
      <c r="D1382">
        <v>4</v>
      </c>
      <c r="E1382">
        <v>2017</v>
      </c>
      <c r="F1382" t="s">
        <v>78</v>
      </c>
      <c r="G1382" t="s">
        <v>78</v>
      </c>
      <c r="H1382" t="s">
        <v>78</v>
      </c>
      <c r="I1382" t="s">
        <v>423</v>
      </c>
      <c r="J1382" t="s">
        <v>424</v>
      </c>
      <c r="K1382" s="52">
        <v>5.0999999999999996</v>
      </c>
      <c r="L1382" t="s">
        <v>2170</v>
      </c>
      <c r="O1382" t="s">
        <v>108</v>
      </c>
      <c r="Q1382" t="s">
        <v>2171</v>
      </c>
      <c r="R1382" t="s">
        <v>2159</v>
      </c>
      <c r="U1382" t="s">
        <v>2171</v>
      </c>
      <c r="V1382" t="s">
        <v>32</v>
      </c>
      <c r="W1382" t="s">
        <v>79</v>
      </c>
      <c r="X1382" t="s">
        <v>961</v>
      </c>
      <c r="Z1382" t="s">
        <v>223</v>
      </c>
      <c r="AA1382" t="s">
        <v>82</v>
      </c>
      <c r="AB1382" t="s">
        <v>38</v>
      </c>
      <c r="AC1382" t="s">
        <v>224</v>
      </c>
      <c r="AD1382" t="s">
        <v>225</v>
      </c>
      <c r="AE1382" t="s">
        <v>1736</v>
      </c>
      <c r="AF1382" t="s">
        <v>1736</v>
      </c>
      <c r="AG1382" t="s">
        <v>1737</v>
      </c>
      <c r="AH1382" t="s">
        <v>1993</v>
      </c>
      <c r="AI1382" t="s">
        <v>1994</v>
      </c>
      <c r="AJ1382" t="s">
        <v>1995</v>
      </c>
      <c r="AK1382" t="s">
        <v>1996</v>
      </c>
      <c r="AL1382" t="s">
        <v>432</v>
      </c>
      <c r="AM1382" t="s">
        <v>424</v>
      </c>
      <c r="AN1382" t="s">
        <v>433</v>
      </c>
    </row>
    <row r="1383" spans="1:40" x14ac:dyDescent="0.2">
      <c r="A1383">
        <v>42678.117361110002</v>
      </c>
      <c r="B1383">
        <v>42674</v>
      </c>
      <c r="C1383">
        <v>2017</v>
      </c>
      <c r="D1383">
        <v>1</v>
      </c>
      <c r="E1383">
        <v>2017</v>
      </c>
      <c r="F1383" t="s">
        <v>78</v>
      </c>
      <c r="G1383" t="s">
        <v>78</v>
      </c>
      <c r="H1383" t="s">
        <v>78</v>
      </c>
      <c r="I1383" t="s">
        <v>423</v>
      </c>
      <c r="J1383" t="s">
        <v>424</v>
      </c>
      <c r="K1383" s="52">
        <v>5.83</v>
      </c>
      <c r="L1383" t="s">
        <v>2160</v>
      </c>
      <c r="O1383" t="s">
        <v>108</v>
      </c>
      <c r="Q1383" t="s">
        <v>2175</v>
      </c>
      <c r="R1383" t="s">
        <v>2159</v>
      </c>
      <c r="U1383" t="s">
        <v>2175</v>
      </c>
      <c r="V1383" t="s">
        <v>92</v>
      </c>
      <c r="W1383" t="s">
        <v>93</v>
      </c>
      <c r="X1383" t="s">
        <v>1717</v>
      </c>
      <c r="Z1383" t="s">
        <v>223</v>
      </c>
      <c r="AA1383" t="s">
        <v>82</v>
      </c>
      <c r="AB1383" t="s">
        <v>38</v>
      </c>
      <c r="AC1383" t="s">
        <v>224</v>
      </c>
      <c r="AD1383" t="s">
        <v>225</v>
      </c>
      <c r="AE1383" t="s">
        <v>1736</v>
      </c>
      <c r="AF1383" t="s">
        <v>1736</v>
      </c>
      <c r="AG1383" t="s">
        <v>1737</v>
      </c>
      <c r="AH1383" t="s">
        <v>1993</v>
      </c>
      <c r="AI1383" t="s">
        <v>1994</v>
      </c>
      <c r="AJ1383" t="s">
        <v>1995</v>
      </c>
      <c r="AK1383" t="s">
        <v>1996</v>
      </c>
      <c r="AL1383" t="s">
        <v>432</v>
      </c>
      <c r="AM1383" t="s">
        <v>424</v>
      </c>
      <c r="AN1383" t="s">
        <v>433</v>
      </c>
    </row>
    <row r="1384" spans="1:40" x14ac:dyDescent="0.2">
      <c r="A1384">
        <v>42705.031944440001</v>
      </c>
      <c r="B1384">
        <v>42704</v>
      </c>
      <c r="C1384">
        <v>2017</v>
      </c>
      <c r="D1384">
        <v>2</v>
      </c>
      <c r="E1384">
        <v>2017</v>
      </c>
      <c r="F1384" t="s">
        <v>78</v>
      </c>
      <c r="G1384" t="s">
        <v>78</v>
      </c>
      <c r="H1384" t="s">
        <v>78</v>
      </c>
      <c r="I1384" t="s">
        <v>423</v>
      </c>
      <c r="J1384" t="s">
        <v>424</v>
      </c>
      <c r="K1384" s="52">
        <v>6.56</v>
      </c>
      <c r="L1384" t="s">
        <v>2164</v>
      </c>
      <c r="O1384" t="s">
        <v>108</v>
      </c>
      <c r="Q1384" t="s">
        <v>2176</v>
      </c>
      <c r="R1384" t="s">
        <v>2159</v>
      </c>
      <c r="U1384" t="s">
        <v>2176</v>
      </c>
      <c r="V1384" t="s">
        <v>92</v>
      </c>
      <c r="W1384" t="s">
        <v>93</v>
      </c>
      <c r="X1384" t="s">
        <v>1717</v>
      </c>
      <c r="Z1384" t="s">
        <v>223</v>
      </c>
      <c r="AA1384" t="s">
        <v>82</v>
      </c>
      <c r="AB1384" t="s">
        <v>38</v>
      </c>
      <c r="AC1384" t="s">
        <v>224</v>
      </c>
      <c r="AD1384" t="s">
        <v>225</v>
      </c>
      <c r="AE1384" t="s">
        <v>1736</v>
      </c>
      <c r="AF1384" t="s">
        <v>1736</v>
      </c>
      <c r="AG1384" t="s">
        <v>1737</v>
      </c>
      <c r="AH1384" t="s">
        <v>1993</v>
      </c>
      <c r="AI1384" t="s">
        <v>1994</v>
      </c>
      <c r="AJ1384" t="s">
        <v>1995</v>
      </c>
      <c r="AK1384" t="s">
        <v>1996</v>
      </c>
      <c r="AL1384" t="s">
        <v>432</v>
      </c>
      <c r="AM1384" t="s">
        <v>424</v>
      </c>
      <c r="AN1384" t="s">
        <v>433</v>
      </c>
    </row>
    <row r="1385" spans="1:40" x14ac:dyDescent="0.2">
      <c r="A1385">
        <v>42734.082638879998</v>
      </c>
      <c r="B1385">
        <v>42735</v>
      </c>
      <c r="C1385">
        <v>2017</v>
      </c>
      <c r="D1385">
        <v>3</v>
      </c>
      <c r="E1385">
        <v>2017</v>
      </c>
      <c r="F1385" t="s">
        <v>78</v>
      </c>
      <c r="G1385" t="s">
        <v>78</v>
      </c>
      <c r="H1385" t="s">
        <v>78</v>
      </c>
      <c r="I1385" t="s">
        <v>423</v>
      </c>
      <c r="J1385" t="s">
        <v>424</v>
      </c>
      <c r="K1385" s="52">
        <v>7.65</v>
      </c>
      <c r="L1385" t="s">
        <v>2168</v>
      </c>
      <c r="O1385" t="s">
        <v>108</v>
      </c>
      <c r="Q1385" t="s">
        <v>2177</v>
      </c>
      <c r="R1385" t="s">
        <v>2159</v>
      </c>
      <c r="U1385" t="s">
        <v>2177</v>
      </c>
      <c r="V1385" t="s">
        <v>92</v>
      </c>
      <c r="W1385" t="s">
        <v>93</v>
      </c>
      <c r="X1385" t="s">
        <v>1717</v>
      </c>
      <c r="Z1385" t="s">
        <v>223</v>
      </c>
      <c r="AA1385" t="s">
        <v>82</v>
      </c>
      <c r="AB1385" t="s">
        <v>38</v>
      </c>
      <c r="AC1385" t="s">
        <v>224</v>
      </c>
      <c r="AD1385" t="s">
        <v>225</v>
      </c>
      <c r="AE1385" t="s">
        <v>1736</v>
      </c>
      <c r="AF1385" t="s">
        <v>1736</v>
      </c>
      <c r="AG1385" t="s">
        <v>1737</v>
      </c>
      <c r="AH1385" t="s">
        <v>1993</v>
      </c>
      <c r="AI1385" t="s">
        <v>1994</v>
      </c>
      <c r="AJ1385" t="s">
        <v>1995</v>
      </c>
      <c r="AK1385" t="s">
        <v>1996</v>
      </c>
      <c r="AL1385" t="s">
        <v>432</v>
      </c>
      <c r="AM1385" t="s">
        <v>424</v>
      </c>
      <c r="AN1385" t="s">
        <v>433</v>
      </c>
    </row>
    <row r="1386" spans="1:40" x14ac:dyDescent="0.2">
      <c r="A1386">
        <v>42668.026388879996</v>
      </c>
      <c r="B1386">
        <v>42644</v>
      </c>
      <c r="C1386">
        <v>2017</v>
      </c>
      <c r="D1386">
        <v>1</v>
      </c>
      <c r="E1386">
        <v>2017</v>
      </c>
      <c r="F1386" t="s">
        <v>78</v>
      </c>
      <c r="G1386" t="s">
        <v>78</v>
      </c>
      <c r="H1386" t="s">
        <v>78</v>
      </c>
      <c r="I1386" t="s">
        <v>423</v>
      </c>
      <c r="J1386" t="s">
        <v>424</v>
      </c>
      <c r="K1386" s="52">
        <v>-4.74</v>
      </c>
      <c r="L1386" t="s">
        <v>1722</v>
      </c>
      <c r="O1386" t="s">
        <v>108</v>
      </c>
      <c r="Q1386" t="s">
        <v>2178</v>
      </c>
      <c r="R1386" t="s">
        <v>2159</v>
      </c>
      <c r="U1386" t="s">
        <v>2178</v>
      </c>
      <c r="V1386" t="s">
        <v>92</v>
      </c>
      <c r="W1386" t="s">
        <v>93</v>
      </c>
      <c r="X1386" t="s">
        <v>1725</v>
      </c>
      <c r="Z1386" t="s">
        <v>223</v>
      </c>
      <c r="AA1386" t="s">
        <v>82</v>
      </c>
      <c r="AB1386" t="s">
        <v>38</v>
      </c>
      <c r="AC1386" t="s">
        <v>224</v>
      </c>
      <c r="AD1386" t="s">
        <v>225</v>
      </c>
      <c r="AE1386" t="s">
        <v>1736</v>
      </c>
      <c r="AF1386" t="s">
        <v>1736</v>
      </c>
      <c r="AG1386" t="s">
        <v>1737</v>
      </c>
      <c r="AH1386" t="s">
        <v>1993</v>
      </c>
      <c r="AI1386" t="s">
        <v>1994</v>
      </c>
      <c r="AJ1386" t="s">
        <v>1995</v>
      </c>
      <c r="AK1386" t="s">
        <v>1996</v>
      </c>
      <c r="AL1386" t="s">
        <v>432</v>
      </c>
      <c r="AM1386" t="s">
        <v>424</v>
      </c>
      <c r="AN1386" t="s">
        <v>433</v>
      </c>
    </row>
    <row r="1387" spans="1:40" x14ac:dyDescent="0.2">
      <c r="A1387">
        <v>42679.063194440001</v>
      </c>
      <c r="B1387">
        <v>42675</v>
      </c>
      <c r="C1387">
        <v>2017</v>
      </c>
      <c r="D1387">
        <v>2</v>
      </c>
      <c r="E1387">
        <v>2017</v>
      </c>
      <c r="F1387" t="s">
        <v>78</v>
      </c>
      <c r="G1387" t="s">
        <v>78</v>
      </c>
      <c r="H1387" t="s">
        <v>78</v>
      </c>
      <c r="I1387" t="s">
        <v>423</v>
      </c>
      <c r="J1387" t="s">
        <v>424</v>
      </c>
      <c r="K1387" s="52">
        <v>-5.83</v>
      </c>
      <c r="L1387" t="s">
        <v>2160</v>
      </c>
      <c r="O1387" t="s">
        <v>108</v>
      </c>
      <c r="Q1387" t="s">
        <v>2179</v>
      </c>
      <c r="R1387" t="s">
        <v>2159</v>
      </c>
      <c r="U1387" t="s">
        <v>2179</v>
      </c>
      <c r="V1387" t="s">
        <v>92</v>
      </c>
      <c r="W1387" t="s">
        <v>93</v>
      </c>
      <c r="X1387" t="s">
        <v>1725</v>
      </c>
      <c r="Y1387" t="s">
        <v>2175</v>
      </c>
      <c r="Z1387" t="s">
        <v>223</v>
      </c>
      <c r="AA1387" t="s">
        <v>82</v>
      </c>
      <c r="AB1387" t="s">
        <v>38</v>
      </c>
      <c r="AC1387" t="s">
        <v>224</v>
      </c>
      <c r="AD1387" t="s">
        <v>225</v>
      </c>
      <c r="AE1387" t="s">
        <v>1736</v>
      </c>
      <c r="AF1387" t="s">
        <v>1736</v>
      </c>
      <c r="AG1387" t="s">
        <v>1737</v>
      </c>
      <c r="AH1387" t="s">
        <v>1993</v>
      </c>
      <c r="AI1387" t="s">
        <v>1994</v>
      </c>
      <c r="AJ1387" t="s">
        <v>1995</v>
      </c>
      <c r="AK1387" t="s">
        <v>1996</v>
      </c>
      <c r="AL1387" t="s">
        <v>432</v>
      </c>
      <c r="AM1387" t="s">
        <v>424</v>
      </c>
      <c r="AN1387" t="s">
        <v>433</v>
      </c>
    </row>
    <row r="1388" spans="1:40" x14ac:dyDescent="0.2">
      <c r="A1388">
        <v>42706.124305550002</v>
      </c>
      <c r="B1388">
        <v>42705</v>
      </c>
      <c r="C1388">
        <v>2017</v>
      </c>
      <c r="D1388">
        <v>3</v>
      </c>
      <c r="E1388">
        <v>2017</v>
      </c>
      <c r="F1388" t="s">
        <v>78</v>
      </c>
      <c r="G1388" t="s">
        <v>78</v>
      </c>
      <c r="H1388" t="s">
        <v>78</v>
      </c>
      <c r="I1388" t="s">
        <v>423</v>
      </c>
      <c r="J1388" t="s">
        <v>424</v>
      </c>
      <c r="K1388" s="52">
        <v>-6.56</v>
      </c>
      <c r="L1388" t="s">
        <v>2164</v>
      </c>
      <c r="O1388" t="s">
        <v>108</v>
      </c>
      <c r="Q1388" t="s">
        <v>2180</v>
      </c>
      <c r="R1388" t="s">
        <v>2159</v>
      </c>
      <c r="U1388" t="s">
        <v>2180</v>
      </c>
      <c r="V1388" t="s">
        <v>92</v>
      </c>
      <c r="W1388" t="s">
        <v>93</v>
      </c>
      <c r="X1388" t="s">
        <v>1725</v>
      </c>
      <c r="Y1388" t="s">
        <v>2176</v>
      </c>
      <c r="Z1388" t="s">
        <v>223</v>
      </c>
      <c r="AA1388" t="s">
        <v>82</v>
      </c>
      <c r="AB1388" t="s">
        <v>38</v>
      </c>
      <c r="AC1388" t="s">
        <v>224</v>
      </c>
      <c r="AD1388" t="s">
        <v>225</v>
      </c>
      <c r="AE1388" t="s">
        <v>1736</v>
      </c>
      <c r="AF1388" t="s">
        <v>1736</v>
      </c>
      <c r="AG1388" t="s">
        <v>1737</v>
      </c>
      <c r="AH1388" t="s">
        <v>1993</v>
      </c>
      <c r="AI1388" t="s">
        <v>1994</v>
      </c>
      <c r="AJ1388" t="s">
        <v>1995</v>
      </c>
      <c r="AK1388" t="s">
        <v>1996</v>
      </c>
      <c r="AL1388" t="s">
        <v>432</v>
      </c>
      <c r="AM1388" t="s">
        <v>424</v>
      </c>
      <c r="AN1388" t="s">
        <v>433</v>
      </c>
    </row>
    <row r="1389" spans="1:40" x14ac:dyDescent="0.2">
      <c r="A1389">
        <v>42735.03819444</v>
      </c>
      <c r="B1389">
        <v>42736</v>
      </c>
      <c r="C1389">
        <v>2017</v>
      </c>
      <c r="D1389">
        <v>4</v>
      </c>
      <c r="E1389">
        <v>2017</v>
      </c>
      <c r="F1389" t="s">
        <v>78</v>
      </c>
      <c r="G1389" t="s">
        <v>78</v>
      </c>
      <c r="H1389" t="s">
        <v>78</v>
      </c>
      <c r="I1389" t="s">
        <v>423</v>
      </c>
      <c r="J1389" t="s">
        <v>424</v>
      </c>
      <c r="K1389" s="52">
        <v>-7.65</v>
      </c>
      <c r="L1389" t="s">
        <v>2168</v>
      </c>
      <c r="O1389" t="s">
        <v>108</v>
      </c>
      <c r="Q1389" t="s">
        <v>2181</v>
      </c>
      <c r="R1389" t="s">
        <v>2159</v>
      </c>
      <c r="U1389" t="s">
        <v>2181</v>
      </c>
      <c r="V1389" t="s">
        <v>92</v>
      </c>
      <c r="W1389" t="s">
        <v>93</v>
      </c>
      <c r="X1389" t="s">
        <v>1725</v>
      </c>
      <c r="Y1389" t="s">
        <v>2177</v>
      </c>
      <c r="Z1389" t="s">
        <v>223</v>
      </c>
      <c r="AA1389" t="s">
        <v>82</v>
      </c>
      <c r="AB1389" t="s">
        <v>38</v>
      </c>
      <c r="AC1389" t="s">
        <v>224</v>
      </c>
      <c r="AD1389" t="s">
        <v>225</v>
      </c>
      <c r="AE1389" t="s">
        <v>1736</v>
      </c>
      <c r="AF1389" t="s">
        <v>1736</v>
      </c>
      <c r="AG1389" t="s">
        <v>1737</v>
      </c>
      <c r="AH1389" t="s">
        <v>1993</v>
      </c>
      <c r="AI1389" t="s">
        <v>1994</v>
      </c>
      <c r="AJ1389" t="s">
        <v>1995</v>
      </c>
      <c r="AK1389" t="s">
        <v>1996</v>
      </c>
      <c r="AL1389" t="s">
        <v>432</v>
      </c>
      <c r="AM1389" t="s">
        <v>424</v>
      </c>
      <c r="AN1389" t="s">
        <v>433</v>
      </c>
    </row>
    <row r="1390" spans="1:40" x14ac:dyDescent="0.2">
      <c r="A1390">
        <v>42651.09375</v>
      </c>
      <c r="B1390">
        <v>42654</v>
      </c>
      <c r="C1390">
        <v>2017</v>
      </c>
      <c r="D1390">
        <v>1</v>
      </c>
      <c r="E1390">
        <v>2017</v>
      </c>
      <c r="F1390" t="s">
        <v>78</v>
      </c>
      <c r="G1390" t="s">
        <v>78</v>
      </c>
      <c r="H1390" t="s">
        <v>78</v>
      </c>
      <c r="I1390" t="s">
        <v>423</v>
      </c>
      <c r="J1390" t="s">
        <v>424</v>
      </c>
      <c r="K1390" s="52">
        <v>22.38</v>
      </c>
      <c r="L1390" t="s">
        <v>1722</v>
      </c>
      <c r="O1390" t="s">
        <v>108</v>
      </c>
      <c r="Q1390" t="s">
        <v>2158</v>
      </c>
      <c r="R1390" t="s">
        <v>2159</v>
      </c>
      <c r="U1390" t="s">
        <v>2158</v>
      </c>
      <c r="V1390" t="s">
        <v>32</v>
      </c>
      <c r="W1390" t="s">
        <v>79</v>
      </c>
      <c r="X1390" t="s">
        <v>961</v>
      </c>
      <c r="Z1390" t="s">
        <v>223</v>
      </c>
      <c r="AA1390" t="s">
        <v>82</v>
      </c>
      <c r="AB1390" t="s">
        <v>38</v>
      </c>
      <c r="AC1390" t="s">
        <v>224</v>
      </c>
      <c r="AD1390" t="s">
        <v>225</v>
      </c>
      <c r="AE1390" t="s">
        <v>1738</v>
      </c>
      <c r="AF1390" t="s">
        <v>1738</v>
      </c>
      <c r="AG1390" t="s">
        <v>1739</v>
      </c>
      <c r="AH1390" t="s">
        <v>1993</v>
      </c>
      <c r="AI1390" t="s">
        <v>1994</v>
      </c>
      <c r="AJ1390" t="s">
        <v>1995</v>
      </c>
      <c r="AK1390" t="s">
        <v>1996</v>
      </c>
      <c r="AL1390" t="s">
        <v>432</v>
      </c>
      <c r="AM1390" t="s">
        <v>424</v>
      </c>
      <c r="AN1390" t="s">
        <v>433</v>
      </c>
    </row>
    <row r="1391" spans="1:40" x14ac:dyDescent="0.2">
      <c r="A1391">
        <v>42668.026388879996</v>
      </c>
      <c r="B1391">
        <v>42668</v>
      </c>
      <c r="C1391">
        <v>2017</v>
      </c>
      <c r="D1391">
        <v>1</v>
      </c>
      <c r="E1391">
        <v>2017</v>
      </c>
      <c r="F1391" t="s">
        <v>78</v>
      </c>
      <c r="G1391" t="s">
        <v>78</v>
      </c>
      <c r="H1391" t="s">
        <v>78</v>
      </c>
      <c r="I1391" t="s">
        <v>423</v>
      </c>
      <c r="J1391" t="s">
        <v>424</v>
      </c>
      <c r="K1391" s="52">
        <v>23.09</v>
      </c>
      <c r="L1391" t="s">
        <v>2160</v>
      </c>
      <c r="O1391" t="s">
        <v>108</v>
      </c>
      <c r="Q1391" t="s">
        <v>2161</v>
      </c>
      <c r="R1391" t="s">
        <v>2159</v>
      </c>
      <c r="U1391" t="s">
        <v>2161</v>
      </c>
      <c r="V1391" t="s">
        <v>32</v>
      </c>
      <c r="W1391" t="s">
        <v>79</v>
      </c>
      <c r="X1391" t="s">
        <v>961</v>
      </c>
      <c r="Z1391" t="s">
        <v>223</v>
      </c>
      <c r="AA1391" t="s">
        <v>82</v>
      </c>
      <c r="AB1391" t="s">
        <v>38</v>
      </c>
      <c r="AC1391" t="s">
        <v>224</v>
      </c>
      <c r="AD1391" t="s">
        <v>225</v>
      </c>
      <c r="AE1391" t="s">
        <v>1738</v>
      </c>
      <c r="AF1391" t="s">
        <v>1738</v>
      </c>
      <c r="AG1391" t="s">
        <v>1739</v>
      </c>
      <c r="AH1391" t="s">
        <v>1993</v>
      </c>
      <c r="AI1391" t="s">
        <v>1994</v>
      </c>
      <c r="AJ1391" t="s">
        <v>1995</v>
      </c>
      <c r="AK1391" t="s">
        <v>1996</v>
      </c>
      <c r="AL1391" t="s">
        <v>432</v>
      </c>
      <c r="AM1391" t="s">
        <v>424</v>
      </c>
      <c r="AN1391" t="s">
        <v>433</v>
      </c>
    </row>
    <row r="1392" spans="1:40" x14ac:dyDescent="0.2">
      <c r="A1392">
        <v>42682.040972219998</v>
      </c>
      <c r="B1392">
        <v>42682</v>
      </c>
      <c r="C1392">
        <v>2017</v>
      </c>
      <c r="D1392">
        <v>2</v>
      </c>
      <c r="E1392">
        <v>2017</v>
      </c>
      <c r="F1392" t="s">
        <v>78</v>
      </c>
      <c r="G1392" t="s">
        <v>78</v>
      </c>
      <c r="H1392" t="s">
        <v>78</v>
      </c>
      <c r="I1392" t="s">
        <v>423</v>
      </c>
      <c r="J1392" t="s">
        <v>424</v>
      </c>
      <c r="K1392" s="52">
        <v>23.08</v>
      </c>
      <c r="L1392" t="s">
        <v>2162</v>
      </c>
      <c r="O1392" t="s">
        <v>108</v>
      </c>
      <c r="Q1392" t="s">
        <v>2163</v>
      </c>
      <c r="R1392" t="s">
        <v>2159</v>
      </c>
      <c r="U1392" t="s">
        <v>2163</v>
      </c>
      <c r="V1392" t="s">
        <v>32</v>
      </c>
      <c r="W1392" t="s">
        <v>79</v>
      </c>
      <c r="X1392" t="s">
        <v>961</v>
      </c>
      <c r="Z1392" t="s">
        <v>223</v>
      </c>
      <c r="AA1392" t="s">
        <v>82</v>
      </c>
      <c r="AB1392" t="s">
        <v>38</v>
      </c>
      <c r="AC1392" t="s">
        <v>224</v>
      </c>
      <c r="AD1392" t="s">
        <v>225</v>
      </c>
      <c r="AE1392" t="s">
        <v>1738</v>
      </c>
      <c r="AF1392" t="s">
        <v>1738</v>
      </c>
      <c r="AG1392" t="s">
        <v>1739</v>
      </c>
      <c r="AH1392" t="s">
        <v>1993</v>
      </c>
      <c r="AI1392" t="s">
        <v>1994</v>
      </c>
      <c r="AJ1392" t="s">
        <v>1995</v>
      </c>
      <c r="AK1392" t="s">
        <v>1996</v>
      </c>
      <c r="AL1392" t="s">
        <v>432</v>
      </c>
      <c r="AM1392" t="s">
        <v>424</v>
      </c>
      <c r="AN1392" t="s">
        <v>433</v>
      </c>
    </row>
    <row r="1393" spans="1:40" x14ac:dyDescent="0.2">
      <c r="A1393">
        <v>42697.091666660002</v>
      </c>
      <c r="B1393">
        <v>42696</v>
      </c>
      <c r="C1393">
        <v>2017</v>
      </c>
      <c r="D1393">
        <v>2</v>
      </c>
      <c r="E1393">
        <v>2017</v>
      </c>
      <c r="F1393" t="s">
        <v>78</v>
      </c>
      <c r="G1393" t="s">
        <v>78</v>
      </c>
      <c r="H1393" t="s">
        <v>78</v>
      </c>
      <c r="I1393" t="s">
        <v>423</v>
      </c>
      <c r="J1393" t="s">
        <v>424</v>
      </c>
      <c r="K1393" s="52">
        <v>23.08</v>
      </c>
      <c r="L1393" t="s">
        <v>2164</v>
      </c>
      <c r="O1393" t="s">
        <v>108</v>
      </c>
      <c r="Q1393" t="s">
        <v>2165</v>
      </c>
      <c r="R1393" t="s">
        <v>2159</v>
      </c>
      <c r="U1393" t="s">
        <v>2165</v>
      </c>
      <c r="V1393" t="s">
        <v>32</v>
      </c>
      <c r="W1393" t="s">
        <v>79</v>
      </c>
      <c r="X1393" t="s">
        <v>961</v>
      </c>
      <c r="Z1393" t="s">
        <v>223</v>
      </c>
      <c r="AA1393" t="s">
        <v>82</v>
      </c>
      <c r="AB1393" t="s">
        <v>38</v>
      </c>
      <c r="AC1393" t="s">
        <v>224</v>
      </c>
      <c r="AD1393" t="s">
        <v>225</v>
      </c>
      <c r="AE1393" t="s">
        <v>1738</v>
      </c>
      <c r="AF1393" t="s">
        <v>1738</v>
      </c>
      <c r="AG1393" t="s">
        <v>1739</v>
      </c>
      <c r="AH1393" t="s">
        <v>1993</v>
      </c>
      <c r="AI1393" t="s">
        <v>1994</v>
      </c>
      <c r="AJ1393" t="s">
        <v>1995</v>
      </c>
      <c r="AK1393" t="s">
        <v>1996</v>
      </c>
      <c r="AL1393" t="s">
        <v>432</v>
      </c>
      <c r="AM1393" t="s">
        <v>424</v>
      </c>
      <c r="AN1393" t="s">
        <v>433</v>
      </c>
    </row>
    <row r="1394" spans="1:40" x14ac:dyDescent="0.2">
      <c r="A1394">
        <v>42710.030555550002</v>
      </c>
      <c r="B1394">
        <v>42710</v>
      </c>
      <c r="C1394">
        <v>2017</v>
      </c>
      <c r="D1394">
        <v>3</v>
      </c>
      <c r="E1394">
        <v>2017</v>
      </c>
      <c r="F1394" t="s">
        <v>78</v>
      </c>
      <c r="G1394" t="s">
        <v>78</v>
      </c>
      <c r="H1394" t="s">
        <v>78</v>
      </c>
      <c r="I1394" t="s">
        <v>423</v>
      </c>
      <c r="J1394" t="s">
        <v>424</v>
      </c>
      <c r="K1394" s="52">
        <v>23.09</v>
      </c>
      <c r="L1394" t="s">
        <v>2166</v>
      </c>
      <c r="O1394" t="s">
        <v>108</v>
      </c>
      <c r="Q1394" t="s">
        <v>2167</v>
      </c>
      <c r="R1394" t="s">
        <v>2159</v>
      </c>
      <c r="U1394" t="s">
        <v>2167</v>
      </c>
      <c r="V1394" t="s">
        <v>32</v>
      </c>
      <c r="W1394" t="s">
        <v>79</v>
      </c>
      <c r="X1394" t="s">
        <v>961</v>
      </c>
      <c r="Z1394" t="s">
        <v>223</v>
      </c>
      <c r="AA1394" t="s">
        <v>82</v>
      </c>
      <c r="AB1394" t="s">
        <v>38</v>
      </c>
      <c r="AC1394" t="s">
        <v>224</v>
      </c>
      <c r="AD1394" t="s">
        <v>225</v>
      </c>
      <c r="AE1394" t="s">
        <v>1738</v>
      </c>
      <c r="AF1394" t="s">
        <v>1738</v>
      </c>
      <c r="AG1394" t="s">
        <v>1739</v>
      </c>
      <c r="AH1394" t="s">
        <v>1993</v>
      </c>
      <c r="AI1394" t="s">
        <v>1994</v>
      </c>
      <c r="AJ1394" t="s">
        <v>1995</v>
      </c>
      <c r="AK1394" t="s">
        <v>1996</v>
      </c>
      <c r="AL1394" t="s">
        <v>432</v>
      </c>
      <c r="AM1394" t="s">
        <v>424</v>
      </c>
      <c r="AN1394" t="s">
        <v>433</v>
      </c>
    </row>
    <row r="1395" spans="1:40" x14ac:dyDescent="0.2">
      <c r="A1395">
        <v>42724.030555550002</v>
      </c>
      <c r="B1395">
        <v>42724</v>
      </c>
      <c r="C1395">
        <v>2017</v>
      </c>
      <c r="D1395">
        <v>3</v>
      </c>
      <c r="E1395">
        <v>2017</v>
      </c>
      <c r="F1395" t="s">
        <v>78</v>
      </c>
      <c r="G1395" t="s">
        <v>78</v>
      </c>
      <c r="H1395" t="s">
        <v>78</v>
      </c>
      <c r="I1395" t="s">
        <v>423</v>
      </c>
      <c r="J1395" t="s">
        <v>424</v>
      </c>
      <c r="K1395" s="52">
        <v>23.09</v>
      </c>
      <c r="L1395" t="s">
        <v>2168</v>
      </c>
      <c r="O1395" t="s">
        <v>108</v>
      </c>
      <c r="Q1395" t="s">
        <v>2169</v>
      </c>
      <c r="R1395" t="s">
        <v>2159</v>
      </c>
      <c r="U1395" t="s">
        <v>2169</v>
      </c>
      <c r="V1395" t="s">
        <v>32</v>
      </c>
      <c r="W1395" t="s">
        <v>79</v>
      </c>
      <c r="X1395" t="s">
        <v>961</v>
      </c>
      <c r="Z1395" t="s">
        <v>223</v>
      </c>
      <c r="AA1395" t="s">
        <v>82</v>
      </c>
      <c r="AB1395" t="s">
        <v>38</v>
      </c>
      <c r="AC1395" t="s">
        <v>224</v>
      </c>
      <c r="AD1395" t="s">
        <v>225</v>
      </c>
      <c r="AE1395" t="s">
        <v>1738</v>
      </c>
      <c r="AF1395" t="s">
        <v>1738</v>
      </c>
      <c r="AG1395" t="s">
        <v>1739</v>
      </c>
      <c r="AH1395" t="s">
        <v>1993</v>
      </c>
      <c r="AI1395" t="s">
        <v>1994</v>
      </c>
      <c r="AJ1395" t="s">
        <v>1995</v>
      </c>
      <c r="AK1395" t="s">
        <v>1996</v>
      </c>
      <c r="AL1395" t="s">
        <v>432</v>
      </c>
      <c r="AM1395" t="s">
        <v>424</v>
      </c>
      <c r="AN1395" t="s">
        <v>433</v>
      </c>
    </row>
    <row r="1396" spans="1:40" x14ac:dyDescent="0.2">
      <c r="A1396">
        <v>42740.075694439998</v>
      </c>
      <c r="B1396">
        <v>42738</v>
      </c>
      <c r="C1396">
        <v>2017</v>
      </c>
      <c r="D1396">
        <v>4</v>
      </c>
      <c r="E1396">
        <v>2017</v>
      </c>
      <c r="F1396" t="s">
        <v>78</v>
      </c>
      <c r="G1396" t="s">
        <v>78</v>
      </c>
      <c r="H1396" t="s">
        <v>78</v>
      </c>
      <c r="I1396" t="s">
        <v>423</v>
      </c>
      <c r="J1396" t="s">
        <v>424</v>
      </c>
      <c r="K1396" s="52">
        <v>23.08</v>
      </c>
      <c r="L1396" t="s">
        <v>2170</v>
      </c>
      <c r="O1396" t="s">
        <v>108</v>
      </c>
      <c r="Q1396" t="s">
        <v>2171</v>
      </c>
      <c r="R1396" t="s">
        <v>2159</v>
      </c>
      <c r="U1396" t="s">
        <v>2171</v>
      </c>
      <c r="V1396" t="s">
        <v>32</v>
      </c>
      <c r="W1396" t="s">
        <v>79</v>
      </c>
      <c r="X1396" t="s">
        <v>961</v>
      </c>
      <c r="Z1396" t="s">
        <v>223</v>
      </c>
      <c r="AA1396" t="s">
        <v>82</v>
      </c>
      <c r="AB1396" t="s">
        <v>38</v>
      </c>
      <c r="AC1396" t="s">
        <v>224</v>
      </c>
      <c r="AD1396" t="s">
        <v>225</v>
      </c>
      <c r="AE1396" t="s">
        <v>1738</v>
      </c>
      <c r="AF1396" t="s">
        <v>1738</v>
      </c>
      <c r="AG1396" t="s">
        <v>1739</v>
      </c>
      <c r="AH1396" t="s">
        <v>1993</v>
      </c>
      <c r="AI1396" t="s">
        <v>1994</v>
      </c>
      <c r="AJ1396" t="s">
        <v>1995</v>
      </c>
      <c r="AK1396" t="s">
        <v>1996</v>
      </c>
      <c r="AL1396" t="s">
        <v>432</v>
      </c>
      <c r="AM1396" t="s">
        <v>424</v>
      </c>
      <c r="AN1396" t="s">
        <v>433</v>
      </c>
    </row>
    <row r="1397" spans="1:40" x14ac:dyDescent="0.2">
      <c r="A1397">
        <v>42678.117361110002</v>
      </c>
      <c r="B1397">
        <v>42674</v>
      </c>
      <c r="C1397">
        <v>2017</v>
      </c>
      <c r="D1397">
        <v>1</v>
      </c>
      <c r="E1397">
        <v>2017</v>
      </c>
      <c r="F1397" t="s">
        <v>78</v>
      </c>
      <c r="G1397" t="s">
        <v>78</v>
      </c>
      <c r="H1397" t="s">
        <v>78</v>
      </c>
      <c r="I1397" t="s">
        <v>423</v>
      </c>
      <c r="J1397" t="s">
        <v>424</v>
      </c>
      <c r="K1397" s="52">
        <v>26.39</v>
      </c>
      <c r="L1397" t="s">
        <v>2160</v>
      </c>
      <c r="O1397" t="s">
        <v>108</v>
      </c>
      <c r="Q1397" t="s">
        <v>2175</v>
      </c>
      <c r="R1397" t="s">
        <v>2159</v>
      </c>
      <c r="U1397" t="s">
        <v>2175</v>
      </c>
      <c r="V1397" t="s">
        <v>92</v>
      </c>
      <c r="W1397" t="s">
        <v>93</v>
      </c>
      <c r="X1397" t="s">
        <v>1717</v>
      </c>
      <c r="Z1397" t="s">
        <v>223</v>
      </c>
      <c r="AA1397" t="s">
        <v>82</v>
      </c>
      <c r="AB1397" t="s">
        <v>38</v>
      </c>
      <c r="AC1397" t="s">
        <v>224</v>
      </c>
      <c r="AD1397" t="s">
        <v>225</v>
      </c>
      <c r="AE1397" t="s">
        <v>1738</v>
      </c>
      <c r="AF1397" t="s">
        <v>1738</v>
      </c>
      <c r="AG1397" t="s">
        <v>1739</v>
      </c>
      <c r="AH1397" t="s">
        <v>1993</v>
      </c>
      <c r="AI1397" t="s">
        <v>1994</v>
      </c>
      <c r="AJ1397" t="s">
        <v>1995</v>
      </c>
      <c r="AK1397" t="s">
        <v>1996</v>
      </c>
      <c r="AL1397" t="s">
        <v>432</v>
      </c>
      <c r="AM1397" t="s">
        <v>424</v>
      </c>
      <c r="AN1397" t="s">
        <v>433</v>
      </c>
    </row>
    <row r="1398" spans="1:40" x14ac:dyDescent="0.2">
      <c r="A1398">
        <v>42705.031944440001</v>
      </c>
      <c r="B1398">
        <v>42704</v>
      </c>
      <c r="C1398">
        <v>2017</v>
      </c>
      <c r="D1398">
        <v>2</v>
      </c>
      <c r="E1398">
        <v>2017</v>
      </c>
      <c r="F1398" t="s">
        <v>78</v>
      </c>
      <c r="G1398" t="s">
        <v>78</v>
      </c>
      <c r="H1398" t="s">
        <v>78</v>
      </c>
      <c r="I1398" t="s">
        <v>423</v>
      </c>
      <c r="J1398" t="s">
        <v>424</v>
      </c>
      <c r="K1398" s="52">
        <v>29.67</v>
      </c>
      <c r="L1398" t="s">
        <v>2164</v>
      </c>
      <c r="O1398" t="s">
        <v>108</v>
      </c>
      <c r="Q1398" t="s">
        <v>2176</v>
      </c>
      <c r="R1398" t="s">
        <v>2159</v>
      </c>
      <c r="U1398" t="s">
        <v>2176</v>
      </c>
      <c r="V1398" t="s">
        <v>92</v>
      </c>
      <c r="W1398" t="s">
        <v>93</v>
      </c>
      <c r="X1398" t="s">
        <v>1717</v>
      </c>
      <c r="Z1398" t="s">
        <v>223</v>
      </c>
      <c r="AA1398" t="s">
        <v>82</v>
      </c>
      <c r="AB1398" t="s">
        <v>38</v>
      </c>
      <c r="AC1398" t="s">
        <v>224</v>
      </c>
      <c r="AD1398" t="s">
        <v>225</v>
      </c>
      <c r="AE1398" t="s">
        <v>1738</v>
      </c>
      <c r="AF1398" t="s">
        <v>1738</v>
      </c>
      <c r="AG1398" t="s">
        <v>1739</v>
      </c>
      <c r="AH1398" t="s">
        <v>1993</v>
      </c>
      <c r="AI1398" t="s">
        <v>1994</v>
      </c>
      <c r="AJ1398" t="s">
        <v>1995</v>
      </c>
      <c r="AK1398" t="s">
        <v>1996</v>
      </c>
      <c r="AL1398" t="s">
        <v>432</v>
      </c>
      <c r="AM1398" t="s">
        <v>424</v>
      </c>
      <c r="AN1398" t="s">
        <v>433</v>
      </c>
    </row>
    <row r="1399" spans="1:40" x14ac:dyDescent="0.2">
      <c r="A1399">
        <v>42734.082638879998</v>
      </c>
      <c r="B1399">
        <v>42735</v>
      </c>
      <c r="C1399">
        <v>2017</v>
      </c>
      <c r="D1399">
        <v>3</v>
      </c>
      <c r="E1399">
        <v>2017</v>
      </c>
      <c r="F1399" t="s">
        <v>78</v>
      </c>
      <c r="G1399" t="s">
        <v>78</v>
      </c>
      <c r="H1399" t="s">
        <v>78</v>
      </c>
      <c r="I1399" t="s">
        <v>423</v>
      </c>
      <c r="J1399" t="s">
        <v>424</v>
      </c>
      <c r="K1399" s="52">
        <v>34.64</v>
      </c>
      <c r="L1399" t="s">
        <v>2168</v>
      </c>
      <c r="O1399" t="s">
        <v>108</v>
      </c>
      <c r="Q1399" t="s">
        <v>2177</v>
      </c>
      <c r="R1399" t="s">
        <v>2159</v>
      </c>
      <c r="U1399" t="s">
        <v>2177</v>
      </c>
      <c r="V1399" t="s">
        <v>92</v>
      </c>
      <c r="W1399" t="s">
        <v>93</v>
      </c>
      <c r="X1399" t="s">
        <v>1717</v>
      </c>
      <c r="Z1399" t="s">
        <v>223</v>
      </c>
      <c r="AA1399" t="s">
        <v>82</v>
      </c>
      <c r="AB1399" t="s">
        <v>38</v>
      </c>
      <c r="AC1399" t="s">
        <v>224</v>
      </c>
      <c r="AD1399" t="s">
        <v>225</v>
      </c>
      <c r="AE1399" t="s">
        <v>1738</v>
      </c>
      <c r="AF1399" t="s">
        <v>1738</v>
      </c>
      <c r="AG1399" t="s">
        <v>1739</v>
      </c>
      <c r="AH1399" t="s">
        <v>1993</v>
      </c>
      <c r="AI1399" t="s">
        <v>1994</v>
      </c>
      <c r="AJ1399" t="s">
        <v>1995</v>
      </c>
      <c r="AK1399" t="s">
        <v>1996</v>
      </c>
      <c r="AL1399" t="s">
        <v>432</v>
      </c>
      <c r="AM1399" t="s">
        <v>424</v>
      </c>
      <c r="AN1399" t="s">
        <v>433</v>
      </c>
    </row>
    <row r="1400" spans="1:40" x14ac:dyDescent="0.2">
      <c r="A1400">
        <v>42668.026388879996</v>
      </c>
      <c r="B1400">
        <v>42644</v>
      </c>
      <c r="C1400">
        <v>2017</v>
      </c>
      <c r="D1400">
        <v>1</v>
      </c>
      <c r="E1400">
        <v>2017</v>
      </c>
      <c r="F1400" t="s">
        <v>78</v>
      </c>
      <c r="G1400" t="s">
        <v>78</v>
      </c>
      <c r="H1400" t="s">
        <v>78</v>
      </c>
      <c r="I1400" t="s">
        <v>423</v>
      </c>
      <c r="J1400" t="s">
        <v>424</v>
      </c>
      <c r="K1400" s="52">
        <v>-20.78</v>
      </c>
      <c r="L1400" t="s">
        <v>1722</v>
      </c>
      <c r="O1400" t="s">
        <v>108</v>
      </c>
      <c r="Q1400" t="s">
        <v>2178</v>
      </c>
      <c r="R1400" t="s">
        <v>2159</v>
      </c>
      <c r="U1400" t="s">
        <v>2178</v>
      </c>
      <c r="V1400" t="s">
        <v>92</v>
      </c>
      <c r="W1400" t="s">
        <v>93</v>
      </c>
      <c r="X1400" t="s">
        <v>1725</v>
      </c>
      <c r="Z1400" t="s">
        <v>223</v>
      </c>
      <c r="AA1400" t="s">
        <v>82</v>
      </c>
      <c r="AB1400" t="s">
        <v>38</v>
      </c>
      <c r="AC1400" t="s">
        <v>224</v>
      </c>
      <c r="AD1400" t="s">
        <v>225</v>
      </c>
      <c r="AE1400" t="s">
        <v>1738</v>
      </c>
      <c r="AF1400" t="s">
        <v>1738</v>
      </c>
      <c r="AG1400" t="s">
        <v>1739</v>
      </c>
      <c r="AH1400" t="s">
        <v>1993</v>
      </c>
      <c r="AI1400" t="s">
        <v>1994</v>
      </c>
      <c r="AJ1400" t="s">
        <v>1995</v>
      </c>
      <c r="AK1400" t="s">
        <v>1996</v>
      </c>
      <c r="AL1400" t="s">
        <v>432</v>
      </c>
      <c r="AM1400" t="s">
        <v>424</v>
      </c>
      <c r="AN1400" t="s">
        <v>433</v>
      </c>
    </row>
    <row r="1401" spans="1:40" x14ac:dyDescent="0.2">
      <c r="A1401">
        <v>42679.063194440001</v>
      </c>
      <c r="B1401">
        <v>42675</v>
      </c>
      <c r="C1401">
        <v>2017</v>
      </c>
      <c r="D1401">
        <v>2</v>
      </c>
      <c r="E1401">
        <v>2017</v>
      </c>
      <c r="F1401" t="s">
        <v>78</v>
      </c>
      <c r="G1401" t="s">
        <v>78</v>
      </c>
      <c r="H1401" t="s">
        <v>78</v>
      </c>
      <c r="I1401" t="s">
        <v>423</v>
      </c>
      <c r="J1401" t="s">
        <v>424</v>
      </c>
      <c r="K1401" s="52">
        <v>-26.39</v>
      </c>
      <c r="L1401" t="s">
        <v>2160</v>
      </c>
      <c r="O1401" t="s">
        <v>108</v>
      </c>
      <c r="Q1401" t="s">
        <v>2179</v>
      </c>
      <c r="R1401" t="s">
        <v>2159</v>
      </c>
      <c r="U1401" t="s">
        <v>2179</v>
      </c>
      <c r="V1401" t="s">
        <v>92</v>
      </c>
      <c r="W1401" t="s">
        <v>93</v>
      </c>
      <c r="X1401" t="s">
        <v>1725</v>
      </c>
      <c r="Y1401" t="s">
        <v>2175</v>
      </c>
      <c r="Z1401" t="s">
        <v>223</v>
      </c>
      <c r="AA1401" t="s">
        <v>82</v>
      </c>
      <c r="AB1401" t="s">
        <v>38</v>
      </c>
      <c r="AC1401" t="s">
        <v>224</v>
      </c>
      <c r="AD1401" t="s">
        <v>225</v>
      </c>
      <c r="AE1401" t="s">
        <v>1738</v>
      </c>
      <c r="AF1401" t="s">
        <v>1738</v>
      </c>
      <c r="AG1401" t="s">
        <v>1739</v>
      </c>
      <c r="AH1401" t="s">
        <v>1993</v>
      </c>
      <c r="AI1401" t="s">
        <v>1994</v>
      </c>
      <c r="AJ1401" t="s">
        <v>1995</v>
      </c>
      <c r="AK1401" t="s">
        <v>1996</v>
      </c>
      <c r="AL1401" t="s">
        <v>432</v>
      </c>
      <c r="AM1401" t="s">
        <v>424</v>
      </c>
      <c r="AN1401" t="s">
        <v>433</v>
      </c>
    </row>
    <row r="1402" spans="1:40" x14ac:dyDescent="0.2">
      <c r="A1402">
        <v>42706.124305550002</v>
      </c>
      <c r="B1402">
        <v>42705</v>
      </c>
      <c r="C1402">
        <v>2017</v>
      </c>
      <c r="D1402">
        <v>3</v>
      </c>
      <c r="E1402">
        <v>2017</v>
      </c>
      <c r="F1402" t="s">
        <v>78</v>
      </c>
      <c r="G1402" t="s">
        <v>78</v>
      </c>
      <c r="H1402" t="s">
        <v>78</v>
      </c>
      <c r="I1402" t="s">
        <v>423</v>
      </c>
      <c r="J1402" t="s">
        <v>424</v>
      </c>
      <c r="K1402" s="52">
        <v>-29.67</v>
      </c>
      <c r="L1402" t="s">
        <v>2164</v>
      </c>
      <c r="O1402" t="s">
        <v>108</v>
      </c>
      <c r="Q1402" t="s">
        <v>2180</v>
      </c>
      <c r="R1402" t="s">
        <v>2159</v>
      </c>
      <c r="U1402" t="s">
        <v>2180</v>
      </c>
      <c r="V1402" t="s">
        <v>92</v>
      </c>
      <c r="W1402" t="s">
        <v>93</v>
      </c>
      <c r="X1402" t="s">
        <v>1725</v>
      </c>
      <c r="Y1402" t="s">
        <v>2176</v>
      </c>
      <c r="Z1402" t="s">
        <v>223</v>
      </c>
      <c r="AA1402" t="s">
        <v>82</v>
      </c>
      <c r="AB1402" t="s">
        <v>38</v>
      </c>
      <c r="AC1402" t="s">
        <v>224</v>
      </c>
      <c r="AD1402" t="s">
        <v>225</v>
      </c>
      <c r="AE1402" t="s">
        <v>1738</v>
      </c>
      <c r="AF1402" t="s">
        <v>1738</v>
      </c>
      <c r="AG1402" t="s">
        <v>1739</v>
      </c>
      <c r="AH1402" t="s">
        <v>1993</v>
      </c>
      <c r="AI1402" t="s">
        <v>1994</v>
      </c>
      <c r="AJ1402" t="s">
        <v>1995</v>
      </c>
      <c r="AK1402" t="s">
        <v>1996</v>
      </c>
      <c r="AL1402" t="s">
        <v>432</v>
      </c>
      <c r="AM1402" t="s">
        <v>424</v>
      </c>
      <c r="AN1402" t="s">
        <v>433</v>
      </c>
    </row>
    <row r="1403" spans="1:40" x14ac:dyDescent="0.2">
      <c r="A1403">
        <v>42735.03819444</v>
      </c>
      <c r="B1403">
        <v>42736</v>
      </c>
      <c r="C1403">
        <v>2017</v>
      </c>
      <c r="D1403">
        <v>4</v>
      </c>
      <c r="E1403">
        <v>2017</v>
      </c>
      <c r="F1403" t="s">
        <v>78</v>
      </c>
      <c r="G1403" t="s">
        <v>78</v>
      </c>
      <c r="H1403" t="s">
        <v>78</v>
      </c>
      <c r="I1403" t="s">
        <v>423</v>
      </c>
      <c r="J1403" t="s">
        <v>424</v>
      </c>
      <c r="K1403" s="52">
        <v>-34.64</v>
      </c>
      <c r="L1403" t="s">
        <v>2168</v>
      </c>
      <c r="O1403" t="s">
        <v>108</v>
      </c>
      <c r="Q1403" t="s">
        <v>2181</v>
      </c>
      <c r="R1403" t="s">
        <v>2159</v>
      </c>
      <c r="U1403" t="s">
        <v>2181</v>
      </c>
      <c r="V1403" t="s">
        <v>92</v>
      </c>
      <c r="W1403" t="s">
        <v>93</v>
      </c>
      <c r="X1403" t="s">
        <v>1725</v>
      </c>
      <c r="Y1403" t="s">
        <v>2177</v>
      </c>
      <c r="Z1403" t="s">
        <v>223</v>
      </c>
      <c r="AA1403" t="s">
        <v>82</v>
      </c>
      <c r="AB1403" t="s">
        <v>38</v>
      </c>
      <c r="AC1403" t="s">
        <v>224</v>
      </c>
      <c r="AD1403" t="s">
        <v>225</v>
      </c>
      <c r="AE1403" t="s">
        <v>1738</v>
      </c>
      <c r="AF1403" t="s">
        <v>1738</v>
      </c>
      <c r="AG1403" t="s">
        <v>1739</v>
      </c>
      <c r="AH1403" t="s">
        <v>1993</v>
      </c>
      <c r="AI1403" t="s">
        <v>1994</v>
      </c>
      <c r="AJ1403" t="s">
        <v>1995</v>
      </c>
      <c r="AK1403" t="s">
        <v>1996</v>
      </c>
      <c r="AL1403" t="s">
        <v>432</v>
      </c>
      <c r="AM1403" t="s">
        <v>424</v>
      </c>
      <c r="AN1403" t="s">
        <v>433</v>
      </c>
    </row>
    <row r="1404" spans="1:40" x14ac:dyDescent="0.2">
      <c r="A1404">
        <v>42651.09375</v>
      </c>
      <c r="B1404">
        <v>42654</v>
      </c>
      <c r="C1404">
        <v>2017</v>
      </c>
      <c r="D1404">
        <v>1</v>
      </c>
      <c r="E1404">
        <v>2017</v>
      </c>
      <c r="F1404" t="s">
        <v>78</v>
      </c>
      <c r="G1404" t="s">
        <v>78</v>
      </c>
      <c r="H1404" t="s">
        <v>78</v>
      </c>
      <c r="I1404" t="s">
        <v>423</v>
      </c>
      <c r="J1404" t="s">
        <v>424</v>
      </c>
      <c r="K1404" s="52">
        <v>81.88</v>
      </c>
      <c r="L1404" t="s">
        <v>1722</v>
      </c>
      <c r="O1404" t="s">
        <v>108</v>
      </c>
      <c r="Q1404" t="s">
        <v>2158</v>
      </c>
      <c r="R1404" t="s">
        <v>2159</v>
      </c>
      <c r="U1404" t="s">
        <v>2158</v>
      </c>
      <c r="V1404" t="s">
        <v>32</v>
      </c>
      <c r="W1404" t="s">
        <v>79</v>
      </c>
      <c r="X1404" t="s">
        <v>961</v>
      </c>
      <c r="Z1404" t="s">
        <v>223</v>
      </c>
      <c r="AA1404" t="s">
        <v>82</v>
      </c>
      <c r="AB1404" t="s">
        <v>38</v>
      </c>
      <c r="AC1404" t="s">
        <v>224</v>
      </c>
      <c r="AD1404" t="s">
        <v>225</v>
      </c>
      <c r="AE1404" t="s">
        <v>1740</v>
      </c>
      <c r="AF1404" t="s">
        <v>1740</v>
      </c>
      <c r="AG1404" t="s">
        <v>1741</v>
      </c>
      <c r="AH1404" t="s">
        <v>1993</v>
      </c>
      <c r="AI1404" t="s">
        <v>1994</v>
      </c>
      <c r="AJ1404" t="s">
        <v>1995</v>
      </c>
      <c r="AK1404" t="s">
        <v>1996</v>
      </c>
      <c r="AL1404" t="s">
        <v>432</v>
      </c>
      <c r="AM1404" t="s">
        <v>424</v>
      </c>
      <c r="AN1404" t="s">
        <v>433</v>
      </c>
    </row>
    <row r="1405" spans="1:40" x14ac:dyDescent="0.2">
      <c r="A1405">
        <v>42668.026388879996</v>
      </c>
      <c r="B1405">
        <v>42668</v>
      </c>
      <c r="C1405">
        <v>2017</v>
      </c>
      <c r="D1405">
        <v>1</v>
      </c>
      <c r="E1405">
        <v>2017</v>
      </c>
      <c r="F1405" t="s">
        <v>78</v>
      </c>
      <c r="G1405" t="s">
        <v>78</v>
      </c>
      <c r="H1405" t="s">
        <v>78</v>
      </c>
      <c r="I1405" t="s">
        <v>423</v>
      </c>
      <c r="J1405" t="s">
        <v>424</v>
      </c>
      <c r="K1405" s="52">
        <v>84.34</v>
      </c>
      <c r="L1405" t="s">
        <v>2160</v>
      </c>
      <c r="O1405" t="s">
        <v>108</v>
      </c>
      <c r="Q1405" t="s">
        <v>2161</v>
      </c>
      <c r="R1405" t="s">
        <v>2159</v>
      </c>
      <c r="U1405" t="s">
        <v>2161</v>
      </c>
      <c r="V1405" t="s">
        <v>32</v>
      </c>
      <c r="W1405" t="s">
        <v>79</v>
      </c>
      <c r="X1405" t="s">
        <v>961</v>
      </c>
      <c r="Z1405" t="s">
        <v>223</v>
      </c>
      <c r="AA1405" t="s">
        <v>82</v>
      </c>
      <c r="AB1405" t="s">
        <v>38</v>
      </c>
      <c r="AC1405" t="s">
        <v>224</v>
      </c>
      <c r="AD1405" t="s">
        <v>225</v>
      </c>
      <c r="AE1405" t="s">
        <v>1740</v>
      </c>
      <c r="AF1405" t="s">
        <v>1740</v>
      </c>
      <c r="AG1405" t="s">
        <v>1741</v>
      </c>
      <c r="AH1405" t="s">
        <v>1993</v>
      </c>
      <c r="AI1405" t="s">
        <v>1994</v>
      </c>
      <c r="AJ1405" t="s">
        <v>1995</v>
      </c>
      <c r="AK1405" t="s">
        <v>1996</v>
      </c>
      <c r="AL1405" t="s">
        <v>432</v>
      </c>
      <c r="AM1405" t="s">
        <v>424</v>
      </c>
      <c r="AN1405" t="s">
        <v>433</v>
      </c>
    </row>
    <row r="1406" spans="1:40" x14ac:dyDescent="0.2">
      <c r="A1406">
        <v>42682.040972219998</v>
      </c>
      <c r="B1406">
        <v>42682</v>
      </c>
      <c r="C1406">
        <v>2017</v>
      </c>
      <c r="D1406">
        <v>2</v>
      </c>
      <c r="E1406">
        <v>2017</v>
      </c>
      <c r="F1406" t="s">
        <v>78</v>
      </c>
      <c r="G1406" t="s">
        <v>78</v>
      </c>
      <c r="H1406" t="s">
        <v>78</v>
      </c>
      <c r="I1406" t="s">
        <v>423</v>
      </c>
      <c r="J1406" t="s">
        <v>424</v>
      </c>
      <c r="K1406" s="52">
        <v>84.34</v>
      </c>
      <c r="L1406" t="s">
        <v>2162</v>
      </c>
      <c r="O1406" t="s">
        <v>108</v>
      </c>
      <c r="Q1406" t="s">
        <v>2163</v>
      </c>
      <c r="R1406" t="s">
        <v>2159</v>
      </c>
      <c r="U1406" t="s">
        <v>2163</v>
      </c>
      <c r="V1406" t="s">
        <v>32</v>
      </c>
      <c r="W1406" t="s">
        <v>79</v>
      </c>
      <c r="X1406" t="s">
        <v>961</v>
      </c>
      <c r="Z1406" t="s">
        <v>223</v>
      </c>
      <c r="AA1406" t="s">
        <v>82</v>
      </c>
      <c r="AB1406" t="s">
        <v>38</v>
      </c>
      <c r="AC1406" t="s">
        <v>224</v>
      </c>
      <c r="AD1406" t="s">
        <v>225</v>
      </c>
      <c r="AE1406" t="s">
        <v>1740</v>
      </c>
      <c r="AF1406" t="s">
        <v>1740</v>
      </c>
      <c r="AG1406" t="s">
        <v>1741</v>
      </c>
      <c r="AH1406" t="s">
        <v>1993</v>
      </c>
      <c r="AI1406" t="s">
        <v>1994</v>
      </c>
      <c r="AJ1406" t="s">
        <v>1995</v>
      </c>
      <c r="AK1406" t="s">
        <v>1996</v>
      </c>
      <c r="AL1406" t="s">
        <v>432</v>
      </c>
      <c r="AM1406" t="s">
        <v>424</v>
      </c>
      <c r="AN1406" t="s">
        <v>433</v>
      </c>
    </row>
    <row r="1407" spans="1:40" x14ac:dyDescent="0.2">
      <c r="A1407">
        <v>42697.091666660002</v>
      </c>
      <c r="B1407">
        <v>42696</v>
      </c>
      <c r="C1407">
        <v>2017</v>
      </c>
      <c r="D1407">
        <v>2</v>
      </c>
      <c r="E1407">
        <v>2017</v>
      </c>
      <c r="F1407" t="s">
        <v>78</v>
      </c>
      <c r="G1407" t="s">
        <v>78</v>
      </c>
      <c r="H1407" t="s">
        <v>78</v>
      </c>
      <c r="I1407" t="s">
        <v>423</v>
      </c>
      <c r="J1407" t="s">
        <v>424</v>
      </c>
      <c r="K1407" s="52">
        <v>84.34</v>
      </c>
      <c r="L1407" t="s">
        <v>2164</v>
      </c>
      <c r="O1407" t="s">
        <v>108</v>
      </c>
      <c r="Q1407" t="s">
        <v>2165</v>
      </c>
      <c r="R1407" t="s">
        <v>2159</v>
      </c>
      <c r="U1407" t="s">
        <v>2165</v>
      </c>
      <c r="V1407" t="s">
        <v>32</v>
      </c>
      <c r="W1407" t="s">
        <v>79</v>
      </c>
      <c r="X1407" t="s">
        <v>961</v>
      </c>
      <c r="Z1407" t="s">
        <v>223</v>
      </c>
      <c r="AA1407" t="s">
        <v>82</v>
      </c>
      <c r="AB1407" t="s">
        <v>38</v>
      </c>
      <c r="AC1407" t="s">
        <v>224</v>
      </c>
      <c r="AD1407" t="s">
        <v>225</v>
      </c>
      <c r="AE1407" t="s">
        <v>1740</v>
      </c>
      <c r="AF1407" t="s">
        <v>1740</v>
      </c>
      <c r="AG1407" t="s">
        <v>1741</v>
      </c>
      <c r="AH1407" t="s">
        <v>1993</v>
      </c>
      <c r="AI1407" t="s">
        <v>1994</v>
      </c>
      <c r="AJ1407" t="s">
        <v>1995</v>
      </c>
      <c r="AK1407" t="s">
        <v>1996</v>
      </c>
      <c r="AL1407" t="s">
        <v>432</v>
      </c>
      <c r="AM1407" t="s">
        <v>424</v>
      </c>
      <c r="AN1407" t="s">
        <v>433</v>
      </c>
    </row>
    <row r="1408" spans="1:40" x14ac:dyDescent="0.2">
      <c r="A1408">
        <v>42710.030555550002</v>
      </c>
      <c r="B1408">
        <v>42710</v>
      </c>
      <c r="C1408">
        <v>2017</v>
      </c>
      <c r="D1408">
        <v>3</v>
      </c>
      <c r="E1408">
        <v>2017</v>
      </c>
      <c r="F1408" t="s">
        <v>78</v>
      </c>
      <c r="G1408" t="s">
        <v>78</v>
      </c>
      <c r="H1408" t="s">
        <v>78</v>
      </c>
      <c r="I1408" t="s">
        <v>423</v>
      </c>
      <c r="J1408" t="s">
        <v>424</v>
      </c>
      <c r="K1408" s="52">
        <v>84.34</v>
      </c>
      <c r="L1408" t="s">
        <v>2166</v>
      </c>
      <c r="O1408" t="s">
        <v>108</v>
      </c>
      <c r="Q1408" t="s">
        <v>2167</v>
      </c>
      <c r="R1408" t="s">
        <v>2159</v>
      </c>
      <c r="U1408" t="s">
        <v>2167</v>
      </c>
      <c r="V1408" t="s">
        <v>32</v>
      </c>
      <c r="W1408" t="s">
        <v>79</v>
      </c>
      <c r="X1408" t="s">
        <v>961</v>
      </c>
      <c r="Z1408" t="s">
        <v>223</v>
      </c>
      <c r="AA1408" t="s">
        <v>82</v>
      </c>
      <c r="AB1408" t="s">
        <v>38</v>
      </c>
      <c r="AC1408" t="s">
        <v>224</v>
      </c>
      <c r="AD1408" t="s">
        <v>225</v>
      </c>
      <c r="AE1408" t="s">
        <v>1740</v>
      </c>
      <c r="AF1408" t="s">
        <v>1740</v>
      </c>
      <c r="AG1408" t="s">
        <v>1741</v>
      </c>
      <c r="AH1408" t="s">
        <v>1993</v>
      </c>
      <c r="AI1408" t="s">
        <v>1994</v>
      </c>
      <c r="AJ1408" t="s">
        <v>1995</v>
      </c>
      <c r="AK1408" t="s">
        <v>1996</v>
      </c>
      <c r="AL1408" t="s">
        <v>432</v>
      </c>
      <c r="AM1408" t="s">
        <v>424</v>
      </c>
      <c r="AN1408" t="s">
        <v>433</v>
      </c>
    </row>
    <row r="1409" spans="1:40" x14ac:dyDescent="0.2">
      <c r="A1409">
        <v>42724.030555550002</v>
      </c>
      <c r="B1409">
        <v>42724</v>
      </c>
      <c r="C1409">
        <v>2017</v>
      </c>
      <c r="D1409">
        <v>3</v>
      </c>
      <c r="E1409">
        <v>2017</v>
      </c>
      <c r="F1409" t="s">
        <v>78</v>
      </c>
      <c r="G1409" t="s">
        <v>78</v>
      </c>
      <c r="H1409" t="s">
        <v>78</v>
      </c>
      <c r="I1409" t="s">
        <v>423</v>
      </c>
      <c r="J1409" t="s">
        <v>424</v>
      </c>
      <c r="K1409" s="52">
        <v>84.34</v>
      </c>
      <c r="L1409" t="s">
        <v>2168</v>
      </c>
      <c r="O1409" t="s">
        <v>108</v>
      </c>
      <c r="Q1409" t="s">
        <v>2169</v>
      </c>
      <c r="R1409" t="s">
        <v>2159</v>
      </c>
      <c r="U1409" t="s">
        <v>2169</v>
      </c>
      <c r="V1409" t="s">
        <v>32</v>
      </c>
      <c r="W1409" t="s">
        <v>79</v>
      </c>
      <c r="X1409" t="s">
        <v>961</v>
      </c>
      <c r="Z1409" t="s">
        <v>223</v>
      </c>
      <c r="AA1409" t="s">
        <v>82</v>
      </c>
      <c r="AB1409" t="s">
        <v>38</v>
      </c>
      <c r="AC1409" t="s">
        <v>224</v>
      </c>
      <c r="AD1409" t="s">
        <v>225</v>
      </c>
      <c r="AE1409" t="s">
        <v>1740</v>
      </c>
      <c r="AF1409" t="s">
        <v>1740</v>
      </c>
      <c r="AG1409" t="s">
        <v>1741</v>
      </c>
      <c r="AH1409" t="s">
        <v>1993</v>
      </c>
      <c r="AI1409" t="s">
        <v>1994</v>
      </c>
      <c r="AJ1409" t="s">
        <v>1995</v>
      </c>
      <c r="AK1409" t="s">
        <v>1996</v>
      </c>
      <c r="AL1409" t="s">
        <v>432</v>
      </c>
      <c r="AM1409" t="s">
        <v>424</v>
      </c>
      <c r="AN1409" t="s">
        <v>433</v>
      </c>
    </row>
    <row r="1410" spans="1:40" x14ac:dyDescent="0.2">
      <c r="A1410">
        <v>42740.075694439998</v>
      </c>
      <c r="B1410">
        <v>42738</v>
      </c>
      <c r="C1410">
        <v>2017</v>
      </c>
      <c r="D1410">
        <v>4</v>
      </c>
      <c r="E1410">
        <v>2017</v>
      </c>
      <c r="F1410" t="s">
        <v>78</v>
      </c>
      <c r="G1410" t="s">
        <v>78</v>
      </c>
      <c r="H1410" t="s">
        <v>78</v>
      </c>
      <c r="I1410" t="s">
        <v>423</v>
      </c>
      <c r="J1410" t="s">
        <v>424</v>
      </c>
      <c r="K1410" s="52">
        <v>84.34</v>
      </c>
      <c r="L1410" t="s">
        <v>2170</v>
      </c>
      <c r="O1410" t="s">
        <v>108</v>
      </c>
      <c r="Q1410" t="s">
        <v>2171</v>
      </c>
      <c r="R1410" t="s">
        <v>2159</v>
      </c>
      <c r="U1410" t="s">
        <v>2171</v>
      </c>
      <c r="V1410" t="s">
        <v>32</v>
      </c>
      <c r="W1410" t="s">
        <v>79</v>
      </c>
      <c r="X1410" t="s">
        <v>961</v>
      </c>
      <c r="Z1410" t="s">
        <v>223</v>
      </c>
      <c r="AA1410" t="s">
        <v>82</v>
      </c>
      <c r="AB1410" t="s">
        <v>38</v>
      </c>
      <c r="AC1410" t="s">
        <v>224</v>
      </c>
      <c r="AD1410" t="s">
        <v>225</v>
      </c>
      <c r="AE1410" t="s">
        <v>1740</v>
      </c>
      <c r="AF1410" t="s">
        <v>1740</v>
      </c>
      <c r="AG1410" t="s">
        <v>1741</v>
      </c>
      <c r="AH1410" t="s">
        <v>1993</v>
      </c>
      <c r="AI1410" t="s">
        <v>1994</v>
      </c>
      <c r="AJ1410" t="s">
        <v>1995</v>
      </c>
      <c r="AK1410" t="s">
        <v>1996</v>
      </c>
      <c r="AL1410" t="s">
        <v>432</v>
      </c>
      <c r="AM1410" t="s">
        <v>424</v>
      </c>
      <c r="AN1410" t="s">
        <v>433</v>
      </c>
    </row>
    <row r="1411" spans="1:40" x14ac:dyDescent="0.2">
      <c r="A1411">
        <v>42678.117361110002</v>
      </c>
      <c r="B1411">
        <v>42674</v>
      </c>
      <c r="C1411">
        <v>2017</v>
      </c>
      <c r="D1411">
        <v>1</v>
      </c>
      <c r="E1411">
        <v>2017</v>
      </c>
      <c r="F1411" t="s">
        <v>78</v>
      </c>
      <c r="G1411" t="s">
        <v>78</v>
      </c>
      <c r="H1411" t="s">
        <v>78</v>
      </c>
      <c r="I1411" t="s">
        <v>423</v>
      </c>
      <c r="J1411" t="s">
        <v>424</v>
      </c>
      <c r="K1411" s="52">
        <v>96.39</v>
      </c>
      <c r="L1411" t="s">
        <v>2160</v>
      </c>
      <c r="O1411" t="s">
        <v>108</v>
      </c>
      <c r="Q1411" t="s">
        <v>2175</v>
      </c>
      <c r="R1411" t="s">
        <v>2159</v>
      </c>
      <c r="U1411" t="s">
        <v>2175</v>
      </c>
      <c r="V1411" t="s">
        <v>92</v>
      </c>
      <c r="W1411" t="s">
        <v>93</v>
      </c>
      <c r="X1411" t="s">
        <v>1717</v>
      </c>
      <c r="Z1411" t="s">
        <v>223</v>
      </c>
      <c r="AA1411" t="s">
        <v>82</v>
      </c>
      <c r="AB1411" t="s">
        <v>38</v>
      </c>
      <c r="AC1411" t="s">
        <v>224</v>
      </c>
      <c r="AD1411" t="s">
        <v>225</v>
      </c>
      <c r="AE1411" t="s">
        <v>1740</v>
      </c>
      <c r="AF1411" t="s">
        <v>1740</v>
      </c>
      <c r="AG1411" t="s">
        <v>1741</v>
      </c>
      <c r="AH1411" t="s">
        <v>1993</v>
      </c>
      <c r="AI1411" t="s">
        <v>1994</v>
      </c>
      <c r="AJ1411" t="s">
        <v>1995</v>
      </c>
      <c r="AK1411" t="s">
        <v>1996</v>
      </c>
      <c r="AL1411" t="s">
        <v>432</v>
      </c>
      <c r="AM1411" t="s">
        <v>424</v>
      </c>
      <c r="AN1411" t="s">
        <v>433</v>
      </c>
    </row>
    <row r="1412" spans="1:40" x14ac:dyDescent="0.2">
      <c r="A1412">
        <v>42705.031944440001</v>
      </c>
      <c r="B1412">
        <v>42704</v>
      </c>
      <c r="C1412">
        <v>2017</v>
      </c>
      <c r="D1412">
        <v>2</v>
      </c>
      <c r="E1412">
        <v>2017</v>
      </c>
      <c r="F1412" t="s">
        <v>78</v>
      </c>
      <c r="G1412" t="s">
        <v>78</v>
      </c>
      <c r="H1412" t="s">
        <v>78</v>
      </c>
      <c r="I1412" t="s">
        <v>423</v>
      </c>
      <c r="J1412" t="s">
        <v>424</v>
      </c>
      <c r="K1412" s="52">
        <v>108.44</v>
      </c>
      <c r="L1412" t="s">
        <v>2164</v>
      </c>
      <c r="O1412" t="s">
        <v>108</v>
      </c>
      <c r="Q1412" t="s">
        <v>2176</v>
      </c>
      <c r="R1412" t="s">
        <v>2159</v>
      </c>
      <c r="U1412" t="s">
        <v>2176</v>
      </c>
      <c r="V1412" t="s">
        <v>92</v>
      </c>
      <c r="W1412" t="s">
        <v>93</v>
      </c>
      <c r="X1412" t="s">
        <v>1717</v>
      </c>
      <c r="Z1412" t="s">
        <v>223</v>
      </c>
      <c r="AA1412" t="s">
        <v>82</v>
      </c>
      <c r="AB1412" t="s">
        <v>38</v>
      </c>
      <c r="AC1412" t="s">
        <v>224</v>
      </c>
      <c r="AD1412" t="s">
        <v>225</v>
      </c>
      <c r="AE1412" t="s">
        <v>1740</v>
      </c>
      <c r="AF1412" t="s">
        <v>1740</v>
      </c>
      <c r="AG1412" t="s">
        <v>1741</v>
      </c>
      <c r="AH1412" t="s">
        <v>1993</v>
      </c>
      <c r="AI1412" t="s">
        <v>1994</v>
      </c>
      <c r="AJ1412" t="s">
        <v>1995</v>
      </c>
      <c r="AK1412" t="s">
        <v>1996</v>
      </c>
      <c r="AL1412" t="s">
        <v>432</v>
      </c>
      <c r="AM1412" t="s">
        <v>424</v>
      </c>
      <c r="AN1412" t="s">
        <v>433</v>
      </c>
    </row>
    <row r="1413" spans="1:40" x14ac:dyDescent="0.2">
      <c r="A1413">
        <v>42734.082638879998</v>
      </c>
      <c r="B1413">
        <v>42735</v>
      </c>
      <c r="C1413">
        <v>2017</v>
      </c>
      <c r="D1413">
        <v>3</v>
      </c>
      <c r="E1413">
        <v>2017</v>
      </c>
      <c r="F1413" t="s">
        <v>78</v>
      </c>
      <c r="G1413" t="s">
        <v>78</v>
      </c>
      <c r="H1413" t="s">
        <v>78</v>
      </c>
      <c r="I1413" t="s">
        <v>423</v>
      </c>
      <c r="J1413" t="s">
        <v>424</v>
      </c>
      <c r="K1413" s="52">
        <v>126.51</v>
      </c>
      <c r="L1413" t="s">
        <v>2168</v>
      </c>
      <c r="O1413" t="s">
        <v>108</v>
      </c>
      <c r="Q1413" t="s">
        <v>2177</v>
      </c>
      <c r="R1413" t="s">
        <v>2159</v>
      </c>
      <c r="U1413" t="s">
        <v>2177</v>
      </c>
      <c r="V1413" t="s">
        <v>92</v>
      </c>
      <c r="W1413" t="s">
        <v>93</v>
      </c>
      <c r="X1413" t="s">
        <v>1717</v>
      </c>
      <c r="Z1413" t="s">
        <v>223</v>
      </c>
      <c r="AA1413" t="s">
        <v>82</v>
      </c>
      <c r="AB1413" t="s">
        <v>38</v>
      </c>
      <c r="AC1413" t="s">
        <v>224</v>
      </c>
      <c r="AD1413" t="s">
        <v>225</v>
      </c>
      <c r="AE1413" t="s">
        <v>1740</v>
      </c>
      <c r="AF1413" t="s">
        <v>1740</v>
      </c>
      <c r="AG1413" t="s">
        <v>1741</v>
      </c>
      <c r="AH1413" t="s">
        <v>1993</v>
      </c>
      <c r="AI1413" t="s">
        <v>1994</v>
      </c>
      <c r="AJ1413" t="s">
        <v>1995</v>
      </c>
      <c r="AK1413" t="s">
        <v>1996</v>
      </c>
      <c r="AL1413" t="s">
        <v>432</v>
      </c>
      <c r="AM1413" t="s">
        <v>424</v>
      </c>
      <c r="AN1413" t="s">
        <v>433</v>
      </c>
    </row>
    <row r="1414" spans="1:40" x14ac:dyDescent="0.2">
      <c r="A1414">
        <v>42668.026388879996</v>
      </c>
      <c r="B1414">
        <v>42644</v>
      </c>
      <c r="C1414">
        <v>2017</v>
      </c>
      <c r="D1414">
        <v>1</v>
      </c>
      <c r="E1414">
        <v>2017</v>
      </c>
      <c r="F1414" t="s">
        <v>78</v>
      </c>
      <c r="G1414" t="s">
        <v>78</v>
      </c>
      <c r="H1414" t="s">
        <v>78</v>
      </c>
      <c r="I1414" t="s">
        <v>423</v>
      </c>
      <c r="J1414" t="s">
        <v>424</v>
      </c>
      <c r="K1414" s="52">
        <v>-76.03</v>
      </c>
      <c r="L1414" t="s">
        <v>1722</v>
      </c>
      <c r="O1414" t="s">
        <v>108</v>
      </c>
      <c r="Q1414" t="s">
        <v>2178</v>
      </c>
      <c r="R1414" t="s">
        <v>2159</v>
      </c>
      <c r="U1414" t="s">
        <v>2178</v>
      </c>
      <c r="V1414" t="s">
        <v>92</v>
      </c>
      <c r="W1414" t="s">
        <v>93</v>
      </c>
      <c r="X1414" t="s">
        <v>1725</v>
      </c>
      <c r="Z1414" t="s">
        <v>223</v>
      </c>
      <c r="AA1414" t="s">
        <v>82</v>
      </c>
      <c r="AB1414" t="s">
        <v>38</v>
      </c>
      <c r="AC1414" t="s">
        <v>224</v>
      </c>
      <c r="AD1414" t="s">
        <v>225</v>
      </c>
      <c r="AE1414" t="s">
        <v>1740</v>
      </c>
      <c r="AF1414" t="s">
        <v>1740</v>
      </c>
      <c r="AG1414" t="s">
        <v>1741</v>
      </c>
      <c r="AH1414" t="s">
        <v>1993</v>
      </c>
      <c r="AI1414" t="s">
        <v>1994</v>
      </c>
      <c r="AJ1414" t="s">
        <v>1995</v>
      </c>
      <c r="AK1414" t="s">
        <v>1996</v>
      </c>
      <c r="AL1414" t="s">
        <v>432</v>
      </c>
      <c r="AM1414" t="s">
        <v>424</v>
      </c>
      <c r="AN1414" t="s">
        <v>433</v>
      </c>
    </row>
    <row r="1415" spans="1:40" x14ac:dyDescent="0.2">
      <c r="A1415">
        <v>42679.063194440001</v>
      </c>
      <c r="B1415">
        <v>42675</v>
      </c>
      <c r="C1415">
        <v>2017</v>
      </c>
      <c r="D1415">
        <v>2</v>
      </c>
      <c r="E1415">
        <v>2017</v>
      </c>
      <c r="F1415" t="s">
        <v>78</v>
      </c>
      <c r="G1415" t="s">
        <v>78</v>
      </c>
      <c r="H1415" t="s">
        <v>78</v>
      </c>
      <c r="I1415" t="s">
        <v>423</v>
      </c>
      <c r="J1415" t="s">
        <v>424</v>
      </c>
      <c r="K1415" s="52">
        <v>-96.39</v>
      </c>
      <c r="L1415" t="s">
        <v>2160</v>
      </c>
      <c r="O1415" t="s">
        <v>108</v>
      </c>
      <c r="Q1415" t="s">
        <v>2179</v>
      </c>
      <c r="R1415" t="s">
        <v>2159</v>
      </c>
      <c r="U1415" t="s">
        <v>2179</v>
      </c>
      <c r="V1415" t="s">
        <v>92</v>
      </c>
      <c r="W1415" t="s">
        <v>93</v>
      </c>
      <c r="X1415" t="s">
        <v>1725</v>
      </c>
      <c r="Y1415" t="s">
        <v>2175</v>
      </c>
      <c r="Z1415" t="s">
        <v>223</v>
      </c>
      <c r="AA1415" t="s">
        <v>82</v>
      </c>
      <c r="AB1415" t="s">
        <v>38</v>
      </c>
      <c r="AC1415" t="s">
        <v>224</v>
      </c>
      <c r="AD1415" t="s">
        <v>225</v>
      </c>
      <c r="AE1415" t="s">
        <v>1740</v>
      </c>
      <c r="AF1415" t="s">
        <v>1740</v>
      </c>
      <c r="AG1415" t="s">
        <v>1741</v>
      </c>
      <c r="AH1415" t="s">
        <v>1993</v>
      </c>
      <c r="AI1415" t="s">
        <v>1994</v>
      </c>
      <c r="AJ1415" t="s">
        <v>1995</v>
      </c>
      <c r="AK1415" t="s">
        <v>1996</v>
      </c>
      <c r="AL1415" t="s">
        <v>432</v>
      </c>
      <c r="AM1415" t="s">
        <v>424</v>
      </c>
      <c r="AN1415" t="s">
        <v>433</v>
      </c>
    </row>
    <row r="1416" spans="1:40" x14ac:dyDescent="0.2">
      <c r="A1416">
        <v>42706.124305550002</v>
      </c>
      <c r="B1416">
        <v>42705</v>
      </c>
      <c r="C1416">
        <v>2017</v>
      </c>
      <c r="D1416">
        <v>3</v>
      </c>
      <c r="E1416">
        <v>2017</v>
      </c>
      <c r="F1416" t="s">
        <v>78</v>
      </c>
      <c r="G1416" t="s">
        <v>78</v>
      </c>
      <c r="H1416" t="s">
        <v>78</v>
      </c>
      <c r="I1416" t="s">
        <v>423</v>
      </c>
      <c r="J1416" t="s">
        <v>424</v>
      </c>
      <c r="K1416" s="52">
        <v>-108.44</v>
      </c>
      <c r="L1416" t="s">
        <v>2164</v>
      </c>
      <c r="O1416" t="s">
        <v>108</v>
      </c>
      <c r="Q1416" t="s">
        <v>2180</v>
      </c>
      <c r="R1416" t="s">
        <v>2159</v>
      </c>
      <c r="U1416" t="s">
        <v>2180</v>
      </c>
      <c r="V1416" t="s">
        <v>92</v>
      </c>
      <c r="W1416" t="s">
        <v>93</v>
      </c>
      <c r="X1416" t="s">
        <v>1725</v>
      </c>
      <c r="Y1416" t="s">
        <v>2176</v>
      </c>
      <c r="Z1416" t="s">
        <v>223</v>
      </c>
      <c r="AA1416" t="s">
        <v>82</v>
      </c>
      <c r="AB1416" t="s">
        <v>38</v>
      </c>
      <c r="AC1416" t="s">
        <v>224</v>
      </c>
      <c r="AD1416" t="s">
        <v>225</v>
      </c>
      <c r="AE1416" t="s">
        <v>1740</v>
      </c>
      <c r="AF1416" t="s">
        <v>1740</v>
      </c>
      <c r="AG1416" t="s">
        <v>1741</v>
      </c>
      <c r="AH1416" t="s">
        <v>1993</v>
      </c>
      <c r="AI1416" t="s">
        <v>1994</v>
      </c>
      <c r="AJ1416" t="s">
        <v>1995</v>
      </c>
      <c r="AK1416" t="s">
        <v>1996</v>
      </c>
      <c r="AL1416" t="s">
        <v>432</v>
      </c>
      <c r="AM1416" t="s">
        <v>424</v>
      </c>
      <c r="AN1416" t="s">
        <v>433</v>
      </c>
    </row>
    <row r="1417" spans="1:40" x14ac:dyDescent="0.2">
      <c r="A1417">
        <v>42735.03819444</v>
      </c>
      <c r="B1417">
        <v>42736</v>
      </c>
      <c r="C1417">
        <v>2017</v>
      </c>
      <c r="D1417">
        <v>4</v>
      </c>
      <c r="E1417">
        <v>2017</v>
      </c>
      <c r="F1417" t="s">
        <v>78</v>
      </c>
      <c r="G1417" t="s">
        <v>78</v>
      </c>
      <c r="H1417" t="s">
        <v>78</v>
      </c>
      <c r="I1417" t="s">
        <v>423</v>
      </c>
      <c r="J1417" t="s">
        <v>424</v>
      </c>
      <c r="K1417" s="52">
        <v>-126.51</v>
      </c>
      <c r="L1417" t="s">
        <v>2168</v>
      </c>
      <c r="O1417" t="s">
        <v>108</v>
      </c>
      <c r="Q1417" t="s">
        <v>2181</v>
      </c>
      <c r="R1417" t="s">
        <v>2159</v>
      </c>
      <c r="U1417" t="s">
        <v>2181</v>
      </c>
      <c r="V1417" t="s">
        <v>92</v>
      </c>
      <c r="W1417" t="s">
        <v>93</v>
      </c>
      <c r="X1417" t="s">
        <v>1725</v>
      </c>
      <c r="Y1417" t="s">
        <v>2177</v>
      </c>
      <c r="Z1417" t="s">
        <v>223</v>
      </c>
      <c r="AA1417" t="s">
        <v>82</v>
      </c>
      <c r="AB1417" t="s">
        <v>38</v>
      </c>
      <c r="AC1417" t="s">
        <v>224</v>
      </c>
      <c r="AD1417" t="s">
        <v>225</v>
      </c>
      <c r="AE1417" t="s">
        <v>1740</v>
      </c>
      <c r="AF1417" t="s">
        <v>1740</v>
      </c>
      <c r="AG1417" t="s">
        <v>1741</v>
      </c>
      <c r="AH1417" t="s">
        <v>1993</v>
      </c>
      <c r="AI1417" t="s">
        <v>1994</v>
      </c>
      <c r="AJ1417" t="s">
        <v>1995</v>
      </c>
      <c r="AK1417" t="s">
        <v>1996</v>
      </c>
      <c r="AL1417" t="s">
        <v>432</v>
      </c>
      <c r="AM1417" t="s">
        <v>424</v>
      </c>
      <c r="AN1417" t="s">
        <v>433</v>
      </c>
    </row>
    <row r="1418" spans="1:40" x14ac:dyDescent="0.2">
      <c r="A1418">
        <v>42651.09375</v>
      </c>
      <c r="B1418">
        <v>42654</v>
      </c>
      <c r="C1418">
        <v>2017</v>
      </c>
      <c r="D1418">
        <v>1</v>
      </c>
      <c r="E1418">
        <v>2017</v>
      </c>
      <c r="F1418" t="s">
        <v>78</v>
      </c>
      <c r="G1418" t="s">
        <v>78</v>
      </c>
      <c r="H1418" t="s">
        <v>78</v>
      </c>
      <c r="I1418" t="s">
        <v>423</v>
      </c>
      <c r="J1418" t="s">
        <v>424</v>
      </c>
      <c r="K1418" s="52">
        <v>14.03</v>
      </c>
      <c r="L1418" t="s">
        <v>1722</v>
      </c>
      <c r="O1418" t="s">
        <v>108</v>
      </c>
      <c r="Q1418" t="s">
        <v>2158</v>
      </c>
      <c r="R1418" t="s">
        <v>2159</v>
      </c>
      <c r="U1418" t="s">
        <v>2158</v>
      </c>
      <c r="V1418" t="s">
        <v>32</v>
      </c>
      <c r="W1418" t="s">
        <v>79</v>
      </c>
      <c r="X1418" t="s">
        <v>961</v>
      </c>
      <c r="Z1418" t="s">
        <v>223</v>
      </c>
      <c r="AA1418" t="s">
        <v>82</v>
      </c>
      <c r="AB1418" t="s">
        <v>38</v>
      </c>
      <c r="AC1418" t="s">
        <v>224</v>
      </c>
      <c r="AD1418" t="s">
        <v>225</v>
      </c>
      <c r="AE1418" t="s">
        <v>1742</v>
      </c>
      <c r="AF1418" t="s">
        <v>1742</v>
      </c>
      <c r="AG1418" t="s">
        <v>1743</v>
      </c>
      <c r="AH1418" t="s">
        <v>1993</v>
      </c>
      <c r="AI1418" t="s">
        <v>1994</v>
      </c>
      <c r="AJ1418" t="s">
        <v>1995</v>
      </c>
      <c r="AK1418" t="s">
        <v>1996</v>
      </c>
      <c r="AL1418" t="s">
        <v>432</v>
      </c>
      <c r="AM1418" t="s">
        <v>424</v>
      </c>
      <c r="AN1418" t="s">
        <v>433</v>
      </c>
    </row>
    <row r="1419" spans="1:40" x14ac:dyDescent="0.2">
      <c r="A1419">
        <v>42668.026388879996</v>
      </c>
      <c r="B1419">
        <v>42668</v>
      </c>
      <c r="C1419">
        <v>2017</v>
      </c>
      <c r="D1419">
        <v>1</v>
      </c>
      <c r="E1419">
        <v>2017</v>
      </c>
      <c r="F1419" t="s">
        <v>78</v>
      </c>
      <c r="G1419" t="s">
        <v>78</v>
      </c>
      <c r="H1419" t="s">
        <v>78</v>
      </c>
      <c r="I1419" t="s">
        <v>423</v>
      </c>
      <c r="J1419" t="s">
        <v>424</v>
      </c>
      <c r="K1419" s="52">
        <v>14.04</v>
      </c>
      <c r="L1419" t="s">
        <v>2160</v>
      </c>
      <c r="O1419" t="s">
        <v>108</v>
      </c>
      <c r="Q1419" t="s">
        <v>2161</v>
      </c>
      <c r="R1419" t="s">
        <v>2159</v>
      </c>
      <c r="U1419" t="s">
        <v>2161</v>
      </c>
      <c r="V1419" t="s">
        <v>32</v>
      </c>
      <c r="W1419" t="s">
        <v>79</v>
      </c>
      <c r="X1419" t="s">
        <v>961</v>
      </c>
      <c r="Z1419" t="s">
        <v>223</v>
      </c>
      <c r="AA1419" t="s">
        <v>82</v>
      </c>
      <c r="AB1419" t="s">
        <v>38</v>
      </c>
      <c r="AC1419" t="s">
        <v>224</v>
      </c>
      <c r="AD1419" t="s">
        <v>225</v>
      </c>
      <c r="AE1419" t="s">
        <v>1742</v>
      </c>
      <c r="AF1419" t="s">
        <v>1742</v>
      </c>
      <c r="AG1419" t="s">
        <v>1743</v>
      </c>
      <c r="AH1419" t="s">
        <v>1993</v>
      </c>
      <c r="AI1419" t="s">
        <v>1994</v>
      </c>
      <c r="AJ1419" t="s">
        <v>1995</v>
      </c>
      <c r="AK1419" t="s">
        <v>1996</v>
      </c>
      <c r="AL1419" t="s">
        <v>432</v>
      </c>
      <c r="AM1419" t="s">
        <v>424</v>
      </c>
      <c r="AN1419" t="s">
        <v>433</v>
      </c>
    </row>
    <row r="1420" spans="1:40" x14ac:dyDescent="0.2">
      <c r="A1420">
        <v>42682.040972219998</v>
      </c>
      <c r="B1420">
        <v>42682</v>
      </c>
      <c r="C1420">
        <v>2017</v>
      </c>
      <c r="D1420">
        <v>2</v>
      </c>
      <c r="E1420">
        <v>2017</v>
      </c>
      <c r="F1420" t="s">
        <v>78</v>
      </c>
      <c r="G1420" t="s">
        <v>78</v>
      </c>
      <c r="H1420" t="s">
        <v>78</v>
      </c>
      <c r="I1420" t="s">
        <v>423</v>
      </c>
      <c r="J1420" t="s">
        <v>424</v>
      </c>
      <c r="K1420" s="52">
        <v>14.04</v>
      </c>
      <c r="L1420" t="s">
        <v>2162</v>
      </c>
      <c r="O1420" t="s">
        <v>108</v>
      </c>
      <c r="Q1420" t="s">
        <v>2163</v>
      </c>
      <c r="R1420" t="s">
        <v>2159</v>
      </c>
      <c r="U1420" t="s">
        <v>2163</v>
      </c>
      <c r="V1420" t="s">
        <v>32</v>
      </c>
      <c r="W1420" t="s">
        <v>79</v>
      </c>
      <c r="X1420" t="s">
        <v>961</v>
      </c>
      <c r="Z1420" t="s">
        <v>223</v>
      </c>
      <c r="AA1420" t="s">
        <v>82</v>
      </c>
      <c r="AB1420" t="s">
        <v>38</v>
      </c>
      <c r="AC1420" t="s">
        <v>224</v>
      </c>
      <c r="AD1420" t="s">
        <v>225</v>
      </c>
      <c r="AE1420" t="s">
        <v>1742</v>
      </c>
      <c r="AF1420" t="s">
        <v>1742</v>
      </c>
      <c r="AG1420" t="s">
        <v>1743</v>
      </c>
      <c r="AH1420" t="s">
        <v>1993</v>
      </c>
      <c r="AI1420" t="s">
        <v>1994</v>
      </c>
      <c r="AJ1420" t="s">
        <v>1995</v>
      </c>
      <c r="AK1420" t="s">
        <v>1996</v>
      </c>
      <c r="AL1420" t="s">
        <v>432</v>
      </c>
      <c r="AM1420" t="s">
        <v>424</v>
      </c>
      <c r="AN1420" t="s">
        <v>433</v>
      </c>
    </row>
    <row r="1421" spans="1:40" x14ac:dyDescent="0.2">
      <c r="A1421">
        <v>42697.091666660002</v>
      </c>
      <c r="B1421">
        <v>42696</v>
      </c>
      <c r="C1421">
        <v>2017</v>
      </c>
      <c r="D1421">
        <v>2</v>
      </c>
      <c r="E1421">
        <v>2017</v>
      </c>
      <c r="F1421" t="s">
        <v>78</v>
      </c>
      <c r="G1421" t="s">
        <v>78</v>
      </c>
      <c r="H1421" t="s">
        <v>78</v>
      </c>
      <c r="I1421" t="s">
        <v>423</v>
      </c>
      <c r="J1421" t="s">
        <v>424</v>
      </c>
      <c r="K1421" s="52">
        <v>14.03</v>
      </c>
      <c r="L1421" t="s">
        <v>2164</v>
      </c>
      <c r="O1421" t="s">
        <v>108</v>
      </c>
      <c r="Q1421" t="s">
        <v>2165</v>
      </c>
      <c r="R1421" t="s">
        <v>2159</v>
      </c>
      <c r="U1421" t="s">
        <v>2165</v>
      </c>
      <c r="V1421" t="s">
        <v>32</v>
      </c>
      <c r="W1421" t="s">
        <v>79</v>
      </c>
      <c r="X1421" t="s">
        <v>961</v>
      </c>
      <c r="Z1421" t="s">
        <v>223</v>
      </c>
      <c r="AA1421" t="s">
        <v>82</v>
      </c>
      <c r="AB1421" t="s">
        <v>38</v>
      </c>
      <c r="AC1421" t="s">
        <v>224</v>
      </c>
      <c r="AD1421" t="s">
        <v>225</v>
      </c>
      <c r="AE1421" t="s">
        <v>1742</v>
      </c>
      <c r="AF1421" t="s">
        <v>1742</v>
      </c>
      <c r="AG1421" t="s">
        <v>1743</v>
      </c>
      <c r="AH1421" t="s">
        <v>1993</v>
      </c>
      <c r="AI1421" t="s">
        <v>1994</v>
      </c>
      <c r="AJ1421" t="s">
        <v>1995</v>
      </c>
      <c r="AK1421" t="s">
        <v>1996</v>
      </c>
      <c r="AL1421" t="s">
        <v>432</v>
      </c>
      <c r="AM1421" t="s">
        <v>424</v>
      </c>
      <c r="AN1421" t="s">
        <v>433</v>
      </c>
    </row>
    <row r="1422" spans="1:40" x14ac:dyDescent="0.2">
      <c r="A1422">
        <v>42710.030555550002</v>
      </c>
      <c r="B1422">
        <v>42710</v>
      </c>
      <c r="C1422">
        <v>2017</v>
      </c>
      <c r="D1422">
        <v>3</v>
      </c>
      <c r="E1422">
        <v>2017</v>
      </c>
      <c r="F1422" t="s">
        <v>78</v>
      </c>
      <c r="G1422" t="s">
        <v>78</v>
      </c>
      <c r="H1422" t="s">
        <v>78</v>
      </c>
      <c r="I1422" t="s">
        <v>423</v>
      </c>
      <c r="J1422" t="s">
        <v>424</v>
      </c>
      <c r="K1422" s="52">
        <v>14.04</v>
      </c>
      <c r="L1422" t="s">
        <v>2166</v>
      </c>
      <c r="O1422" t="s">
        <v>108</v>
      </c>
      <c r="Q1422" t="s">
        <v>2167</v>
      </c>
      <c r="R1422" t="s">
        <v>2159</v>
      </c>
      <c r="U1422" t="s">
        <v>2167</v>
      </c>
      <c r="V1422" t="s">
        <v>32</v>
      </c>
      <c r="W1422" t="s">
        <v>79</v>
      </c>
      <c r="X1422" t="s">
        <v>961</v>
      </c>
      <c r="Z1422" t="s">
        <v>223</v>
      </c>
      <c r="AA1422" t="s">
        <v>82</v>
      </c>
      <c r="AB1422" t="s">
        <v>38</v>
      </c>
      <c r="AC1422" t="s">
        <v>224</v>
      </c>
      <c r="AD1422" t="s">
        <v>225</v>
      </c>
      <c r="AE1422" t="s">
        <v>1742</v>
      </c>
      <c r="AF1422" t="s">
        <v>1742</v>
      </c>
      <c r="AG1422" t="s">
        <v>1743</v>
      </c>
      <c r="AH1422" t="s">
        <v>1993</v>
      </c>
      <c r="AI1422" t="s">
        <v>1994</v>
      </c>
      <c r="AJ1422" t="s">
        <v>1995</v>
      </c>
      <c r="AK1422" t="s">
        <v>1996</v>
      </c>
      <c r="AL1422" t="s">
        <v>432</v>
      </c>
      <c r="AM1422" t="s">
        <v>424</v>
      </c>
      <c r="AN1422" t="s">
        <v>433</v>
      </c>
    </row>
    <row r="1423" spans="1:40" x14ac:dyDescent="0.2">
      <c r="A1423">
        <v>42724.030555550002</v>
      </c>
      <c r="B1423">
        <v>42724</v>
      </c>
      <c r="C1423">
        <v>2017</v>
      </c>
      <c r="D1423">
        <v>3</v>
      </c>
      <c r="E1423">
        <v>2017</v>
      </c>
      <c r="F1423" t="s">
        <v>78</v>
      </c>
      <c r="G1423" t="s">
        <v>78</v>
      </c>
      <c r="H1423" t="s">
        <v>78</v>
      </c>
      <c r="I1423" t="s">
        <v>423</v>
      </c>
      <c r="J1423" t="s">
        <v>424</v>
      </c>
      <c r="K1423" s="52">
        <v>14.04</v>
      </c>
      <c r="L1423" t="s">
        <v>2168</v>
      </c>
      <c r="O1423" t="s">
        <v>108</v>
      </c>
      <c r="Q1423" t="s">
        <v>2169</v>
      </c>
      <c r="R1423" t="s">
        <v>2159</v>
      </c>
      <c r="U1423" t="s">
        <v>2169</v>
      </c>
      <c r="V1423" t="s">
        <v>32</v>
      </c>
      <c r="W1423" t="s">
        <v>79</v>
      </c>
      <c r="X1423" t="s">
        <v>961</v>
      </c>
      <c r="Z1423" t="s">
        <v>223</v>
      </c>
      <c r="AA1423" t="s">
        <v>82</v>
      </c>
      <c r="AB1423" t="s">
        <v>38</v>
      </c>
      <c r="AC1423" t="s">
        <v>224</v>
      </c>
      <c r="AD1423" t="s">
        <v>225</v>
      </c>
      <c r="AE1423" t="s">
        <v>1742</v>
      </c>
      <c r="AF1423" t="s">
        <v>1742</v>
      </c>
      <c r="AG1423" t="s">
        <v>1743</v>
      </c>
      <c r="AH1423" t="s">
        <v>1993</v>
      </c>
      <c r="AI1423" t="s">
        <v>1994</v>
      </c>
      <c r="AJ1423" t="s">
        <v>1995</v>
      </c>
      <c r="AK1423" t="s">
        <v>1996</v>
      </c>
      <c r="AL1423" t="s">
        <v>432</v>
      </c>
      <c r="AM1423" t="s">
        <v>424</v>
      </c>
      <c r="AN1423" t="s">
        <v>433</v>
      </c>
    </row>
    <row r="1424" spans="1:40" x14ac:dyDescent="0.2">
      <c r="A1424">
        <v>42740.075694439998</v>
      </c>
      <c r="B1424">
        <v>42738</v>
      </c>
      <c r="C1424">
        <v>2017</v>
      </c>
      <c r="D1424">
        <v>4</v>
      </c>
      <c r="E1424">
        <v>2017</v>
      </c>
      <c r="F1424" t="s">
        <v>78</v>
      </c>
      <c r="G1424" t="s">
        <v>78</v>
      </c>
      <c r="H1424" t="s">
        <v>78</v>
      </c>
      <c r="I1424" t="s">
        <v>423</v>
      </c>
      <c r="J1424" t="s">
        <v>424</v>
      </c>
      <c r="K1424" s="52">
        <v>14.04</v>
      </c>
      <c r="L1424" t="s">
        <v>2170</v>
      </c>
      <c r="O1424" t="s">
        <v>108</v>
      </c>
      <c r="Q1424" t="s">
        <v>2171</v>
      </c>
      <c r="R1424" t="s">
        <v>2159</v>
      </c>
      <c r="U1424" t="s">
        <v>2171</v>
      </c>
      <c r="V1424" t="s">
        <v>32</v>
      </c>
      <c r="W1424" t="s">
        <v>79</v>
      </c>
      <c r="X1424" t="s">
        <v>961</v>
      </c>
      <c r="Z1424" t="s">
        <v>223</v>
      </c>
      <c r="AA1424" t="s">
        <v>82</v>
      </c>
      <c r="AB1424" t="s">
        <v>38</v>
      </c>
      <c r="AC1424" t="s">
        <v>224</v>
      </c>
      <c r="AD1424" t="s">
        <v>225</v>
      </c>
      <c r="AE1424" t="s">
        <v>1742</v>
      </c>
      <c r="AF1424" t="s">
        <v>1742</v>
      </c>
      <c r="AG1424" t="s">
        <v>1743</v>
      </c>
      <c r="AH1424" t="s">
        <v>1993</v>
      </c>
      <c r="AI1424" t="s">
        <v>1994</v>
      </c>
      <c r="AJ1424" t="s">
        <v>1995</v>
      </c>
      <c r="AK1424" t="s">
        <v>1996</v>
      </c>
      <c r="AL1424" t="s">
        <v>432</v>
      </c>
      <c r="AM1424" t="s">
        <v>424</v>
      </c>
      <c r="AN1424" t="s">
        <v>433</v>
      </c>
    </row>
    <row r="1425" spans="1:40" x14ac:dyDescent="0.2">
      <c r="A1425">
        <v>42678.117361110002</v>
      </c>
      <c r="B1425">
        <v>42674</v>
      </c>
      <c r="C1425">
        <v>2017</v>
      </c>
      <c r="D1425">
        <v>1</v>
      </c>
      <c r="E1425">
        <v>2017</v>
      </c>
      <c r="F1425" t="s">
        <v>78</v>
      </c>
      <c r="G1425" t="s">
        <v>78</v>
      </c>
      <c r="H1425" t="s">
        <v>78</v>
      </c>
      <c r="I1425" t="s">
        <v>423</v>
      </c>
      <c r="J1425" t="s">
        <v>424</v>
      </c>
      <c r="K1425" s="52">
        <v>16.05</v>
      </c>
      <c r="L1425" t="s">
        <v>2160</v>
      </c>
      <c r="O1425" t="s">
        <v>108</v>
      </c>
      <c r="Q1425" t="s">
        <v>2175</v>
      </c>
      <c r="R1425" t="s">
        <v>2159</v>
      </c>
      <c r="U1425" t="s">
        <v>2175</v>
      </c>
      <c r="V1425" t="s">
        <v>92</v>
      </c>
      <c r="W1425" t="s">
        <v>93</v>
      </c>
      <c r="X1425" t="s">
        <v>1717</v>
      </c>
      <c r="Z1425" t="s">
        <v>223</v>
      </c>
      <c r="AA1425" t="s">
        <v>82</v>
      </c>
      <c r="AB1425" t="s">
        <v>38</v>
      </c>
      <c r="AC1425" t="s">
        <v>224</v>
      </c>
      <c r="AD1425" t="s">
        <v>225</v>
      </c>
      <c r="AE1425" t="s">
        <v>1742</v>
      </c>
      <c r="AF1425" t="s">
        <v>1742</v>
      </c>
      <c r="AG1425" t="s">
        <v>1743</v>
      </c>
      <c r="AH1425" t="s">
        <v>1993</v>
      </c>
      <c r="AI1425" t="s">
        <v>1994</v>
      </c>
      <c r="AJ1425" t="s">
        <v>1995</v>
      </c>
      <c r="AK1425" t="s">
        <v>1996</v>
      </c>
      <c r="AL1425" t="s">
        <v>432</v>
      </c>
      <c r="AM1425" t="s">
        <v>424</v>
      </c>
      <c r="AN1425" t="s">
        <v>433</v>
      </c>
    </row>
    <row r="1426" spans="1:40" x14ac:dyDescent="0.2">
      <c r="A1426">
        <v>42705.031944440001</v>
      </c>
      <c r="B1426">
        <v>42704</v>
      </c>
      <c r="C1426">
        <v>2017</v>
      </c>
      <c r="D1426">
        <v>2</v>
      </c>
      <c r="E1426">
        <v>2017</v>
      </c>
      <c r="F1426" t="s">
        <v>78</v>
      </c>
      <c r="G1426" t="s">
        <v>78</v>
      </c>
      <c r="H1426" t="s">
        <v>78</v>
      </c>
      <c r="I1426" t="s">
        <v>423</v>
      </c>
      <c r="J1426" t="s">
        <v>424</v>
      </c>
      <c r="K1426" s="52">
        <v>18.04</v>
      </c>
      <c r="L1426" t="s">
        <v>2164</v>
      </c>
      <c r="O1426" t="s">
        <v>108</v>
      </c>
      <c r="Q1426" t="s">
        <v>2176</v>
      </c>
      <c r="R1426" t="s">
        <v>2159</v>
      </c>
      <c r="U1426" t="s">
        <v>2176</v>
      </c>
      <c r="V1426" t="s">
        <v>92</v>
      </c>
      <c r="W1426" t="s">
        <v>93</v>
      </c>
      <c r="X1426" t="s">
        <v>1717</v>
      </c>
      <c r="Z1426" t="s">
        <v>223</v>
      </c>
      <c r="AA1426" t="s">
        <v>82</v>
      </c>
      <c r="AB1426" t="s">
        <v>38</v>
      </c>
      <c r="AC1426" t="s">
        <v>224</v>
      </c>
      <c r="AD1426" t="s">
        <v>225</v>
      </c>
      <c r="AE1426" t="s">
        <v>1742</v>
      </c>
      <c r="AF1426" t="s">
        <v>1742</v>
      </c>
      <c r="AG1426" t="s">
        <v>1743</v>
      </c>
      <c r="AH1426" t="s">
        <v>1993</v>
      </c>
      <c r="AI1426" t="s">
        <v>1994</v>
      </c>
      <c r="AJ1426" t="s">
        <v>1995</v>
      </c>
      <c r="AK1426" t="s">
        <v>1996</v>
      </c>
      <c r="AL1426" t="s">
        <v>432</v>
      </c>
      <c r="AM1426" t="s">
        <v>424</v>
      </c>
      <c r="AN1426" t="s">
        <v>433</v>
      </c>
    </row>
    <row r="1427" spans="1:40" x14ac:dyDescent="0.2">
      <c r="A1427">
        <v>42734.082638879998</v>
      </c>
      <c r="B1427">
        <v>42735</v>
      </c>
      <c r="C1427">
        <v>2017</v>
      </c>
      <c r="D1427">
        <v>3</v>
      </c>
      <c r="E1427">
        <v>2017</v>
      </c>
      <c r="F1427" t="s">
        <v>78</v>
      </c>
      <c r="G1427" t="s">
        <v>78</v>
      </c>
      <c r="H1427" t="s">
        <v>78</v>
      </c>
      <c r="I1427" t="s">
        <v>423</v>
      </c>
      <c r="J1427" t="s">
        <v>424</v>
      </c>
      <c r="K1427" s="52">
        <v>21.06</v>
      </c>
      <c r="L1427" t="s">
        <v>2168</v>
      </c>
      <c r="O1427" t="s">
        <v>108</v>
      </c>
      <c r="Q1427" t="s">
        <v>2177</v>
      </c>
      <c r="R1427" t="s">
        <v>2159</v>
      </c>
      <c r="U1427" t="s">
        <v>2177</v>
      </c>
      <c r="V1427" t="s">
        <v>92</v>
      </c>
      <c r="W1427" t="s">
        <v>93</v>
      </c>
      <c r="X1427" t="s">
        <v>1717</v>
      </c>
      <c r="Z1427" t="s">
        <v>223</v>
      </c>
      <c r="AA1427" t="s">
        <v>82</v>
      </c>
      <c r="AB1427" t="s">
        <v>38</v>
      </c>
      <c r="AC1427" t="s">
        <v>224</v>
      </c>
      <c r="AD1427" t="s">
        <v>225</v>
      </c>
      <c r="AE1427" t="s">
        <v>1742</v>
      </c>
      <c r="AF1427" t="s">
        <v>1742</v>
      </c>
      <c r="AG1427" t="s">
        <v>1743</v>
      </c>
      <c r="AH1427" t="s">
        <v>1993</v>
      </c>
      <c r="AI1427" t="s">
        <v>1994</v>
      </c>
      <c r="AJ1427" t="s">
        <v>1995</v>
      </c>
      <c r="AK1427" t="s">
        <v>1996</v>
      </c>
      <c r="AL1427" t="s">
        <v>432</v>
      </c>
      <c r="AM1427" t="s">
        <v>424</v>
      </c>
      <c r="AN1427" t="s">
        <v>433</v>
      </c>
    </row>
    <row r="1428" spans="1:40" x14ac:dyDescent="0.2">
      <c r="A1428">
        <v>42668.026388879996</v>
      </c>
      <c r="B1428">
        <v>42644</v>
      </c>
      <c r="C1428">
        <v>2017</v>
      </c>
      <c r="D1428">
        <v>1</v>
      </c>
      <c r="E1428">
        <v>2017</v>
      </c>
      <c r="F1428" t="s">
        <v>78</v>
      </c>
      <c r="G1428" t="s">
        <v>78</v>
      </c>
      <c r="H1428" t="s">
        <v>78</v>
      </c>
      <c r="I1428" t="s">
        <v>423</v>
      </c>
      <c r="J1428" t="s">
        <v>424</v>
      </c>
      <c r="K1428" s="52">
        <v>-13.03</v>
      </c>
      <c r="L1428" t="s">
        <v>1722</v>
      </c>
      <c r="O1428" t="s">
        <v>108</v>
      </c>
      <c r="Q1428" t="s">
        <v>2178</v>
      </c>
      <c r="R1428" t="s">
        <v>2159</v>
      </c>
      <c r="U1428" t="s">
        <v>2178</v>
      </c>
      <c r="V1428" t="s">
        <v>92</v>
      </c>
      <c r="W1428" t="s">
        <v>93</v>
      </c>
      <c r="X1428" t="s">
        <v>1725</v>
      </c>
      <c r="Z1428" t="s">
        <v>223</v>
      </c>
      <c r="AA1428" t="s">
        <v>82</v>
      </c>
      <c r="AB1428" t="s">
        <v>38</v>
      </c>
      <c r="AC1428" t="s">
        <v>224</v>
      </c>
      <c r="AD1428" t="s">
        <v>225</v>
      </c>
      <c r="AE1428" t="s">
        <v>1742</v>
      </c>
      <c r="AF1428" t="s">
        <v>1742</v>
      </c>
      <c r="AG1428" t="s">
        <v>1743</v>
      </c>
      <c r="AH1428" t="s">
        <v>1993</v>
      </c>
      <c r="AI1428" t="s">
        <v>1994</v>
      </c>
      <c r="AJ1428" t="s">
        <v>1995</v>
      </c>
      <c r="AK1428" t="s">
        <v>1996</v>
      </c>
      <c r="AL1428" t="s">
        <v>432</v>
      </c>
      <c r="AM1428" t="s">
        <v>424</v>
      </c>
      <c r="AN1428" t="s">
        <v>433</v>
      </c>
    </row>
    <row r="1429" spans="1:40" x14ac:dyDescent="0.2">
      <c r="A1429">
        <v>42679.063194440001</v>
      </c>
      <c r="B1429">
        <v>42675</v>
      </c>
      <c r="C1429">
        <v>2017</v>
      </c>
      <c r="D1429">
        <v>2</v>
      </c>
      <c r="E1429">
        <v>2017</v>
      </c>
      <c r="F1429" t="s">
        <v>78</v>
      </c>
      <c r="G1429" t="s">
        <v>78</v>
      </c>
      <c r="H1429" t="s">
        <v>78</v>
      </c>
      <c r="I1429" t="s">
        <v>423</v>
      </c>
      <c r="J1429" t="s">
        <v>424</v>
      </c>
      <c r="K1429" s="52">
        <v>-16.05</v>
      </c>
      <c r="L1429" t="s">
        <v>2160</v>
      </c>
      <c r="O1429" t="s">
        <v>108</v>
      </c>
      <c r="Q1429" t="s">
        <v>2179</v>
      </c>
      <c r="R1429" t="s">
        <v>2159</v>
      </c>
      <c r="U1429" t="s">
        <v>2179</v>
      </c>
      <c r="V1429" t="s">
        <v>92</v>
      </c>
      <c r="W1429" t="s">
        <v>93</v>
      </c>
      <c r="X1429" t="s">
        <v>1725</v>
      </c>
      <c r="Y1429" t="s">
        <v>2175</v>
      </c>
      <c r="Z1429" t="s">
        <v>223</v>
      </c>
      <c r="AA1429" t="s">
        <v>82</v>
      </c>
      <c r="AB1429" t="s">
        <v>38</v>
      </c>
      <c r="AC1429" t="s">
        <v>224</v>
      </c>
      <c r="AD1429" t="s">
        <v>225</v>
      </c>
      <c r="AE1429" t="s">
        <v>1742</v>
      </c>
      <c r="AF1429" t="s">
        <v>1742</v>
      </c>
      <c r="AG1429" t="s">
        <v>1743</v>
      </c>
      <c r="AH1429" t="s">
        <v>1993</v>
      </c>
      <c r="AI1429" t="s">
        <v>1994</v>
      </c>
      <c r="AJ1429" t="s">
        <v>1995</v>
      </c>
      <c r="AK1429" t="s">
        <v>1996</v>
      </c>
      <c r="AL1429" t="s">
        <v>432</v>
      </c>
      <c r="AM1429" t="s">
        <v>424</v>
      </c>
      <c r="AN1429" t="s">
        <v>433</v>
      </c>
    </row>
    <row r="1430" spans="1:40" x14ac:dyDescent="0.2">
      <c r="A1430">
        <v>42706.124305550002</v>
      </c>
      <c r="B1430">
        <v>42705</v>
      </c>
      <c r="C1430">
        <v>2017</v>
      </c>
      <c r="D1430">
        <v>3</v>
      </c>
      <c r="E1430">
        <v>2017</v>
      </c>
      <c r="F1430" t="s">
        <v>78</v>
      </c>
      <c r="G1430" t="s">
        <v>78</v>
      </c>
      <c r="H1430" t="s">
        <v>78</v>
      </c>
      <c r="I1430" t="s">
        <v>423</v>
      </c>
      <c r="J1430" t="s">
        <v>424</v>
      </c>
      <c r="K1430" s="52">
        <v>-18.04</v>
      </c>
      <c r="L1430" t="s">
        <v>2164</v>
      </c>
      <c r="O1430" t="s">
        <v>108</v>
      </c>
      <c r="Q1430" t="s">
        <v>2180</v>
      </c>
      <c r="R1430" t="s">
        <v>2159</v>
      </c>
      <c r="U1430" t="s">
        <v>2180</v>
      </c>
      <c r="V1430" t="s">
        <v>92</v>
      </c>
      <c r="W1430" t="s">
        <v>93</v>
      </c>
      <c r="X1430" t="s">
        <v>1725</v>
      </c>
      <c r="Y1430" t="s">
        <v>2176</v>
      </c>
      <c r="Z1430" t="s">
        <v>223</v>
      </c>
      <c r="AA1430" t="s">
        <v>82</v>
      </c>
      <c r="AB1430" t="s">
        <v>38</v>
      </c>
      <c r="AC1430" t="s">
        <v>224</v>
      </c>
      <c r="AD1430" t="s">
        <v>225</v>
      </c>
      <c r="AE1430" t="s">
        <v>1742</v>
      </c>
      <c r="AF1430" t="s">
        <v>1742</v>
      </c>
      <c r="AG1430" t="s">
        <v>1743</v>
      </c>
      <c r="AH1430" t="s">
        <v>1993</v>
      </c>
      <c r="AI1430" t="s">
        <v>1994</v>
      </c>
      <c r="AJ1430" t="s">
        <v>1995</v>
      </c>
      <c r="AK1430" t="s">
        <v>1996</v>
      </c>
      <c r="AL1430" t="s">
        <v>432</v>
      </c>
      <c r="AM1430" t="s">
        <v>424</v>
      </c>
      <c r="AN1430" t="s">
        <v>433</v>
      </c>
    </row>
    <row r="1431" spans="1:40" x14ac:dyDescent="0.2">
      <c r="A1431">
        <v>42735.03819444</v>
      </c>
      <c r="B1431">
        <v>42736</v>
      </c>
      <c r="C1431">
        <v>2017</v>
      </c>
      <c r="D1431">
        <v>4</v>
      </c>
      <c r="E1431">
        <v>2017</v>
      </c>
      <c r="F1431" t="s">
        <v>78</v>
      </c>
      <c r="G1431" t="s">
        <v>78</v>
      </c>
      <c r="H1431" t="s">
        <v>78</v>
      </c>
      <c r="I1431" t="s">
        <v>423</v>
      </c>
      <c r="J1431" t="s">
        <v>424</v>
      </c>
      <c r="K1431" s="52">
        <v>-21.06</v>
      </c>
      <c r="L1431" t="s">
        <v>2168</v>
      </c>
      <c r="O1431" t="s">
        <v>108</v>
      </c>
      <c r="Q1431" t="s">
        <v>2181</v>
      </c>
      <c r="R1431" t="s">
        <v>2159</v>
      </c>
      <c r="U1431" t="s">
        <v>2181</v>
      </c>
      <c r="V1431" t="s">
        <v>92</v>
      </c>
      <c r="W1431" t="s">
        <v>93</v>
      </c>
      <c r="X1431" t="s">
        <v>1725</v>
      </c>
      <c r="Y1431" t="s">
        <v>2177</v>
      </c>
      <c r="Z1431" t="s">
        <v>223</v>
      </c>
      <c r="AA1431" t="s">
        <v>82</v>
      </c>
      <c r="AB1431" t="s">
        <v>38</v>
      </c>
      <c r="AC1431" t="s">
        <v>224</v>
      </c>
      <c r="AD1431" t="s">
        <v>225</v>
      </c>
      <c r="AE1431" t="s">
        <v>1742</v>
      </c>
      <c r="AF1431" t="s">
        <v>1742</v>
      </c>
      <c r="AG1431" t="s">
        <v>1743</v>
      </c>
      <c r="AH1431" t="s">
        <v>1993</v>
      </c>
      <c r="AI1431" t="s">
        <v>1994</v>
      </c>
      <c r="AJ1431" t="s">
        <v>1995</v>
      </c>
      <c r="AK1431" t="s">
        <v>1996</v>
      </c>
      <c r="AL1431" t="s">
        <v>432</v>
      </c>
      <c r="AM1431" t="s">
        <v>424</v>
      </c>
      <c r="AN1431" t="s">
        <v>433</v>
      </c>
    </row>
    <row r="1432" spans="1:40" x14ac:dyDescent="0.2">
      <c r="A1432">
        <v>42725.483333329998</v>
      </c>
      <c r="B1432">
        <v>42716</v>
      </c>
      <c r="C1432">
        <v>2017</v>
      </c>
      <c r="D1432">
        <v>3</v>
      </c>
      <c r="E1432">
        <v>2017</v>
      </c>
      <c r="F1432" t="s">
        <v>78</v>
      </c>
      <c r="G1432" t="s">
        <v>78</v>
      </c>
      <c r="H1432" t="s">
        <v>78</v>
      </c>
      <c r="I1432" t="s">
        <v>423</v>
      </c>
      <c r="J1432" t="s">
        <v>424</v>
      </c>
      <c r="K1432" s="52">
        <v>2081.77</v>
      </c>
      <c r="O1432" t="s">
        <v>108</v>
      </c>
      <c r="Q1432" t="s">
        <v>2099</v>
      </c>
      <c r="R1432" t="s">
        <v>2100</v>
      </c>
      <c r="U1432" t="s">
        <v>2099</v>
      </c>
      <c r="V1432" t="s">
        <v>32</v>
      </c>
      <c r="W1432" t="s">
        <v>79</v>
      </c>
      <c r="X1432" t="s">
        <v>171</v>
      </c>
      <c r="Z1432" t="s">
        <v>81</v>
      </c>
      <c r="AA1432" t="s">
        <v>82</v>
      </c>
      <c r="AB1432" t="s">
        <v>38</v>
      </c>
      <c r="AC1432" t="s">
        <v>159</v>
      </c>
      <c r="AD1432" t="s">
        <v>160</v>
      </c>
      <c r="AE1432" t="s">
        <v>161</v>
      </c>
      <c r="AF1432" t="s">
        <v>161</v>
      </c>
      <c r="AG1432" t="s">
        <v>162</v>
      </c>
      <c r="AH1432" t="s">
        <v>1993</v>
      </c>
      <c r="AI1432" t="s">
        <v>1994</v>
      </c>
      <c r="AJ1432" t="s">
        <v>1995</v>
      </c>
      <c r="AK1432" t="s">
        <v>1996</v>
      </c>
      <c r="AL1432" t="s">
        <v>432</v>
      </c>
      <c r="AM1432" t="s">
        <v>424</v>
      </c>
      <c r="AN1432" t="s">
        <v>433</v>
      </c>
    </row>
    <row r="1433" spans="1:40" x14ac:dyDescent="0.2">
      <c r="A1433">
        <v>42725.482638879999</v>
      </c>
      <c r="B1433">
        <v>42716</v>
      </c>
      <c r="C1433">
        <v>2017</v>
      </c>
      <c r="D1433">
        <v>3</v>
      </c>
      <c r="E1433">
        <v>2017</v>
      </c>
      <c r="F1433" t="s">
        <v>78</v>
      </c>
      <c r="G1433" t="s">
        <v>78</v>
      </c>
      <c r="H1433" t="s">
        <v>78</v>
      </c>
      <c r="I1433" t="s">
        <v>423</v>
      </c>
      <c r="J1433" t="s">
        <v>424</v>
      </c>
      <c r="K1433" s="52">
        <v>2333.12</v>
      </c>
      <c r="O1433" t="s">
        <v>108</v>
      </c>
      <c r="Q1433" t="s">
        <v>2099</v>
      </c>
      <c r="R1433" t="s">
        <v>2100</v>
      </c>
      <c r="U1433" t="s">
        <v>2099</v>
      </c>
      <c r="V1433" t="s">
        <v>32</v>
      </c>
      <c r="W1433" t="s">
        <v>79</v>
      </c>
      <c r="X1433" t="s">
        <v>171</v>
      </c>
      <c r="Z1433" t="s">
        <v>81</v>
      </c>
      <c r="AA1433" t="s">
        <v>82</v>
      </c>
      <c r="AB1433" t="s">
        <v>38</v>
      </c>
      <c r="AC1433" t="s">
        <v>83</v>
      </c>
      <c r="AD1433" t="s">
        <v>84</v>
      </c>
      <c r="AE1433" t="s">
        <v>85</v>
      </c>
      <c r="AF1433" t="s">
        <v>85</v>
      </c>
      <c r="AG1433" t="s">
        <v>86</v>
      </c>
      <c r="AH1433" t="s">
        <v>1993</v>
      </c>
      <c r="AI1433" t="s">
        <v>1994</v>
      </c>
      <c r="AJ1433" t="s">
        <v>1995</v>
      </c>
      <c r="AK1433" t="s">
        <v>1996</v>
      </c>
      <c r="AL1433" t="s">
        <v>432</v>
      </c>
      <c r="AM1433" t="s">
        <v>424</v>
      </c>
      <c r="AN1433" t="s">
        <v>433</v>
      </c>
    </row>
    <row r="1434" spans="1:40" x14ac:dyDescent="0.2">
      <c r="A1434">
        <v>42725.484027769999</v>
      </c>
      <c r="B1434">
        <v>42716</v>
      </c>
      <c r="C1434">
        <v>2017</v>
      </c>
      <c r="D1434">
        <v>3</v>
      </c>
      <c r="E1434">
        <v>2017</v>
      </c>
      <c r="F1434" t="s">
        <v>78</v>
      </c>
      <c r="G1434" t="s">
        <v>78</v>
      </c>
      <c r="H1434" t="s">
        <v>78</v>
      </c>
      <c r="I1434" t="s">
        <v>423</v>
      </c>
      <c r="J1434" t="s">
        <v>424</v>
      </c>
      <c r="K1434" s="52">
        <v>302.95</v>
      </c>
      <c r="O1434" t="s">
        <v>108</v>
      </c>
      <c r="Q1434" t="s">
        <v>2099</v>
      </c>
      <c r="R1434" t="s">
        <v>2100</v>
      </c>
      <c r="U1434" t="s">
        <v>2099</v>
      </c>
      <c r="V1434" t="s">
        <v>32</v>
      </c>
      <c r="W1434" t="s">
        <v>79</v>
      </c>
      <c r="X1434" t="s">
        <v>171</v>
      </c>
      <c r="Z1434" t="s">
        <v>81</v>
      </c>
      <c r="AA1434" t="s">
        <v>82</v>
      </c>
      <c r="AB1434" t="s">
        <v>38</v>
      </c>
      <c r="AC1434" t="s">
        <v>83</v>
      </c>
      <c r="AD1434" t="s">
        <v>84</v>
      </c>
      <c r="AE1434" t="s">
        <v>85</v>
      </c>
      <c r="AF1434" t="s">
        <v>85</v>
      </c>
      <c r="AG1434" t="s">
        <v>86</v>
      </c>
      <c r="AH1434" t="s">
        <v>1993</v>
      </c>
      <c r="AI1434" t="s">
        <v>1994</v>
      </c>
      <c r="AJ1434" t="s">
        <v>1995</v>
      </c>
      <c r="AK1434" t="s">
        <v>1996</v>
      </c>
      <c r="AL1434" t="s">
        <v>432</v>
      </c>
      <c r="AM1434" t="s">
        <v>424</v>
      </c>
      <c r="AN1434" t="s">
        <v>433</v>
      </c>
    </row>
    <row r="1435" spans="1:40" x14ac:dyDescent="0.2">
      <c r="A1435">
        <v>42657.613888879998</v>
      </c>
      <c r="B1435">
        <v>42657</v>
      </c>
      <c r="C1435">
        <v>2017</v>
      </c>
      <c r="D1435">
        <v>1</v>
      </c>
      <c r="E1435">
        <v>2017</v>
      </c>
      <c r="F1435" t="s">
        <v>78</v>
      </c>
      <c r="G1435" t="s">
        <v>78</v>
      </c>
      <c r="H1435" t="s">
        <v>78</v>
      </c>
      <c r="I1435" t="s">
        <v>423</v>
      </c>
      <c r="J1435" t="s">
        <v>424</v>
      </c>
      <c r="K1435" s="52">
        <v>27510</v>
      </c>
      <c r="L1435" t="s">
        <v>2062</v>
      </c>
      <c r="O1435" t="s">
        <v>108</v>
      </c>
      <c r="Q1435" t="s">
        <v>2063</v>
      </c>
      <c r="R1435" t="s">
        <v>2182</v>
      </c>
      <c r="U1435" t="s">
        <v>2063</v>
      </c>
      <c r="V1435" t="s">
        <v>31</v>
      </c>
      <c r="W1435" t="s">
        <v>109</v>
      </c>
      <c r="X1435" t="s">
        <v>110</v>
      </c>
      <c r="Z1435" t="s">
        <v>111</v>
      </c>
      <c r="AA1435" t="s">
        <v>82</v>
      </c>
      <c r="AB1435" t="s">
        <v>38</v>
      </c>
      <c r="AC1435" t="s">
        <v>112</v>
      </c>
      <c r="AD1435" t="s">
        <v>113</v>
      </c>
      <c r="AE1435" t="s">
        <v>114</v>
      </c>
      <c r="AF1435" t="s">
        <v>114</v>
      </c>
      <c r="AG1435" t="s">
        <v>115</v>
      </c>
      <c r="AH1435" t="s">
        <v>1993</v>
      </c>
      <c r="AI1435" t="s">
        <v>1994</v>
      </c>
      <c r="AJ1435" t="s">
        <v>1995</v>
      </c>
      <c r="AK1435" t="s">
        <v>1996</v>
      </c>
      <c r="AL1435" t="s">
        <v>432</v>
      </c>
      <c r="AM1435" t="s">
        <v>424</v>
      </c>
      <c r="AN1435" t="s">
        <v>433</v>
      </c>
    </row>
    <row r="1436" spans="1:40" x14ac:dyDescent="0.2">
      <c r="A1436">
        <v>42690.418055549999</v>
      </c>
      <c r="B1436">
        <v>42690</v>
      </c>
      <c r="C1436">
        <v>2017</v>
      </c>
      <c r="D1436">
        <v>2</v>
      </c>
      <c r="E1436">
        <v>2017</v>
      </c>
      <c r="F1436" t="s">
        <v>78</v>
      </c>
      <c r="G1436" t="s">
        <v>78</v>
      </c>
      <c r="H1436" t="s">
        <v>78</v>
      </c>
      <c r="I1436" t="s">
        <v>423</v>
      </c>
      <c r="J1436" t="s">
        <v>424</v>
      </c>
      <c r="K1436" s="52">
        <v>3030</v>
      </c>
      <c r="L1436" t="s">
        <v>2183</v>
      </c>
      <c r="O1436" t="s">
        <v>108</v>
      </c>
      <c r="Q1436" t="s">
        <v>2184</v>
      </c>
      <c r="R1436" t="s">
        <v>2185</v>
      </c>
      <c r="U1436" t="s">
        <v>2184</v>
      </c>
      <c r="V1436" t="s">
        <v>31</v>
      </c>
      <c r="W1436" t="s">
        <v>109</v>
      </c>
      <c r="X1436" t="s">
        <v>110</v>
      </c>
      <c r="Z1436" t="s">
        <v>111</v>
      </c>
      <c r="AA1436" t="s">
        <v>82</v>
      </c>
      <c r="AB1436" t="s">
        <v>38</v>
      </c>
      <c r="AC1436" t="s">
        <v>112</v>
      </c>
      <c r="AD1436" t="s">
        <v>113</v>
      </c>
      <c r="AE1436" t="s">
        <v>114</v>
      </c>
      <c r="AF1436" t="s">
        <v>114</v>
      </c>
      <c r="AG1436" t="s">
        <v>115</v>
      </c>
      <c r="AH1436" t="s">
        <v>1993</v>
      </c>
      <c r="AI1436" t="s">
        <v>1994</v>
      </c>
      <c r="AJ1436" t="s">
        <v>1995</v>
      </c>
      <c r="AK1436" t="s">
        <v>1996</v>
      </c>
      <c r="AL1436" t="s">
        <v>432</v>
      </c>
      <c r="AM1436" t="s">
        <v>424</v>
      </c>
      <c r="AN1436" t="s">
        <v>433</v>
      </c>
    </row>
    <row r="1437" spans="1:40" x14ac:dyDescent="0.2">
      <c r="A1437">
        <v>42690.418749999997</v>
      </c>
      <c r="B1437">
        <v>42690</v>
      </c>
      <c r="C1437">
        <v>2017</v>
      </c>
      <c r="D1437">
        <v>2</v>
      </c>
      <c r="E1437">
        <v>2017</v>
      </c>
      <c r="F1437" t="s">
        <v>78</v>
      </c>
      <c r="G1437" t="s">
        <v>78</v>
      </c>
      <c r="H1437" t="s">
        <v>78</v>
      </c>
      <c r="I1437" t="s">
        <v>423</v>
      </c>
      <c r="J1437" t="s">
        <v>424</v>
      </c>
      <c r="K1437" s="52">
        <v>10</v>
      </c>
      <c r="L1437" t="s">
        <v>2186</v>
      </c>
      <c r="O1437" t="s">
        <v>108</v>
      </c>
      <c r="Q1437" t="s">
        <v>2184</v>
      </c>
      <c r="R1437" t="s">
        <v>2185</v>
      </c>
      <c r="U1437" t="s">
        <v>2184</v>
      </c>
      <c r="V1437" t="s">
        <v>31</v>
      </c>
      <c r="W1437" t="s">
        <v>109</v>
      </c>
      <c r="X1437" t="s">
        <v>110</v>
      </c>
      <c r="Z1437" t="s">
        <v>111</v>
      </c>
      <c r="AA1437" t="s">
        <v>82</v>
      </c>
      <c r="AB1437" t="s">
        <v>38</v>
      </c>
      <c r="AC1437" t="s">
        <v>112</v>
      </c>
      <c r="AD1437" t="s">
        <v>113</v>
      </c>
      <c r="AE1437" t="s">
        <v>114</v>
      </c>
      <c r="AF1437" t="s">
        <v>114</v>
      </c>
      <c r="AG1437" t="s">
        <v>115</v>
      </c>
      <c r="AH1437" t="s">
        <v>1993</v>
      </c>
      <c r="AI1437" t="s">
        <v>1994</v>
      </c>
      <c r="AJ1437" t="s">
        <v>1995</v>
      </c>
      <c r="AK1437" t="s">
        <v>1996</v>
      </c>
      <c r="AL1437" t="s">
        <v>432</v>
      </c>
      <c r="AM1437" t="s">
        <v>424</v>
      </c>
      <c r="AN1437" t="s">
        <v>433</v>
      </c>
    </row>
    <row r="1438" spans="1:40" x14ac:dyDescent="0.2">
      <c r="A1438">
        <v>42692.401388879996</v>
      </c>
      <c r="B1438">
        <v>42692</v>
      </c>
      <c r="C1438">
        <v>2017</v>
      </c>
      <c r="D1438">
        <v>2</v>
      </c>
      <c r="E1438">
        <v>2017</v>
      </c>
      <c r="F1438" t="s">
        <v>78</v>
      </c>
      <c r="G1438" t="s">
        <v>78</v>
      </c>
      <c r="H1438" t="s">
        <v>78</v>
      </c>
      <c r="I1438" t="s">
        <v>423</v>
      </c>
      <c r="J1438" t="s">
        <v>424</v>
      </c>
      <c r="K1438" s="52">
        <v>66850</v>
      </c>
      <c r="L1438" t="s">
        <v>2187</v>
      </c>
      <c r="O1438" t="s">
        <v>108</v>
      </c>
      <c r="Q1438" t="s">
        <v>2188</v>
      </c>
      <c r="R1438" t="s">
        <v>2185</v>
      </c>
      <c r="U1438" t="s">
        <v>2188</v>
      </c>
      <c r="V1438" t="s">
        <v>31</v>
      </c>
      <c r="W1438" t="s">
        <v>109</v>
      </c>
      <c r="X1438" t="s">
        <v>110</v>
      </c>
      <c r="Z1438" t="s">
        <v>111</v>
      </c>
      <c r="AA1438" t="s">
        <v>82</v>
      </c>
      <c r="AB1438" t="s">
        <v>38</v>
      </c>
      <c r="AC1438" t="s">
        <v>112</v>
      </c>
      <c r="AD1438" t="s">
        <v>113</v>
      </c>
      <c r="AE1438" t="s">
        <v>114</v>
      </c>
      <c r="AF1438" t="s">
        <v>114</v>
      </c>
      <c r="AG1438" t="s">
        <v>115</v>
      </c>
      <c r="AH1438" t="s">
        <v>1993</v>
      </c>
      <c r="AI1438" t="s">
        <v>1994</v>
      </c>
      <c r="AJ1438" t="s">
        <v>1995</v>
      </c>
      <c r="AK1438" t="s">
        <v>1996</v>
      </c>
      <c r="AL1438" t="s">
        <v>432</v>
      </c>
      <c r="AM1438" t="s">
        <v>424</v>
      </c>
      <c r="AN1438" t="s">
        <v>433</v>
      </c>
    </row>
    <row r="1439" spans="1:40" x14ac:dyDescent="0.2">
      <c r="A1439">
        <v>42718.488194439997</v>
      </c>
      <c r="B1439">
        <v>42718</v>
      </c>
      <c r="C1439">
        <v>2017</v>
      </c>
      <c r="D1439">
        <v>3</v>
      </c>
      <c r="E1439">
        <v>2017</v>
      </c>
      <c r="F1439" t="s">
        <v>78</v>
      </c>
      <c r="G1439" t="s">
        <v>78</v>
      </c>
      <c r="H1439" t="s">
        <v>78</v>
      </c>
      <c r="I1439" t="s">
        <v>423</v>
      </c>
      <c r="J1439" t="s">
        <v>424</v>
      </c>
      <c r="K1439" s="52">
        <v>41040</v>
      </c>
      <c r="L1439" t="s">
        <v>2189</v>
      </c>
      <c r="O1439" t="s">
        <v>108</v>
      </c>
      <c r="Q1439" t="s">
        <v>2190</v>
      </c>
      <c r="R1439" t="s">
        <v>2185</v>
      </c>
      <c r="U1439" t="s">
        <v>2190</v>
      </c>
      <c r="V1439" t="s">
        <v>31</v>
      </c>
      <c r="W1439" t="s">
        <v>109</v>
      </c>
      <c r="X1439" t="s">
        <v>110</v>
      </c>
      <c r="Z1439" t="s">
        <v>111</v>
      </c>
      <c r="AA1439" t="s">
        <v>82</v>
      </c>
      <c r="AB1439" t="s">
        <v>38</v>
      </c>
      <c r="AC1439" t="s">
        <v>112</v>
      </c>
      <c r="AD1439" t="s">
        <v>113</v>
      </c>
      <c r="AE1439" t="s">
        <v>114</v>
      </c>
      <c r="AF1439" t="s">
        <v>114</v>
      </c>
      <c r="AG1439" t="s">
        <v>115</v>
      </c>
      <c r="AH1439" t="s">
        <v>1993</v>
      </c>
      <c r="AI1439" t="s">
        <v>1994</v>
      </c>
      <c r="AJ1439" t="s">
        <v>1995</v>
      </c>
      <c r="AK1439" t="s">
        <v>1996</v>
      </c>
      <c r="AL1439" t="s">
        <v>432</v>
      </c>
      <c r="AM1439" t="s">
        <v>424</v>
      </c>
      <c r="AN1439" t="s">
        <v>433</v>
      </c>
    </row>
    <row r="1440" spans="1:40" x14ac:dyDescent="0.2">
      <c r="A1440">
        <v>42723.500694440001</v>
      </c>
      <c r="B1440">
        <v>42720</v>
      </c>
      <c r="C1440">
        <v>2017</v>
      </c>
      <c r="D1440">
        <v>3</v>
      </c>
      <c r="E1440">
        <v>2017</v>
      </c>
      <c r="F1440" t="s">
        <v>78</v>
      </c>
      <c r="G1440" t="s">
        <v>78</v>
      </c>
      <c r="H1440" t="s">
        <v>78</v>
      </c>
      <c r="I1440" t="s">
        <v>423</v>
      </c>
      <c r="J1440" t="s">
        <v>424</v>
      </c>
      <c r="K1440" s="52">
        <v>10725</v>
      </c>
      <c r="L1440" t="s">
        <v>2191</v>
      </c>
      <c r="O1440" t="s">
        <v>108</v>
      </c>
      <c r="Q1440" t="s">
        <v>2192</v>
      </c>
      <c r="R1440" t="s">
        <v>2193</v>
      </c>
      <c r="U1440" t="s">
        <v>2192</v>
      </c>
      <c r="V1440" t="s">
        <v>31</v>
      </c>
      <c r="W1440" t="s">
        <v>109</v>
      </c>
      <c r="X1440" t="s">
        <v>110</v>
      </c>
      <c r="Z1440" t="s">
        <v>111</v>
      </c>
      <c r="AA1440" t="s">
        <v>82</v>
      </c>
      <c r="AB1440" t="s">
        <v>39</v>
      </c>
      <c r="AC1440" t="s">
        <v>112</v>
      </c>
      <c r="AD1440" t="s">
        <v>113</v>
      </c>
      <c r="AE1440" t="s">
        <v>114</v>
      </c>
      <c r="AF1440" t="s">
        <v>114</v>
      </c>
      <c r="AG1440" t="s">
        <v>115</v>
      </c>
      <c r="AH1440" t="s">
        <v>2194</v>
      </c>
      <c r="AI1440" t="s">
        <v>2195</v>
      </c>
      <c r="AJ1440" t="s">
        <v>2196</v>
      </c>
      <c r="AK1440" t="s">
        <v>2197</v>
      </c>
      <c r="AL1440" t="s">
        <v>432</v>
      </c>
      <c r="AM1440" t="s">
        <v>424</v>
      </c>
      <c r="AN1440" t="s">
        <v>433</v>
      </c>
    </row>
  </sheetData>
  <autoFilter ref="A1:AO48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Q113. Special Purpose</vt:lpstr>
      <vt:lpstr>Pivot</vt:lpstr>
      <vt:lpstr>data</vt:lpstr>
      <vt:lpstr>OTYPEdata</vt:lpstr>
      <vt:lpstr>'Q113. Special Purpose'!Print_Area</vt:lpstr>
      <vt:lpstr>'Q113. Special Purpose'!Print_Titles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ServUS</cp:lastModifiedBy>
  <cp:lastPrinted>2017-01-11T23:17:52Z</cp:lastPrinted>
  <dcterms:created xsi:type="dcterms:W3CDTF">2008-03-25T14:53:51Z</dcterms:created>
  <dcterms:modified xsi:type="dcterms:W3CDTF">2017-01-18T17:48:10Z</dcterms:modified>
</cp:coreProperties>
</file>