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630" windowWidth="10530" windowHeight="7935" activeTab="4"/>
  </bookViews>
  <sheets>
    <sheet name="Week 1" sheetId="1" r:id="rId1"/>
    <sheet name="Week 2" sheetId="2" r:id="rId2"/>
    <sheet name="Week 3" sheetId="3" r:id="rId3"/>
    <sheet name="Week 4" sheetId="4" r:id="rId4"/>
    <sheet name="Week 5" sheetId="5" r:id="rId5"/>
  </sheets>
  <calcPr calcId="145621"/>
</workbook>
</file>

<file path=xl/calcChain.xml><?xml version="1.0" encoding="utf-8"?>
<calcChain xmlns="http://schemas.openxmlformats.org/spreadsheetml/2006/main">
  <c r="H34" i="5" l="1"/>
  <c r="G34" i="5"/>
  <c r="F34" i="5"/>
  <c r="E34" i="5"/>
  <c r="D34" i="5"/>
  <c r="H26" i="5"/>
  <c r="G26" i="5"/>
  <c r="F26" i="5"/>
  <c r="E26" i="5"/>
  <c r="D26" i="5"/>
  <c r="H14" i="5"/>
  <c r="G14" i="5"/>
  <c r="F14" i="5"/>
  <c r="E14" i="5"/>
  <c r="D14" i="5"/>
  <c r="H19" i="5"/>
  <c r="H36" i="5" s="1"/>
  <c r="G19" i="5"/>
  <c r="F19" i="5"/>
  <c r="E19" i="5"/>
  <c r="D19" i="5"/>
  <c r="D36" i="5" s="1"/>
  <c r="H7" i="5"/>
  <c r="G7" i="5"/>
  <c r="F7" i="5"/>
  <c r="E7" i="5"/>
  <c r="E36" i="5" s="1"/>
  <c r="D7" i="5"/>
  <c r="G36" i="5" l="1"/>
  <c r="F36" i="5"/>
  <c r="H35" i="4"/>
  <c r="G35" i="4"/>
  <c r="F35" i="4"/>
  <c r="E35" i="4"/>
  <c r="D35" i="4"/>
  <c r="H28" i="4" l="1"/>
  <c r="G28" i="4"/>
  <c r="F28" i="4"/>
  <c r="E28" i="4"/>
  <c r="D28" i="4"/>
  <c r="H22" i="4"/>
  <c r="G22" i="4"/>
  <c r="F22" i="4"/>
  <c r="E22" i="4"/>
  <c r="D22" i="4"/>
  <c r="H15" i="4"/>
  <c r="G15" i="4"/>
  <c r="F15" i="4"/>
  <c r="E15" i="4"/>
  <c r="D15" i="4"/>
  <c r="H9" i="4"/>
  <c r="H37" i="4" s="1"/>
  <c r="G9" i="4"/>
  <c r="F9" i="4"/>
  <c r="E9" i="4"/>
  <c r="D9" i="4"/>
  <c r="D37" i="4" s="1"/>
  <c r="H37" i="3"/>
  <c r="G37" i="3"/>
  <c r="F37" i="3"/>
  <c r="E37" i="3"/>
  <c r="D37" i="3"/>
  <c r="H30" i="3"/>
  <c r="G30" i="3"/>
  <c r="F30" i="3"/>
  <c r="E30" i="3"/>
  <c r="D30" i="3"/>
  <c r="H22" i="3"/>
  <c r="G22" i="3"/>
  <c r="F22" i="3"/>
  <c r="E22" i="3"/>
  <c r="D22" i="3"/>
  <c r="H16" i="3"/>
  <c r="G16" i="3"/>
  <c r="F16" i="3"/>
  <c r="E16" i="3"/>
  <c r="D16" i="3"/>
  <c r="H9" i="3"/>
  <c r="G9" i="3"/>
  <c r="F9" i="3"/>
  <c r="E9" i="3"/>
  <c r="D9" i="3"/>
  <c r="H36" i="2"/>
  <c r="G36" i="2"/>
  <c r="F36" i="2"/>
  <c r="E36" i="2"/>
  <c r="D36" i="2"/>
  <c r="H29" i="2"/>
  <c r="G29" i="2"/>
  <c r="F29" i="2"/>
  <c r="E29" i="2"/>
  <c r="D29" i="2"/>
  <c r="H21" i="2"/>
  <c r="G21" i="2"/>
  <c r="F21" i="2"/>
  <c r="E21" i="2"/>
  <c r="D21" i="2"/>
  <c r="H15" i="2"/>
  <c r="G15" i="2"/>
  <c r="F15" i="2"/>
  <c r="E15" i="2"/>
  <c r="D15" i="2"/>
  <c r="H8" i="2"/>
  <c r="G8" i="2"/>
  <c r="F8" i="2"/>
  <c r="E8" i="2"/>
  <c r="D8" i="2"/>
  <c r="H33" i="1"/>
  <c r="G33" i="1"/>
  <c r="F33" i="1"/>
  <c r="E33" i="1"/>
  <c r="D33" i="1"/>
  <c r="H27" i="1"/>
  <c r="G27" i="1"/>
  <c r="F27" i="1"/>
  <c r="E27" i="1"/>
  <c r="D27" i="1"/>
  <c r="H20" i="1"/>
  <c r="G20" i="1"/>
  <c r="F20" i="1"/>
  <c r="E20" i="1"/>
  <c r="D20" i="1"/>
  <c r="E37" i="4" l="1"/>
  <c r="F37" i="4"/>
  <c r="G37" i="4"/>
  <c r="D39" i="3"/>
  <c r="F39" i="3"/>
  <c r="E39" i="3"/>
  <c r="H39" i="3"/>
  <c r="G39" i="3"/>
  <c r="E37" i="2"/>
  <c r="F37" i="2"/>
  <c r="D37" i="2"/>
  <c r="H37" i="2"/>
  <c r="G37" i="2"/>
  <c r="H14" i="1"/>
  <c r="G14" i="1"/>
  <c r="F14" i="1"/>
  <c r="E14" i="1"/>
  <c r="D14" i="1"/>
  <c r="H8" i="1"/>
  <c r="G8" i="1"/>
  <c r="G35" i="1" s="1"/>
  <c r="F8" i="1"/>
  <c r="F35" i="1" s="1"/>
  <c r="E8" i="1"/>
  <c r="E35" i="1" s="1"/>
  <c r="D8" i="1"/>
  <c r="D35" i="1" l="1"/>
  <c r="H35" i="1"/>
</calcChain>
</file>

<file path=xl/sharedStrings.xml><?xml version="1.0" encoding="utf-8"?>
<sst xmlns="http://schemas.openxmlformats.org/spreadsheetml/2006/main" count="408" uniqueCount="105">
  <si>
    <t>Monday</t>
  </si>
  <si>
    <t>Egg  (01128)</t>
  </si>
  <si>
    <t>1 egg, fried</t>
  </si>
  <si>
    <t>n/a</t>
  </si>
  <si>
    <t>Slice Cheddar Cheese</t>
  </si>
  <si>
    <t xml:space="preserve">1 slice, 1 oz. </t>
  </si>
  <si>
    <t>English Muffin</t>
  </si>
  <si>
    <t>whole muffin, 1 oz.</t>
  </si>
  <si>
    <t>Apple Slices(09003)</t>
  </si>
  <si>
    <t xml:space="preserve">1/2 cup, raw sliced </t>
  </si>
  <si>
    <t>Mandarin Oranges</t>
  </si>
  <si>
    <t>1/2 cup, canned (09219)</t>
  </si>
  <si>
    <t>Milk (01082)</t>
  </si>
  <si>
    <t>1 cup, low-fat (1%) Unflavored</t>
  </si>
  <si>
    <t>Tuesday</t>
  </si>
  <si>
    <t>Whole Grain bagel (18968)</t>
  </si>
  <si>
    <t>1 bagel (2 oz. )</t>
  </si>
  <si>
    <t>cream cheese (01186)</t>
  </si>
  <si>
    <t>1 tbsp.</t>
  </si>
  <si>
    <t>Fresh pear halves</t>
  </si>
  <si>
    <t>1/2 cup, fresh sliced (</t>
  </si>
  <si>
    <t>Pear Halves (09254)</t>
  </si>
  <si>
    <t>Wednesday</t>
  </si>
  <si>
    <t>Blueberry oat muffin (Kansas)</t>
  </si>
  <si>
    <t>1 muffin</t>
  </si>
  <si>
    <t>Warm Blueberry oat muffin (Kansas)</t>
  </si>
  <si>
    <t>Mozzarella cheese Stick**</t>
  </si>
  <si>
    <t xml:space="preserve">1 oz. </t>
  </si>
  <si>
    <t>Fresh Pineapple</t>
  </si>
  <si>
    <t>1/2 cup, raw (09266)</t>
  </si>
  <si>
    <t>Peaches, canned</t>
  </si>
  <si>
    <t>1/2 cup canned (09238)</t>
  </si>
  <si>
    <t>Thursday</t>
  </si>
  <si>
    <t>French Toast Stick (J-03)</t>
  </si>
  <si>
    <t>2 Strips</t>
  </si>
  <si>
    <t>Maple Syrup (19353)</t>
  </si>
  <si>
    <t>Fresh grapes (09132)</t>
  </si>
  <si>
    <t xml:space="preserve">1/2 cup, Raw </t>
  </si>
  <si>
    <t>Applesauce</t>
  </si>
  <si>
    <t>1/2 cup</t>
  </si>
  <si>
    <t>Friday</t>
  </si>
  <si>
    <t>Whole grain cheerios (08087)</t>
  </si>
  <si>
    <t>1 cup</t>
  </si>
  <si>
    <t>Strawberry Yogurt (43261)</t>
  </si>
  <si>
    <t>1/2 cup (4 oz.)</t>
  </si>
  <si>
    <t>Large banana</t>
  </si>
  <si>
    <t>1 large, whole</t>
  </si>
  <si>
    <t>Weekly Averages</t>
  </si>
  <si>
    <t>Patty, 1 oz. Pork</t>
  </si>
  <si>
    <t>Sausage (07901)</t>
  </si>
  <si>
    <t>Hard-boiled Egg</t>
  </si>
  <si>
    <t>1 egg</t>
  </si>
  <si>
    <t>1 square</t>
  </si>
  <si>
    <t>Banana Bread (B-05)</t>
  </si>
  <si>
    <t>1/2 cup, raw</t>
  </si>
  <si>
    <t>Fresh Pineapple (09266)</t>
  </si>
  <si>
    <t>1/2 cup canned</t>
  </si>
  <si>
    <t>Peaches, canned (09238)</t>
  </si>
  <si>
    <t>English Muffin (18266)</t>
  </si>
  <si>
    <t>grape juice (09135)</t>
  </si>
  <si>
    <t>Cinnamon Oatmeal</t>
  </si>
  <si>
    <t>Dried Cranberries</t>
  </si>
  <si>
    <t>1/4 cup</t>
  </si>
  <si>
    <t>Pancakes (B-13)</t>
  </si>
  <si>
    <t>2 Pancakes</t>
  </si>
  <si>
    <t>Fresh Banana</t>
  </si>
  <si>
    <t>1 medium</t>
  </si>
  <si>
    <t>Apple Slices (09003)</t>
  </si>
  <si>
    <t>1/2 cup, raw sliced</t>
  </si>
  <si>
    <t>Pineapple Chunks (09354)</t>
  </si>
  <si>
    <t>1/2 cup, Canned Juice Packed</t>
  </si>
  <si>
    <t>Peaches, canned(09238)</t>
  </si>
  <si>
    <t xml:space="preserve">1/2 cup canned </t>
  </si>
  <si>
    <t>Whole Grain Waffle (28304)</t>
  </si>
  <si>
    <t xml:space="preserve">2 Waffles </t>
  </si>
  <si>
    <t>Strawberry Fruit (09318)</t>
  </si>
  <si>
    <t>1/4 cup, thawed</t>
  </si>
  <si>
    <t>Vanilla yogurt (01220)</t>
  </si>
  <si>
    <t>1/2  cup (4 oz. )</t>
  </si>
  <si>
    <t>Granola (J-01)</t>
  </si>
  <si>
    <r>
      <t>Whole Grain Pumpkin Muffin</t>
    </r>
    <r>
      <rPr>
        <vertAlign val="superscript"/>
        <sz val="10"/>
        <color theme="1"/>
        <rFont val="Calibri"/>
        <family val="2"/>
        <scheme val="minor"/>
      </rPr>
      <t>2</t>
    </r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</si>
  <si>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http://www.nfsmi.org/documentlibraryfiles/PDF/20090624022445.pdf</t>
    </r>
  </si>
  <si>
    <t>1 Muffin</t>
  </si>
  <si>
    <r>
      <t>Western Omelet Quesadilla</t>
    </r>
    <r>
      <rPr>
        <vertAlign val="superscript"/>
        <sz val="10"/>
        <color theme="1"/>
        <rFont val="Calibri"/>
        <family val="2"/>
        <scheme val="minor"/>
      </rPr>
      <t>1</t>
    </r>
  </si>
  <si>
    <t>1/2 quesadilla</t>
  </si>
  <si>
    <t>Fresh Salsa (06178)</t>
  </si>
  <si>
    <t>Whole grain toast (18075)</t>
  </si>
  <si>
    <t>1 slice</t>
  </si>
  <si>
    <t>Hard-boiled Egg (01129)</t>
  </si>
  <si>
    <t>Cinnamon Oatmeal (08410)</t>
  </si>
  <si>
    <t>Dried Cranberries (09079)</t>
  </si>
  <si>
    <t>Large banana (09040)</t>
  </si>
  <si>
    <t>Fresh pear (09252)</t>
  </si>
  <si>
    <r>
      <rPr>
        <u/>
        <vertAlign val="superscript"/>
        <sz val="10"/>
        <color theme="10"/>
        <rFont val="Calibri"/>
        <family val="2"/>
        <scheme val="minor"/>
      </rPr>
      <t>1</t>
    </r>
    <r>
      <rPr>
        <u/>
        <sz val="10"/>
        <color theme="10"/>
        <rFont val="Calibri"/>
        <family val="2"/>
        <scheme val="minor"/>
      </rPr>
      <t>www.Supertracker.usda.gov/foodapedia.aspx</t>
    </r>
  </si>
  <si>
    <r>
      <t>Mozzarella cheese Stick</t>
    </r>
    <r>
      <rPr>
        <vertAlign val="superscript"/>
        <sz val="10"/>
        <color theme="1"/>
        <rFont val="Calibri"/>
        <family val="2"/>
        <scheme val="minor"/>
      </rPr>
      <t>1</t>
    </r>
  </si>
  <si>
    <t>1 cup, canned, Halves</t>
  </si>
  <si>
    <r>
      <t>Whole Grain Pumpkin Muffin</t>
    </r>
    <r>
      <rPr>
        <vertAlign val="superscript"/>
        <sz val="10"/>
        <color theme="1"/>
        <rFont val="Calibri"/>
        <family val="2"/>
        <scheme val="minor"/>
      </rPr>
      <t>1</t>
    </r>
  </si>
  <si>
    <t>Portion</t>
  </si>
  <si>
    <t>Calories</t>
  </si>
  <si>
    <t>Sodium (mg)</t>
  </si>
  <si>
    <t>Total Fat (g)</t>
  </si>
  <si>
    <t>Saturated Fat (g)</t>
  </si>
  <si>
    <t>Trans Fats (g)</t>
  </si>
  <si>
    <t xml:space="preserve">Total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</si>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</sst>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vertAlign val="superscript"/>
      <sz val="10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 applyProtection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6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0" fillId="0" borderId="0" xfId="1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/>
    <xf numFmtId="0" fontId="12" fillId="0" borderId="0" xfId="0" applyFont="1" applyAlignment="1">
      <alignment horizontal="right"/>
    </xf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horizontal="right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right"/>
    </xf>
    <xf numFmtId="2" fontId="14" fillId="0" borderId="0" xfId="0" applyNumberFormat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upertracker.usda.gov/foodapedia.asp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8" sqref="C8:G8"/>
    </sheetView>
  </sheetViews>
  <sheetFormatPr defaultRowHeight="15.75" x14ac:dyDescent="0.25"/>
  <cols>
    <col min="1" max="1" width="13.140625" style="21" bestFit="1" customWidth="1"/>
    <col min="2" max="2" width="21.85546875" style="3" customWidth="1"/>
    <col min="3" max="3" width="18.85546875" style="3" customWidth="1"/>
    <col min="4" max="4" width="8.85546875" style="1" bestFit="1" customWidth="1"/>
    <col min="5" max="5" width="13.7109375" style="1" bestFit="1" customWidth="1"/>
    <col min="6" max="6" width="12.7109375" style="1" bestFit="1" customWidth="1"/>
    <col min="7" max="7" width="18" style="1" bestFit="1" customWidth="1"/>
    <col min="8" max="8" width="14.42578125" style="10" bestFit="1" customWidth="1"/>
  </cols>
  <sheetData>
    <row r="1" spans="1:8" s="1" customFormat="1" x14ac:dyDescent="0.25">
      <c r="A1" s="21"/>
      <c r="B1" s="2"/>
      <c r="C1" s="20" t="s">
        <v>97</v>
      </c>
      <c r="D1" s="21" t="s">
        <v>98</v>
      </c>
      <c r="E1" s="21" t="s">
        <v>99</v>
      </c>
      <c r="F1" s="21" t="s">
        <v>100</v>
      </c>
      <c r="G1" s="21" t="s">
        <v>101</v>
      </c>
      <c r="H1" s="22" t="s">
        <v>102</v>
      </c>
    </row>
    <row r="2" spans="1:8" x14ac:dyDescent="0.25">
      <c r="A2" s="21" t="s">
        <v>0</v>
      </c>
      <c r="B2" s="3" t="s">
        <v>1</v>
      </c>
      <c r="C2" s="3" t="s">
        <v>51</v>
      </c>
      <c r="D2" s="3">
        <v>90</v>
      </c>
      <c r="E2" s="3">
        <v>95</v>
      </c>
      <c r="F2" s="3">
        <v>6.83</v>
      </c>
      <c r="G2" s="3">
        <v>1.9890000000000001</v>
      </c>
      <c r="H2" s="5" t="s">
        <v>3</v>
      </c>
    </row>
    <row r="3" spans="1:8" x14ac:dyDescent="0.25">
      <c r="B3" s="3" t="s">
        <v>4</v>
      </c>
      <c r="C3" s="3" t="s">
        <v>5</v>
      </c>
      <c r="D3" s="1">
        <v>113</v>
      </c>
      <c r="E3" s="1">
        <v>174</v>
      </c>
      <c r="F3" s="1">
        <v>9.2799999999999994</v>
      </c>
      <c r="G3" s="1">
        <v>5.9059999999999997</v>
      </c>
      <c r="H3" s="5" t="s">
        <v>3</v>
      </c>
    </row>
    <row r="4" spans="1:8" x14ac:dyDescent="0.25">
      <c r="B4" s="3" t="s">
        <v>6</v>
      </c>
      <c r="C4" s="3" t="s">
        <v>7</v>
      </c>
      <c r="D4" s="3">
        <v>134</v>
      </c>
      <c r="E4" s="3">
        <v>240</v>
      </c>
      <c r="F4" s="3">
        <v>1.39</v>
      </c>
      <c r="G4" s="3">
        <v>0.22</v>
      </c>
      <c r="H4" s="5" t="s">
        <v>3</v>
      </c>
    </row>
    <row r="5" spans="1:8" x14ac:dyDescent="0.25">
      <c r="B5" s="3" t="s">
        <v>8</v>
      </c>
      <c r="C5" s="3" t="s">
        <v>9</v>
      </c>
      <c r="D5" s="1">
        <v>28</v>
      </c>
      <c r="E5" s="1">
        <v>1</v>
      </c>
      <c r="F5" s="1">
        <v>0.09</v>
      </c>
      <c r="H5" s="5">
        <v>0</v>
      </c>
    </row>
    <row r="6" spans="1:8" ht="26.25" x14ac:dyDescent="0.25">
      <c r="B6" s="3" t="s">
        <v>10</v>
      </c>
      <c r="C6" s="3" t="s">
        <v>11</v>
      </c>
      <c r="D6" s="1">
        <v>46</v>
      </c>
      <c r="E6" s="1">
        <v>6</v>
      </c>
      <c r="F6" s="1">
        <v>0.04</v>
      </c>
      <c r="G6" s="1">
        <v>4.0000000000000001E-3</v>
      </c>
      <c r="H6" s="10">
        <v>0</v>
      </c>
    </row>
    <row r="7" spans="1:8" ht="26.25" x14ac:dyDescent="0.25">
      <c r="B7" s="3" t="s">
        <v>12</v>
      </c>
      <c r="C7" s="3" t="s">
        <v>13</v>
      </c>
      <c r="D7" s="4">
        <v>102</v>
      </c>
      <c r="E7" s="4">
        <v>107</v>
      </c>
      <c r="F7" s="4">
        <v>2.37</v>
      </c>
      <c r="G7" s="4">
        <v>1.5449999999999999</v>
      </c>
      <c r="H7" s="5" t="s">
        <v>3</v>
      </c>
    </row>
    <row r="8" spans="1:8" s="9" customFormat="1" x14ac:dyDescent="0.25">
      <c r="A8" s="23"/>
      <c r="B8" s="8"/>
      <c r="C8" s="26" t="s">
        <v>103</v>
      </c>
      <c r="D8" s="23">
        <f>SUM(D2:D7)</f>
        <v>513</v>
      </c>
      <c r="E8" s="23">
        <f>SUM(E2:E7)</f>
        <v>623</v>
      </c>
      <c r="F8" s="23">
        <f>SUM(F2:F7)</f>
        <v>20</v>
      </c>
      <c r="G8" s="23">
        <f>SUM(G2:G7)</f>
        <v>9.6639999999999997</v>
      </c>
      <c r="H8" s="25">
        <f>SUM(H2:H7)</f>
        <v>0</v>
      </c>
    </row>
    <row r="10" spans="1:8" ht="26.25" x14ac:dyDescent="0.25">
      <c r="A10" s="21" t="s">
        <v>14</v>
      </c>
      <c r="B10" s="3" t="s">
        <v>15</v>
      </c>
      <c r="C10" s="3" t="s">
        <v>16</v>
      </c>
      <c r="D10" s="3">
        <v>245</v>
      </c>
      <c r="E10" s="3">
        <v>430</v>
      </c>
      <c r="F10" s="3">
        <v>1.5</v>
      </c>
      <c r="G10" s="3">
        <v>0</v>
      </c>
      <c r="H10" s="5" t="s">
        <v>3</v>
      </c>
    </row>
    <row r="11" spans="1:8" x14ac:dyDescent="0.25">
      <c r="B11" s="3" t="s">
        <v>17</v>
      </c>
      <c r="C11" s="3" t="s">
        <v>18</v>
      </c>
      <c r="D11" s="3">
        <v>19</v>
      </c>
      <c r="E11" s="3">
        <v>126</v>
      </c>
      <c r="F11" s="3">
        <v>0.18</v>
      </c>
      <c r="G11" s="3">
        <v>0.11600000000000001</v>
      </c>
      <c r="H11" s="5" t="s">
        <v>3</v>
      </c>
    </row>
    <row r="12" spans="1:8" x14ac:dyDescent="0.25">
      <c r="B12" s="3" t="s">
        <v>21</v>
      </c>
      <c r="C12" s="3" t="s">
        <v>95</v>
      </c>
      <c r="D12" s="3">
        <v>62</v>
      </c>
      <c r="E12" s="3">
        <v>5</v>
      </c>
      <c r="F12" s="3">
        <v>0.09</v>
      </c>
      <c r="G12" s="3">
        <v>5.0000000000000001E-3</v>
      </c>
      <c r="H12" s="10">
        <v>0</v>
      </c>
    </row>
    <row r="13" spans="1:8" ht="26.25" x14ac:dyDescent="0.25">
      <c r="B13" s="3" t="s">
        <v>12</v>
      </c>
      <c r="C13" s="3" t="s">
        <v>13</v>
      </c>
      <c r="D13" s="3">
        <v>102</v>
      </c>
      <c r="E13" s="3">
        <v>107</v>
      </c>
      <c r="F13" s="3">
        <v>2.37</v>
      </c>
      <c r="G13" s="3">
        <v>1.5449999999999999</v>
      </c>
      <c r="H13" s="5" t="s">
        <v>3</v>
      </c>
    </row>
    <row r="14" spans="1:8" s="9" customFormat="1" x14ac:dyDescent="0.25">
      <c r="A14" s="23"/>
      <c r="B14" s="8"/>
      <c r="C14" s="26" t="s">
        <v>103</v>
      </c>
      <c r="D14" s="23">
        <f>SUM(D10:D13)</f>
        <v>428</v>
      </c>
      <c r="E14" s="23">
        <f>SUM(E10:E13)</f>
        <v>668</v>
      </c>
      <c r="F14" s="23">
        <f>SUM(F10:F13)</f>
        <v>4.1400000000000006</v>
      </c>
      <c r="G14" s="23">
        <f>SUM(G10:G13)</f>
        <v>1.6659999999999999</v>
      </c>
      <c r="H14" s="25">
        <f>SUM(H10:H13)</f>
        <v>0</v>
      </c>
    </row>
    <row r="16" spans="1:8" ht="26.25" x14ac:dyDescent="0.25">
      <c r="A16" s="21" t="s">
        <v>22</v>
      </c>
      <c r="B16" s="6" t="s">
        <v>25</v>
      </c>
      <c r="C16" s="6" t="s">
        <v>24</v>
      </c>
      <c r="D16" s="6">
        <v>134</v>
      </c>
      <c r="E16" s="6">
        <v>223.7</v>
      </c>
      <c r="F16" s="6">
        <v>4.2</v>
      </c>
      <c r="G16" s="6">
        <v>0.72</v>
      </c>
      <c r="H16" s="5" t="s">
        <v>3</v>
      </c>
    </row>
    <row r="17" spans="1:8" x14ac:dyDescent="0.25">
      <c r="B17" s="3" t="s">
        <v>28</v>
      </c>
      <c r="C17" s="1" t="s">
        <v>29</v>
      </c>
      <c r="D17" s="1">
        <v>41</v>
      </c>
      <c r="E17" s="1">
        <v>1</v>
      </c>
      <c r="F17" s="1">
        <v>0.1</v>
      </c>
      <c r="G17" s="1">
        <v>7.0000000000000001E-3</v>
      </c>
      <c r="H17" s="10">
        <v>0</v>
      </c>
    </row>
    <row r="18" spans="1:8" x14ac:dyDescent="0.25">
      <c r="B18" s="3" t="s">
        <v>30</v>
      </c>
      <c r="C18" s="1" t="s">
        <v>31</v>
      </c>
      <c r="D18" s="1">
        <v>55</v>
      </c>
      <c r="E18" s="1">
        <v>5</v>
      </c>
      <c r="F18" s="1">
        <v>0.04</v>
      </c>
      <c r="G18" s="1">
        <v>5.0000000000000001E-3</v>
      </c>
      <c r="H18" s="10">
        <v>0</v>
      </c>
    </row>
    <row r="19" spans="1:8" ht="26.25" x14ac:dyDescent="0.25">
      <c r="B19" s="3" t="s">
        <v>12</v>
      </c>
      <c r="C19" s="3" t="s">
        <v>13</v>
      </c>
      <c r="D19" s="4">
        <v>102</v>
      </c>
      <c r="E19" s="4">
        <v>107</v>
      </c>
      <c r="F19" s="4">
        <v>2.37</v>
      </c>
      <c r="G19" s="4">
        <v>1.5449999999999999</v>
      </c>
      <c r="H19" s="5" t="s">
        <v>3</v>
      </c>
    </row>
    <row r="20" spans="1:8" s="9" customFormat="1" x14ac:dyDescent="0.25">
      <c r="A20" s="23"/>
      <c r="B20" s="8"/>
      <c r="C20" s="26" t="s">
        <v>103</v>
      </c>
      <c r="D20" s="23">
        <f>SUM(D16:D19)</f>
        <v>332</v>
      </c>
      <c r="E20" s="23">
        <f>SUM(E16:E19)</f>
        <v>336.7</v>
      </c>
      <c r="F20" s="23">
        <f>SUM(F16:F19)</f>
        <v>6.71</v>
      </c>
      <c r="G20" s="23">
        <f>SUM(G16:G19)</f>
        <v>2.2770000000000001</v>
      </c>
      <c r="H20" s="25">
        <f>SUM(H16:H19)</f>
        <v>0</v>
      </c>
    </row>
    <row r="21" spans="1:8" s="9" customFormat="1" x14ac:dyDescent="0.25">
      <c r="A21" s="23"/>
      <c r="B21" s="8"/>
      <c r="C21" s="8"/>
      <c r="D21" s="7"/>
      <c r="E21" s="7"/>
      <c r="F21" s="7"/>
      <c r="G21" s="7"/>
      <c r="H21" s="11"/>
    </row>
    <row r="22" spans="1:8" x14ac:dyDescent="0.25">
      <c r="A22" s="21" t="s">
        <v>32</v>
      </c>
      <c r="B22" s="1" t="s">
        <v>33</v>
      </c>
      <c r="C22" t="s">
        <v>34</v>
      </c>
      <c r="D22">
        <v>155</v>
      </c>
      <c r="E22">
        <v>280</v>
      </c>
      <c r="F22">
        <v>4.07</v>
      </c>
      <c r="G22">
        <v>1.18</v>
      </c>
      <c r="H22" s="14" t="s">
        <v>3</v>
      </c>
    </row>
    <row r="23" spans="1:8" x14ac:dyDescent="0.25">
      <c r="B23" s="3" t="s">
        <v>35</v>
      </c>
      <c r="C23" s="3" t="s">
        <v>18</v>
      </c>
      <c r="D23" s="3">
        <v>52</v>
      </c>
      <c r="E23" s="3">
        <v>2</v>
      </c>
      <c r="F23" s="3">
        <v>0.01</v>
      </c>
      <c r="G23" s="3">
        <v>1E-3</v>
      </c>
      <c r="H23" s="14" t="s">
        <v>3</v>
      </c>
    </row>
    <row r="24" spans="1:8" x14ac:dyDescent="0.25">
      <c r="A24" s="21" t="s">
        <v>104</v>
      </c>
      <c r="B24" s="3" t="s">
        <v>36</v>
      </c>
      <c r="C24" s="1" t="s">
        <v>37</v>
      </c>
      <c r="D24" s="1">
        <v>52</v>
      </c>
      <c r="E24" s="1">
        <v>2</v>
      </c>
      <c r="F24" s="1">
        <v>0.12</v>
      </c>
      <c r="G24" s="1">
        <v>5.3999999999999999E-2</v>
      </c>
      <c r="H24" s="10">
        <v>0</v>
      </c>
    </row>
    <row r="25" spans="1:8" x14ac:dyDescent="0.25">
      <c r="B25" s="1" t="s">
        <v>38</v>
      </c>
      <c r="C25" t="s">
        <v>39</v>
      </c>
      <c r="D25">
        <v>84</v>
      </c>
      <c r="E25">
        <v>2</v>
      </c>
      <c r="F25">
        <v>0.21</v>
      </c>
      <c r="G25">
        <v>3.6999999999999998E-2</v>
      </c>
      <c r="H25" s="14">
        <v>0</v>
      </c>
    </row>
    <row r="26" spans="1:8" ht="26.25" x14ac:dyDescent="0.25">
      <c r="B26" s="3" t="s">
        <v>12</v>
      </c>
      <c r="C26" s="3" t="s">
        <v>13</v>
      </c>
      <c r="D26" s="3">
        <v>102</v>
      </c>
      <c r="E26" s="3">
        <v>107</v>
      </c>
      <c r="F26" s="3">
        <v>2.37</v>
      </c>
      <c r="G26" s="3">
        <v>1.5449999999999999</v>
      </c>
      <c r="H26" s="5" t="s">
        <v>3</v>
      </c>
    </row>
    <row r="27" spans="1:8" s="9" customFormat="1" x14ac:dyDescent="0.25">
      <c r="A27" s="23"/>
      <c r="B27" s="8"/>
      <c r="C27" s="26" t="s">
        <v>103</v>
      </c>
      <c r="D27" s="23">
        <f>SUM(D22:D26)</f>
        <v>445</v>
      </c>
      <c r="E27" s="23">
        <f>SUM(E22:E26)</f>
        <v>393</v>
      </c>
      <c r="F27" s="23">
        <f>SUM(F22:F26)</f>
        <v>6.78</v>
      </c>
      <c r="G27" s="23">
        <f>SUM(G22:G26)</f>
        <v>2.8169999999999997</v>
      </c>
      <c r="H27" s="25">
        <f>SUM(H22:H26)</f>
        <v>0</v>
      </c>
    </row>
    <row r="29" spans="1:8" ht="26.25" x14ac:dyDescent="0.25">
      <c r="A29" s="21" t="s">
        <v>40</v>
      </c>
      <c r="B29" s="3" t="s">
        <v>41</v>
      </c>
      <c r="C29" s="3" t="s">
        <v>42</v>
      </c>
      <c r="D29" s="3">
        <v>106</v>
      </c>
      <c r="E29" s="3">
        <v>117</v>
      </c>
      <c r="F29" s="3">
        <v>1.02</v>
      </c>
      <c r="G29" s="3">
        <v>0.23200000000000001</v>
      </c>
      <c r="H29" s="5" t="s">
        <v>3</v>
      </c>
    </row>
    <row r="30" spans="1:8" ht="26.25" x14ac:dyDescent="0.25">
      <c r="B30" s="3" t="s">
        <v>43</v>
      </c>
      <c r="C30" s="1" t="s">
        <v>44</v>
      </c>
      <c r="D30" s="1">
        <v>116</v>
      </c>
      <c r="E30" s="1">
        <v>132</v>
      </c>
      <c r="F30" s="1">
        <v>0.24</v>
      </c>
      <c r="G30" s="1">
        <v>0.14599999999999999</v>
      </c>
      <c r="H30" s="14" t="s">
        <v>3</v>
      </c>
    </row>
    <row r="31" spans="1:8" x14ac:dyDescent="0.25">
      <c r="B31" s="3" t="s">
        <v>45</v>
      </c>
      <c r="C31" s="3" t="s">
        <v>46</v>
      </c>
      <c r="D31" s="4">
        <v>121</v>
      </c>
      <c r="E31" s="4">
        <v>1</v>
      </c>
      <c r="F31" s="4">
        <v>0.45</v>
      </c>
      <c r="G31" s="4">
        <v>0.152</v>
      </c>
      <c r="H31" s="5">
        <v>0</v>
      </c>
    </row>
    <row r="32" spans="1:8" ht="26.25" x14ac:dyDescent="0.25">
      <c r="B32" s="3" t="s">
        <v>12</v>
      </c>
      <c r="C32" s="3" t="s">
        <v>13</v>
      </c>
      <c r="D32" s="4">
        <v>102</v>
      </c>
      <c r="E32" s="4">
        <v>107</v>
      </c>
      <c r="F32" s="4">
        <v>2.37</v>
      </c>
      <c r="G32" s="4">
        <v>1.5449999999999999</v>
      </c>
      <c r="H32" s="5" t="s">
        <v>3</v>
      </c>
    </row>
    <row r="33" spans="1:8" s="9" customFormat="1" x14ac:dyDescent="0.25">
      <c r="A33" s="23"/>
      <c r="B33" s="8"/>
      <c r="C33" s="26" t="s">
        <v>103</v>
      </c>
      <c r="D33" s="23">
        <f>SUM(D29:D32)</f>
        <v>445</v>
      </c>
      <c r="E33" s="23">
        <f>SUM(E29:E32)</f>
        <v>357</v>
      </c>
      <c r="F33" s="23">
        <f>SUM(F29:F32)</f>
        <v>4.08</v>
      </c>
      <c r="G33" s="23">
        <f>SUM(G29:G32)</f>
        <v>2.0750000000000002</v>
      </c>
      <c r="H33" s="25">
        <f>SUM(H29:H32)</f>
        <v>0</v>
      </c>
    </row>
    <row r="35" spans="1:8" s="13" customFormat="1" x14ac:dyDescent="0.25">
      <c r="A35" s="24"/>
      <c r="B35" s="12"/>
      <c r="C35" s="27" t="s">
        <v>47</v>
      </c>
      <c r="D35" s="24">
        <f>AVERAGE(D8,D14,D20,D27,D33)</f>
        <v>432.6</v>
      </c>
      <c r="E35" s="24">
        <f>AVERAGE(E8,E14,E20,E27,E33)</f>
        <v>475.53999999999996</v>
      </c>
      <c r="F35" s="24">
        <f>AVERAGE(F8,F14,F20,F27,F33)</f>
        <v>8.3420000000000005</v>
      </c>
      <c r="G35" s="24">
        <f>AVERAGE(G8,G14,G20,G27,G33)</f>
        <v>3.6997999999999998</v>
      </c>
      <c r="H35" s="28">
        <f>AVERAGE(H8,H14,H20,H27,H33)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8" sqref="C8"/>
    </sheetView>
  </sheetViews>
  <sheetFormatPr defaultRowHeight="15.75" x14ac:dyDescent="0.25"/>
  <cols>
    <col min="1" max="1" width="13.140625" style="21" bestFit="1" customWidth="1"/>
    <col min="2" max="2" width="18.85546875" style="3" customWidth="1"/>
    <col min="3" max="3" width="19.5703125" style="3" customWidth="1"/>
    <col min="4" max="4" width="9.140625" style="1"/>
    <col min="5" max="5" width="13.7109375" style="1" bestFit="1" customWidth="1"/>
    <col min="6" max="6" width="12.7109375" style="1" bestFit="1" customWidth="1"/>
    <col min="7" max="7" width="18" style="1" bestFit="1" customWidth="1"/>
    <col min="8" max="8" width="14.42578125" style="10" bestFit="1" customWidth="1"/>
  </cols>
  <sheetData>
    <row r="1" spans="1:8" s="1" customFormat="1" x14ac:dyDescent="0.25">
      <c r="A1" s="21"/>
      <c r="B1" s="2"/>
      <c r="C1" s="20" t="s">
        <v>97</v>
      </c>
      <c r="D1" s="21" t="s">
        <v>98</v>
      </c>
      <c r="E1" s="21" t="s">
        <v>99</v>
      </c>
      <c r="F1" s="21" t="s">
        <v>100</v>
      </c>
      <c r="G1" s="21" t="s">
        <v>101</v>
      </c>
      <c r="H1" s="22" t="s">
        <v>102</v>
      </c>
    </row>
    <row r="2" spans="1:8" x14ac:dyDescent="0.25">
      <c r="A2" s="21" t="s">
        <v>0</v>
      </c>
      <c r="B2" s="3" t="s">
        <v>1</v>
      </c>
      <c r="C2" s="3" t="s">
        <v>51</v>
      </c>
      <c r="D2" s="3">
        <v>90</v>
      </c>
      <c r="E2" s="3">
        <v>95</v>
      </c>
      <c r="F2" s="3">
        <v>6.83</v>
      </c>
      <c r="G2" s="3">
        <v>1.9890000000000001</v>
      </c>
      <c r="H2" s="5" t="s">
        <v>3</v>
      </c>
    </row>
    <row r="3" spans="1:8" x14ac:dyDescent="0.25">
      <c r="B3" s="3" t="s">
        <v>49</v>
      </c>
      <c r="C3" s="3" t="s">
        <v>48</v>
      </c>
      <c r="D3" s="3">
        <v>76</v>
      </c>
      <c r="E3" s="3">
        <v>153</v>
      </c>
      <c r="F3" s="3">
        <v>5.74</v>
      </c>
      <c r="G3" s="3">
        <v>1.5680000000000001</v>
      </c>
      <c r="H3" s="5" t="s">
        <v>3</v>
      </c>
    </row>
    <row r="4" spans="1:8" ht="26.25" x14ac:dyDescent="0.25">
      <c r="B4" s="3" t="s">
        <v>58</v>
      </c>
      <c r="C4" s="3" t="s">
        <v>7</v>
      </c>
      <c r="D4" s="3">
        <v>134</v>
      </c>
      <c r="E4" s="3">
        <v>240</v>
      </c>
      <c r="F4" s="3">
        <v>1.39</v>
      </c>
      <c r="G4" s="3">
        <v>0.22</v>
      </c>
      <c r="H4" s="5" t="s">
        <v>3</v>
      </c>
    </row>
    <row r="6" spans="1:8" x14ac:dyDescent="0.25">
      <c r="B6" s="3" t="s">
        <v>59</v>
      </c>
      <c r="C6" s="3" t="s">
        <v>42</v>
      </c>
      <c r="D6" s="3">
        <v>152</v>
      </c>
      <c r="E6" s="3">
        <v>13</v>
      </c>
      <c r="F6" s="3">
        <v>0.33</v>
      </c>
      <c r="G6" s="3">
        <v>6.3E-2</v>
      </c>
      <c r="H6" s="5">
        <v>0</v>
      </c>
    </row>
    <row r="7" spans="1:8" ht="26.25" x14ac:dyDescent="0.25">
      <c r="B7" s="3" t="s">
        <v>12</v>
      </c>
      <c r="C7" s="3" t="s">
        <v>13</v>
      </c>
      <c r="D7" s="4">
        <v>102</v>
      </c>
      <c r="E7" s="4">
        <v>107</v>
      </c>
      <c r="F7" s="4">
        <v>2.37</v>
      </c>
      <c r="G7" s="4">
        <v>1.5449999999999999</v>
      </c>
      <c r="H7" s="5" t="s">
        <v>3</v>
      </c>
    </row>
    <row r="8" spans="1:8" s="9" customFormat="1" x14ac:dyDescent="0.25">
      <c r="A8" s="23"/>
      <c r="B8" s="8"/>
      <c r="C8" s="26" t="s">
        <v>103</v>
      </c>
      <c r="D8" s="23">
        <f>SUM(D2:D7)</f>
        <v>554</v>
      </c>
      <c r="E8" s="23">
        <f>SUM(E2:E7)</f>
        <v>608</v>
      </c>
      <c r="F8" s="23">
        <f>SUM(F2:F7)</f>
        <v>16.66</v>
      </c>
      <c r="G8" s="23">
        <f>SUM(G2:G7)</f>
        <v>5.3850000000000007</v>
      </c>
      <c r="H8" s="25">
        <f>SUM(H2:H7)</f>
        <v>0</v>
      </c>
    </row>
    <row r="9" spans="1:8" s="9" customFormat="1" x14ac:dyDescent="0.25">
      <c r="A9" s="23"/>
      <c r="B9" s="8"/>
      <c r="C9" s="8"/>
      <c r="D9" s="7"/>
      <c r="E9" s="7"/>
      <c r="F9" s="7"/>
      <c r="G9" s="7"/>
      <c r="H9" s="11"/>
    </row>
    <row r="10" spans="1:8" s="9" customFormat="1" ht="26.25" x14ac:dyDescent="0.25">
      <c r="A10" s="21" t="s">
        <v>14</v>
      </c>
      <c r="B10" s="3" t="s">
        <v>88</v>
      </c>
      <c r="C10" s="3" t="s">
        <v>51</v>
      </c>
      <c r="D10" s="3">
        <v>78</v>
      </c>
      <c r="E10" s="3">
        <v>62</v>
      </c>
      <c r="F10" s="3">
        <v>5.3</v>
      </c>
      <c r="G10" s="3">
        <v>1.6339999999999999</v>
      </c>
      <c r="H10" s="5" t="s">
        <v>3</v>
      </c>
    </row>
    <row r="11" spans="1:8" x14ac:dyDescent="0.25">
      <c r="B11" s="3" t="s">
        <v>53</v>
      </c>
      <c r="C11" s="3" t="s">
        <v>52</v>
      </c>
      <c r="D11" s="1">
        <v>149</v>
      </c>
      <c r="E11" s="1">
        <v>130</v>
      </c>
      <c r="F11" s="1">
        <v>4.3099999999999996</v>
      </c>
      <c r="G11" s="1">
        <v>1.1000000000000001</v>
      </c>
      <c r="H11" s="10" t="s">
        <v>3</v>
      </c>
    </row>
    <row r="12" spans="1:8" ht="26.25" x14ac:dyDescent="0.25">
      <c r="B12" s="3" t="s">
        <v>55</v>
      </c>
      <c r="C12" s="3" t="s">
        <v>54</v>
      </c>
      <c r="D12" s="1">
        <v>41</v>
      </c>
      <c r="E12" s="1">
        <v>1</v>
      </c>
      <c r="F12" s="1">
        <v>0.1</v>
      </c>
      <c r="G12" s="1">
        <v>7.0000000000000001E-3</v>
      </c>
      <c r="H12" s="10">
        <v>0</v>
      </c>
    </row>
    <row r="13" spans="1:8" ht="26.25" x14ac:dyDescent="0.25">
      <c r="B13" s="18" t="s">
        <v>92</v>
      </c>
      <c r="C13" s="3" t="s">
        <v>13</v>
      </c>
      <c r="D13" s="3">
        <v>102</v>
      </c>
      <c r="E13" s="3">
        <v>107</v>
      </c>
      <c r="F13" s="3">
        <v>2.37</v>
      </c>
      <c r="G13" s="3">
        <v>1.5449999999999999</v>
      </c>
      <c r="H13" s="5">
        <v>0</v>
      </c>
    </row>
    <row r="14" spans="1:8" ht="26.25" x14ac:dyDescent="0.25">
      <c r="B14" s="3" t="s">
        <v>12</v>
      </c>
      <c r="C14" s="3" t="s">
        <v>13</v>
      </c>
      <c r="D14" s="4">
        <v>102</v>
      </c>
      <c r="E14" s="4">
        <v>107</v>
      </c>
      <c r="F14" s="4">
        <v>2.37</v>
      </c>
      <c r="G14" s="4">
        <v>1.5449999999999999</v>
      </c>
      <c r="H14" s="5" t="s">
        <v>3</v>
      </c>
    </row>
    <row r="15" spans="1:8" x14ac:dyDescent="0.25">
      <c r="C15" s="26" t="s">
        <v>103</v>
      </c>
      <c r="D15" s="23">
        <f>SUM(D10:D14)</f>
        <v>472</v>
      </c>
      <c r="E15" s="23">
        <f>SUM(E10:E14)</f>
        <v>407</v>
      </c>
      <c r="F15" s="23">
        <f>SUM(F10:F14)</f>
        <v>14.45</v>
      </c>
      <c r="G15" s="23">
        <f>SUM(G10:G14)</f>
        <v>5.8309999999999995</v>
      </c>
      <c r="H15" s="25">
        <f>SUM(H10:H14)</f>
        <v>0</v>
      </c>
    </row>
    <row r="16" spans="1:8" x14ac:dyDescent="0.25">
      <c r="A16" s="23"/>
      <c r="B16" s="8"/>
      <c r="C16" s="8"/>
      <c r="D16" s="7"/>
      <c r="E16" s="7"/>
      <c r="F16" s="7"/>
      <c r="G16" s="7"/>
      <c r="H16" s="11"/>
    </row>
    <row r="17" spans="1:8" s="9" customFormat="1" ht="26.25" x14ac:dyDescent="0.25">
      <c r="A17" s="21" t="s">
        <v>22</v>
      </c>
      <c r="B17" s="3" t="s">
        <v>89</v>
      </c>
      <c r="C17" s="3" t="s">
        <v>42</v>
      </c>
      <c r="D17">
        <v>159</v>
      </c>
      <c r="E17">
        <v>179</v>
      </c>
      <c r="F17">
        <v>2.19</v>
      </c>
      <c r="G17">
        <v>0.34699999999999998</v>
      </c>
      <c r="H17" s="10" t="s">
        <v>3</v>
      </c>
    </row>
    <row r="18" spans="1:8" ht="26.25" x14ac:dyDescent="0.25">
      <c r="B18" s="3" t="s">
        <v>90</v>
      </c>
      <c r="C18" s="3" t="s">
        <v>62</v>
      </c>
      <c r="D18">
        <v>93</v>
      </c>
      <c r="E18">
        <v>1</v>
      </c>
      <c r="F18">
        <v>0.42</v>
      </c>
      <c r="G18">
        <v>3.1E-2</v>
      </c>
      <c r="H18" s="10">
        <v>0</v>
      </c>
    </row>
    <row r="19" spans="1:8" x14ac:dyDescent="0.25">
      <c r="B19" s="3" t="s">
        <v>36</v>
      </c>
      <c r="C19" s="3" t="s">
        <v>37</v>
      </c>
      <c r="D19" s="1">
        <v>52</v>
      </c>
      <c r="E19" s="1">
        <v>2</v>
      </c>
      <c r="F19" s="1">
        <v>0.12</v>
      </c>
      <c r="G19" s="1">
        <v>5.3999999999999999E-2</v>
      </c>
      <c r="H19" s="10">
        <v>0</v>
      </c>
    </row>
    <row r="20" spans="1:8" ht="26.25" x14ac:dyDescent="0.25">
      <c r="B20" s="3" t="s">
        <v>12</v>
      </c>
      <c r="C20" s="3" t="s">
        <v>13</v>
      </c>
      <c r="D20" s="4">
        <v>102</v>
      </c>
      <c r="E20" s="4">
        <v>107</v>
      </c>
      <c r="F20" s="4">
        <v>2.37</v>
      </c>
      <c r="G20" s="4">
        <v>1.5449999999999999</v>
      </c>
      <c r="H20" s="5" t="s">
        <v>3</v>
      </c>
    </row>
    <row r="21" spans="1:8" x14ac:dyDescent="0.25">
      <c r="C21" s="26" t="s">
        <v>103</v>
      </c>
      <c r="D21" s="23">
        <f>SUM(D17:D20)</f>
        <v>406</v>
      </c>
      <c r="E21" s="23">
        <f>SUM(E17:E20)</f>
        <v>289</v>
      </c>
      <c r="F21" s="23">
        <f>SUM(F17:F20)</f>
        <v>5.0999999999999996</v>
      </c>
      <c r="G21" s="23">
        <f>SUM(G17:G20)</f>
        <v>1.9769999999999999</v>
      </c>
      <c r="H21" s="25">
        <f>SUM(H17:H20)</f>
        <v>0</v>
      </c>
    </row>
    <row r="22" spans="1:8" x14ac:dyDescent="0.25">
      <c r="A22" s="23"/>
      <c r="B22" s="8"/>
      <c r="C22" s="8"/>
      <c r="D22" s="9"/>
      <c r="E22" s="9"/>
      <c r="F22" s="9"/>
      <c r="G22" s="9"/>
      <c r="H22" s="9"/>
    </row>
    <row r="23" spans="1:8" s="9" customFormat="1" x14ac:dyDescent="0.25">
      <c r="A23" s="23"/>
      <c r="B23" s="8"/>
      <c r="C23" s="8"/>
    </row>
    <row r="25" spans="1:8" x14ac:dyDescent="0.25">
      <c r="A25" s="21" t="s">
        <v>32</v>
      </c>
      <c r="B25" s="3" t="s">
        <v>63</v>
      </c>
      <c r="C25" s="3" t="s">
        <v>64</v>
      </c>
      <c r="D25">
        <v>127</v>
      </c>
      <c r="E25">
        <v>205</v>
      </c>
      <c r="F25">
        <v>5.34</v>
      </c>
      <c r="G25">
        <v>0.89</v>
      </c>
      <c r="H25" s="1" t="s">
        <v>3</v>
      </c>
    </row>
    <row r="26" spans="1:8" x14ac:dyDescent="0.25">
      <c r="B26" s="3" t="s">
        <v>35</v>
      </c>
      <c r="C26" s="3" t="s">
        <v>18</v>
      </c>
      <c r="D26">
        <v>52</v>
      </c>
      <c r="E26">
        <v>2</v>
      </c>
      <c r="F26">
        <v>0.01</v>
      </c>
      <c r="G26">
        <v>1E-3</v>
      </c>
      <c r="H26" s="1" t="s">
        <v>3</v>
      </c>
    </row>
    <row r="27" spans="1:8" x14ac:dyDescent="0.25">
      <c r="B27" s="17" t="s">
        <v>91</v>
      </c>
      <c r="C27" s="3" t="s">
        <v>66</v>
      </c>
      <c r="D27">
        <v>105</v>
      </c>
      <c r="E27">
        <v>1</v>
      </c>
      <c r="F27">
        <v>0.39</v>
      </c>
      <c r="G27">
        <v>0.13200000000000001</v>
      </c>
      <c r="H27" s="1">
        <v>0</v>
      </c>
    </row>
    <row r="28" spans="1:8" ht="26.25" x14ac:dyDescent="0.25">
      <c r="B28" s="3" t="s">
        <v>12</v>
      </c>
      <c r="C28" s="3" t="s">
        <v>13</v>
      </c>
      <c r="D28" s="4">
        <v>102</v>
      </c>
      <c r="E28" s="4">
        <v>107</v>
      </c>
      <c r="F28" s="4">
        <v>2.37</v>
      </c>
      <c r="G28" s="4">
        <v>1.5449999999999999</v>
      </c>
      <c r="H28" s="5" t="s">
        <v>3</v>
      </c>
    </row>
    <row r="29" spans="1:8" s="9" customFormat="1" x14ac:dyDescent="0.25">
      <c r="A29" s="23"/>
      <c r="B29" s="8"/>
      <c r="C29" s="26" t="s">
        <v>103</v>
      </c>
      <c r="D29" s="23">
        <f>SUM(D25:D28)</f>
        <v>386</v>
      </c>
      <c r="E29" s="23">
        <f>SUM(E25:E28)</f>
        <v>315</v>
      </c>
      <c r="F29" s="23">
        <f>SUM(F25:F28)</f>
        <v>8.11</v>
      </c>
      <c r="G29" s="23">
        <f>SUM(G25:G28)</f>
        <v>2.5680000000000001</v>
      </c>
      <c r="H29" s="23">
        <f>SUM(H25:H28)</f>
        <v>0</v>
      </c>
    </row>
    <row r="31" spans="1:8" ht="26.25" x14ac:dyDescent="0.25">
      <c r="A31" s="21" t="s">
        <v>40</v>
      </c>
      <c r="B31" s="3" t="s">
        <v>41</v>
      </c>
      <c r="C31" s="3" t="s">
        <v>42</v>
      </c>
      <c r="D31" s="3">
        <v>106</v>
      </c>
      <c r="E31" s="3">
        <v>117</v>
      </c>
      <c r="F31" s="3">
        <v>1.02</v>
      </c>
      <c r="G31" s="3">
        <v>0.23200000000000001</v>
      </c>
      <c r="H31" s="5" t="s">
        <v>3</v>
      </c>
    </row>
    <row r="32" spans="1:8" ht="28.5" x14ac:dyDescent="0.25">
      <c r="B32" s="3" t="s">
        <v>94</v>
      </c>
      <c r="C32" s="3" t="s">
        <v>27</v>
      </c>
      <c r="D32">
        <v>79</v>
      </c>
      <c r="E32">
        <v>5</v>
      </c>
      <c r="F32">
        <v>5</v>
      </c>
      <c r="G32">
        <v>3</v>
      </c>
      <c r="H32" s="5" t="s">
        <v>3</v>
      </c>
    </row>
    <row r="33" spans="1:8" x14ac:dyDescent="0.25">
      <c r="B33" s="3" t="s">
        <v>67</v>
      </c>
      <c r="C33" s="3" t="s">
        <v>68</v>
      </c>
      <c r="D33" s="4">
        <v>28</v>
      </c>
      <c r="E33" s="4">
        <v>1</v>
      </c>
      <c r="F33" s="4">
        <v>0.09</v>
      </c>
      <c r="G33" s="4"/>
      <c r="H33" s="5">
        <v>0</v>
      </c>
    </row>
    <row r="34" spans="1:8" ht="26.25" x14ac:dyDescent="0.25">
      <c r="B34" s="1" t="s">
        <v>10</v>
      </c>
      <c r="C34" s="3" t="s">
        <v>11</v>
      </c>
      <c r="D34" s="1">
        <v>46</v>
      </c>
      <c r="E34" s="1">
        <v>6</v>
      </c>
      <c r="F34" s="1">
        <v>0.04</v>
      </c>
      <c r="G34" s="1">
        <v>4.0000000000000001E-3</v>
      </c>
      <c r="H34" s="1">
        <v>0</v>
      </c>
    </row>
    <row r="35" spans="1:8" ht="26.25" x14ac:dyDescent="0.25">
      <c r="B35" s="3" t="s">
        <v>12</v>
      </c>
      <c r="C35" s="3" t="s">
        <v>13</v>
      </c>
      <c r="D35" s="4">
        <v>102</v>
      </c>
      <c r="E35" s="4">
        <v>107</v>
      </c>
      <c r="F35" s="4">
        <v>2.37</v>
      </c>
      <c r="G35" s="4">
        <v>1.5449999999999999</v>
      </c>
      <c r="H35" s="5" t="s">
        <v>3</v>
      </c>
    </row>
    <row r="36" spans="1:8" s="9" customFormat="1" x14ac:dyDescent="0.25">
      <c r="A36" s="23"/>
      <c r="B36" s="8"/>
      <c r="C36" s="26" t="s">
        <v>103</v>
      </c>
      <c r="D36" s="23">
        <f>SUM(D31:D35)</f>
        <v>361</v>
      </c>
      <c r="E36" s="23">
        <f>SUM(E31:E35)</f>
        <v>236</v>
      </c>
      <c r="F36" s="23">
        <f>SUM(F31:F35)</f>
        <v>8.52</v>
      </c>
      <c r="G36" s="23">
        <f>SUM(G31:G35)</f>
        <v>4.7810000000000006</v>
      </c>
      <c r="H36" s="23">
        <f>SUM(H31:H35)</f>
        <v>0</v>
      </c>
    </row>
    <row r="37" spans="1:8" s="13" customFormat="1" x14ac:dyDescent="0.25">
      <c r="A37" s="24"/>
      <c r="B37" s="12"/>
      <c r="C37" s="27" t="s">
        <v>47</v>
      </c>
      <c r="D37" s="24">
        <f>AVERAGE(D8,D15,D21,D29,D36)</f>
        <v>435.8</v>
      </c>
      <c r="E37" s="24">
        <f>AVERAGE(E8,E15,E21,E29,E36)</f>
        <v>371</v>
      </c>
      <c r="F37" s="24">
        <f>AVERAGE(F8,F15,F21,F29,F36)</f>
        <v>10.568000000000001</v>
      </c>
      <c r="G37" s="24">
        <f>AVERAGE(G8,G15,G21,G29,G36)</f>
        <v>4.1084000000000005</v>
      </c>
      <c r="H37" s="24">
        <f>AVERAGE(H8,H15,H21,H29,H36)</f>
        <v>0</v>
      </c>
    </row>
    <row r="41" spans="1:8" ht="41.25" x14ac:dyDescent="0.25">
      <c r="B41" s="19" t="s">
        <v>93</v>
      </c>
    </row>
  </sheetData>
  <hyperlinks>
    <hyperlink ref="B41" r:id="rId1" display="www.Supertracker.usda.gov/foodapedia.aspx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9" sqref="C9"/>
    </sheetView>
  </sheetViews>
  <sheetFormatPr defaultRowHeight="15.75" x14ac:dyDescent="0.25"/>
  <cols>
    <col min="1" max="1" width="12.42578125" style="21" bestFit="1" customWidth="1"/>
    <col min="2" max="3" width="21.140625" style="3" customWidth="1"/>
    <col min="4" max="4" width="9.140625" style="1"/>
    <col min="5" max="5" width="13.5703125" style="1" bestFit="1" customWidth="1"/>
    <col min="6" max="6" width="12.7109375" style="1" bestFit="1" customWidth="1"/>
    <col min="7" max="7" width="17.7109375" style="1" bestFit="1" customWidth="1"/>
    <col min="8" max="8" width="14" style="10" bestFit="1" customWidth="1"/>
  </cols>
  <sheetData>
    <row r="1" spans="1:8" s="1" customFormat="1" x14ac:dyDescent="0.25">
      <c r="A1" s="21"/>
      <c r="B1" s="2"/>
      <c r="C1" s="20" t="s">
        <v>97</v>
      </c>
      <c r="D1" s="21" t="s">
        <v>98</v>
      </c>
      <c r="E1" s="21" t="s">
        <v>99</v>
      </c>
      <c r="F1" s="21" t="s">
        <v>100</v>
      </c>
      <c r="G1" s="21" t="s">
        <v>101</v>
      </c>
      <c r="H1" s="22" t="s">
        <v>102</v>
      </c>
    </row>
    <row r="2" spans="1:8" x14ac:dyDescent="0.25">
      <c r="A2" s="21" t="s">
        <v>0</v>
      </c>
      <c r="B2" s="3" t="s">
        <v>1</v>
      </c>
      <c r="C2" s="3" t="s">
        <v>2</v>
      </c>
      <c r="D2" s="3">
        <v>90</v>
      </c>
      <c r="E2" s="3">
        <v>95</v>
      </c>
      <c r="F2" s="3">
        <v>6.83</v>
      </c>
      <c r="G2" s="3">
        <v>1.9890000000000001</v>
      </c>
      <c r="H2" s="5" t="s">
        <v>3</v>
      </c>
    </row>
    <row r="3" spans="1:8" x14ac:dyDescent="0.25">
      <c r="B3" s="3" t="s">
        <v>49</v>
      </c>
      <c r="C3" s="3" t="s">
        <v>48</v>
      </c>
      <c r="D3" s="3">
        <v>76</v>
      </c>
      <c r="E3" s="3">
        <v>153</v>
      </c>
      <c r="F3" s="3">
        <v>5.74</v>
      </c>
      <c r="G3" s="3">
        <v>1.5680000000000001</v>
      </c>
      <c r="H3" s="5" t="s">
        <v>3</v>
      </c>
    </row>
    <row r="4" spans="1:8" x14ac:dyDescent="0.25">
      <c r="B4" s="3" t="s">
        <v>4</v>
      </c>
      <c r="C4" s="3" t="s">
        <v>5</v>
      </c>
      <c r="D4" s="1">
        <v>113</v>
      </c>
      <c r="E4" s="1">
        <v>174</v>
      </c>
      <c r="F4" s="1">
        <v>9.2799999999999994</v>
      </c>
      <c r="G4" s="1">
        <v>5.9059999999999997</v>
      </c>
      <c r="H4" s="5" t="s">
        <v>3</v>
      </c>
    </row>
    <row r="5" spans="1:8" x14ac:dyDescent="0.25">
      <c r="B5" s="3" t="s">
        <v>58</v>
      </c>
      <c r="C5" s="3" t="s">
        <v>7</v>
      </c>
      <c r="D5" s="3">
        <v>134</v>
      </c>
      <c r="E5" s="3">
        <v>240</v>
      </c>
      <c r="F5" s="3">
        <v>1.39</v>
      </c>
      <c r="G5" s="3">
        <v>0.22</v>
      </c>
      <c r="H5" s="5" t="s">
        <v>3</v>
      </c>
    </row>
    <row r="6" spans="1:8" ht="26.25" x14ac:dyDescent="0.25">
      <c r="B6" s="3" t="s">
        <v>69</v>
      </c>
      <c r="C6" s="3" t="s">
        <v>70</v>
      </c>
      <c r="D6" s="3">
        <v>54</v>
      </c>
      <c r="E6" s="3">
        <v>1</v>
      </c>
      <c r="F6" s="3">
        <v>0.1</v>
      </c>
      <c r="G6" s="3">
        <v>7.0000000000000001E-3</v>
      </c>
      <c r="H6" s="5">
        <v>0</v>
      </c>
    </row>
    <row r="7" spans="1:8" x14ac:dyDescent="0.25">
      <c r="B7" s="3" t="s">
        <v>71</v>
      </c>
      <c r="C7" s="3" t="s">
        <v>72</v>
      </c>
      <c r="D7" s="1">
        <v>55</v>
      </c>
      <c r="E7" s="1">
        <v>5</v>
      </c>
      <c r="F7" s="1">
        <v>0.04</v>
      </c>
      <c r="G7" s="1">
        <v>5.0000000000000001E-3</v>
      </c>
      <c r="H7" s="5">
        <v>0</v>
      </c>
    </row>
    <row r="8" spans="1:8" ht="26.25" x14ac:dyDescent="0.25">
      <c r="B8" s="3" t="s">
        <v>12</v>
      </c>
      <c r="C8" s="3" t="s">
        <v>13</v>
      </c>
      <c r="D8" s="3">
        <v>102</v>
      </c>
      <c r="E8" s="3">
        <v>107</v>
      </c>
      <c r="F8" s="3">
        <v>2.37</v>
      </c>
      <c r="G8" s="3">
        <v>1.5449999999999999</v>
      </c>
      <c r="H8" s="5" t="s">
        <v>3</v>
      </c>
    </row>
    <row r="9" spans="1:8" s="9" customFormat="1" x14ac:dyDescent="0.25">
      <c r="A9" s="23"/>
      <c r="B9" s="8"/>
      <c r="C9" s="26" t="s">
        <v>103</v>
      </c>
      <c r="D9" s="23">
        <f>SUM(D2:D8)</f>
        <v>624</v>
      </c>
      <c r="E9" s="23">
        <f>SUM(E2:E8)</f>
        <v>775</v>
      </c>
      <c r="F9" s="23">
        <f>SUM(F2:F8)</f>
        <v>25.750000000000004</v>
      </c>
      <c r="G9" s="23">
        <f>SUM(G2:G8)</f>
        <v>11.240000000000002</v>
      </c>
      <c r="H9" s="25">
        <f>SUM(H2:H8)</f>
        <v>0</v>
      </c>
    </row>
    <row r="11" spans="1:8" ht="26.25" x14ac:dyDescent="0.25">
      <c r="A11" s="21" t="s">
        <v>14</v>
      </c>
      <c r="B11" s="3" t="s">
        <v>15</v>
      </c>
      <c r="C11" s="3" t="s">
        <v>16</v>
      </c>
      <c r="D11" s="3">
        <v>245</v>
      </c>
      <c r="E11" s="3">
        <v>430</v>
      </c>
      <c r="F11" s="3">
        <v>1.5</v>
      </c>
      <c r="G11" s="3">
        <v>0</v>
      </c>
      <c r="H11" s="5" t="s">
        <v>3</v>
      </c>
    </row>
    <row r="12" spans="1:8" x14ac:dyDescent="0.25">
      <c r="B12" s="3" t="s">
        <v>17</v>
      </c>
      <c r="C12" s="3" t="s">
        <v>18</v>
      </c>
      <c r="D12" s="3">
        <v>19</v>
      </c>
      <c r="E12" s="3">
        <v>126</v>
      </c>
      <c r="F12" s="3">
        <v>0.18</v>
      </c>
      <c r="G12" s="3">
        <v>0.11600000000000001</v>
      </c>
      <c r="H12" s="5" t="s">
        <v>3</v>
      </c>
    </row>
    <row r="13" spans="1:8" x14ac:dyDescent="0.25">
      <c r="B13" s="3" t="s">
        <v>36</v>
      </c>
      <c r="C13" s="3" t="s">
        <v>37</v>
      </c>
      <c r="D13" s="4">
        <v>52</v>
      </c>
      <c r="E13" s="4">
        <v>2</v>
      </c>
      <c r="F13" s="4">
        <v>0.12</v>
      </c>
      <c r="G13" s="4">
        <v>5.3999999999999999E-2</v>
      </c>
      <c r="H13" s="5">
        <v>0</v>
      </c>
    </row>
    <row r="14" spans="1:8" x14ac:dyDescent="0.25">
      <c r="B14" s="1" t="s">
        <v>38</v>
      </c>
      <c r="C14" t="s">
        <v>39</v>
      </c>
      <c r="D14">
        <v>84</v>
      </c>
      <c r="E14">
        <v>2</v>
      </c>
      <c r="F14">
        <v>0.21</v>
      </c>
      <c r="G14">
        <v>3.6999999999999998E-2</v>
      </c>
      <c r="H14" s="10">
        <v>0</v>
      </c>
    </row>
    <row r="15" spans="1:8" ht="26.25" x14ac:dyDescent="0.25">
      <c r="B15" s="3" t="s">
        <v>12</v>
      </c>
      <c r="C15" s="3" t="s">
        <v>13</v>
      </c>
      <c r="D15" s="4">
        <v>102</v>
      </c>
      <c r="E15" s="4">
        <v>107</v>
      </c>
      <c r="F15" s="4">
        <v>2.37</v>
      </c>
      <c r="G15" s="4">
        <v>1.5449999999999999</v>
      </c>
      <c r="H15" s="5" t="s">
        <v>3</v>
      </c>
    </row>
    <row r="16" spans="1:8" s="9" customFormat="1" x14ac:dyDescent="0.25">
      <c r="A16" s="23"/>
      <c r="B16" s="8"/>
      <c r="C16" s="26" t="s">
        <v>103</v>
      </c>
      <c r="D16" s="23">
        <f>SUM(D11:D15)</f>
        <v>502</v>
      </c>
      <c r="E16" s="23">
        <f>SUM(E11:E15)</f>
        <v>667</v>
      </c>
      <c r="F16" s="23">
        <f>SUM(F11:F15)</f>
        <v>4.38</v>
      </c>
      <c r="G16" s="23">
        <f>SUM(G11:G15)</f>
        <v>1.752</v>
      </c>
      <c r="H16" s="25">
        <f>SUM(H11:H15)</f>
        <v>0</v>
      </c>
    </row>
    <row r="18" spans="1:8" ht="28.5" x14ac:dyDescent="0.25">
      <c r="A18" s="21" t="s">
        <v>22</v>
      </c>
      <c r="B18" s="3" t="s">
        <v>96</v>
      </c>
      <c r="C18" s="3" t="s">
        <v>82</v>
      </c>
      <c r="D18" s="1">
        <v>163</v>
      </c>
      <c r="E18" s="1">
        <v>127</v>
      </c>
      <c r="F18" s="1">
        <v>4.5</v>
      </c>
      <c r="G18" s="1">
        <v>0.75</v>
      </c>
      <c r="H18" s="10" t="s">
        <v>3</v>
      </c>
    </row>
    <row r="19" spans="1:8" ht="26.25" x14ac:dyDescent="0.25">
      <c r="B19" s="3" t="s">
        <v>26</v>
      </c>
      <c r="C19" s="3" t="s">
        <v>27</v>
      </c>
      <c r="D19">
        <v>79</v>
      </c>
      <c r="E19">
        <v>5</v>
      </c>
      <c r="F19">
        <v>5</v>
      </c>
      <c r="G19">
        <v>3</v>
      </c>
      <c r="H19" s="5" t="s">
        <v>3</v>
      </c>
    </row>
    <row r="20" spans="1:8" x14ac:dyDescent="0.25">
      <c r="B20" s="3" t="s">
        <v>45</v>
      </c>
      <c r="C20" s="3" t="s">
        <v>46</v>
      </c>
      <c r="D20" s="4">
        <v>121</v>
      </c>
      <c r="E20" s="4">
        <v>1</v>
      </c>
      <c r="F20" s="4">
        <v>0.45</v>
      </c>
      <c r="G20" s="4">
        <v>0.152</v>
      </c>
      <c r="H20" s="5">
        <v>0</v>
      </c>
    </row>
    <row r="21" spans="1:8" ht="26.25" x14ac:dyDescent="0.25">
      <c r="B21" s="3" t="s">
        <v>12</v>
      </c>
      <c r="C21" s="3" t="s">
        <v>13</v>
      </c>
      <c r="D21" s="4">
        <v>102</v>
      </c>
      <c r="E21" s="4">
        <v>107</v>
      </c>
      <c r="F21" s="4">
        <v>2.37</v>
      </c>
      <c r="G21" s="4">
        <v>1.5449999999999999</v>
      </c>
      <c r="H21" s="5" t="s">
        <v>3</v>
      </c>
    </row>
    <row r="22" spans="1:8" s="9" customFormat="1" x14ac:dyDescent="0.25">
      <c r="A22" s="23"/>
      <c r="B22" s="8"/>
      <c r="C22" s="26" t="s">
        <v>103</v>
      </c>
      <c r="D22" s="23">
        <f>SUM(D18:D21)</f>
        <v>465</v>
      </c>
      <c r="E22" s="23">
        <f>SUM(E18:E21)</f>
        <v>240</v>
      </c>
      <c r="F22" s="23">
        <f>SUM(F18:F21)</f>
        <v>12.32</v>
      </c>
      <c r="G22" s="23">
        <f>SUM(G18:G21)</f>
        <v>5.4470000000000001</v>
      </c>
      <c r="H22" s="25">
        <f>SUM(H18:H21)</f>
        <v>0</v>
      </c>
    </row>
    <row r="23" spans="1:8" s="9" customFormat="1" x14ac:dyDescent="0.25">
      <c r="A23" s="23"/>
      <c r="B23" s="8"/>
      <c r="C23" s="8"/>
      <c r="D23" s="7"/>
      <c r="E23" s="7"/>
      <c r="F23" s="7"/>
      <c r="G23" s="7"/>
      <c r="H23" s="11"/>
    </row>
    <row r="24" spans="1:8" ht="26.25" x14ac:dyDescent="0.25">
      <c r="A24" s="21" t="s">
        <v>32</v>
      </c>
      <c r="B24" s="3" t="s">
        <v>73</v>
      </c>
      <c r="C24" s="3" t="s">
        <v>74</v>
      </c>
      <c r="D24">
        <v>180</v>
      </c>
      <c r="E24">
        <v>390</v>
      </c>
      <c r="F24">
        <v>2.5</v>
      </c>
      <c r="G24">
        <v>0.5</v>
      </c>
      <c r="H24" s="14" t="s">
        <v>3</v>
      </c>
    </row>
    <row r="25" spans="1:8" x14ac:dyDescent="0.25">
      <c r="B25" s="3" t="s">
        <v>75</v>
      </c>
      <c r="C25" s="3" t="s">
        <v>76</v>
      </c>
      <c r="D25">
        <v>19</v>
      </c>
      <c r="E25">
        <v>1</v>
      </c>
      <c r="F25">
        <v>0.06</v>
      </c>
      <c r="G25">
        <v>3.0000000000000001E-3</v>
      </c>
      <c r="H25" s="14" t="s">
        <v>3</v>
      </c>
    </row>
    <row r="26" spans="1:8" x14ac:dyDescent="0.25">
      <c r="B26" s="1" t="s">
        <v>35</v>
      </c>
      <c r="C26" t="s">
        <v>18</v>
      </c>
      <c r="D26">
        <v>52</v>
      </c>
      <c r="E26">
        <v>2</v>
      </c>
      <c r="F26">
        <v>0.01</v>
      </c>
      <c r="G26">
        <v>1E-3</v>
      </c>
      <c r="H26" s="10" t="s">
        <v>3</v>
      </c>
    </row>
    <row r="27" spans="1:8" x14ac:dyDescent="0.25">
      <c r="B27" s="3" t="s">
        <v>67</v>
      </c>
      <c r="C27" s="3" t="s">
        <v>68</v>
      </c>
      <c r="D27" s="4">
        <v>28</v>
      </c>
      <c r="E27" s="4">
        <v>1</v>
      </c>
      <c r="F27" s="4">
        <v>0.09</v>
      </c>
      <c r="G27" s="4"/>
      <c r="H27" s="5">
        <v>0</v>
      </c>
    </row>
    <row r="28" spans="1:8" x14ac:dyDescent="0.25">
      <c r="B28" s="1" t="s">
        <v>10</v>
      </c>
      <c r="C28" s="3" t="s">
        <v>11</v>
      </c>
      <c r="D28" s="1">
        <v>46</v>
      </c>
      <c r="E28" s="1">
        <v>6</v>
      </c>
      <c r="F28" s="1">
        <v>0.04</v>
      </c>
      <c r="G28" s="1">
        <v>4.0000000000000001E-3</v>
      </c>
      <c r="H28" s="10">
        <v>0</v>
      </c>
    </row>
    <row r="29" spans="1:8" ht="26.25" x14ac:dyDescent="0.25">
      <c r="B29" s="3" t="s">
        <v>12</v>
      </c>
      <c r="C29" s="3" t="s">
        <v>13</v>
      </c>
      <c r="D29" s="4">
        <v>102</v>
      </c>
      <c r="E29" s="4">
        <v>107</v>
      </c>
      <c r="F29" s="4">
        <v>2.37</v>
      </c>
      <c r="G29" s="4">
        <v>1.5449999999999999</v>
      </c>
      <c r="H29" s="5" t="s">
        <v>3</v>
      </c>
    </row>
    <row r="30" spans="1:8" s="9" customFormat="1" x14ac:dyDescent="0.25">
      <c r="A30" s="23"/>
      <c r="B30" s="8"/>
      <c r="C30" s="26" t="s">
        <v>103</v>
      </c>
      <c r="D30" s="23">
        <f>SUM(D24:D29)</f>
        <v>427</v>
      </c>
      <c r="E30" s="23">
        <f>SUM(E24:E29)</f>
        <v>507</v>
      </c>
      <c r="F30" s="23">
        <f>SUM(F24:F29)</f>
        <v>5.07</v>
      </c>
      <c r="G30" s="23">
        <f>SUM(G24:G29)</f>
        <v>2.0529999999999999</v>
      </c>
      <c r="H30" s="23">
        <f>SUM(H24:H29)</f>
        <v>0</v>
      </c>
    </row>
    <row r="32" spans="1:8" ht="26.25" x14ac:dyDescent="0.25">
      <c r="A32" s="21" t="s">
        <v>40</v>
      </c>
      <c r="B32" s="3" t="s">
        <v>41</v>
      </c>
      <c r="C32" s="3" t="s">
        <v>42</v>
      </c>
      <c r="D32" s="3">
        <v>106</v>
      </c>
      <c r="E32" s="3">
        <v>117</v>
      </c>
      <c r="F32" s="3">
        <v>1.02</v>
      </c>
      <c r="G32" s="3">
        <v>0.23200000000000001</v>
      </c>
      <c r="H32" s="5" t="s">
        <v>3</v>
      </c>
    </row>
    <row r="33" spans="1:8" x14ac:dyDescent="0.25">
      <c r="B33" s="3" t="s">
        <v>77</v>
      </c>
      <c r="C33" s="3" t="s">
        <v>78</v>
      </c>
      <c r="D33" s="3">
        <v>192</v>
      </c>
      <c r="E33" s="3">
        <v>149</v>
      </c>
      <c r="F33" s="3">
        <v>2.82</v>
      </c>
      <c r="G33" s="3">
        <v>1.8220000000000001</v>
      </c>
      <c r="H33" s="5" t="s">
        <v>3</v>
      </c>
    </row>
    <row r="34" spans="1:8" x14ac:dyDescent="0.25">
      <c r="B34" s="3" t="s">
        <v>79</v>
      </c>
      <c r="C34" s="3" t="s">
        <v>62</v>
      </c>
      <c r="D34" s="3">
        <v>129</v>
      </c>
      <c r="E34" s="3">
        <v>49</v>
      </c>
      <c r="F34" s="3">
        <v>2.4900000000000002</v>
      </c>
      <c r="G34" s="3">
        <v>0.39</v>
      </c>
      <c r="H34" s="5" t="s">
        <v>3</v>
      </c>
    </row>
    <row r="35" spans="1:8" x14ac:dyDescent="0.25">
      <c r="B35" s="3" t="s">
        <v>19</v>
      </c>
      <c r="C35" s="3" t="s">
        <v>20</v>
      </c>
      <c r="D35">
        <v>80</v>
      </c>
      <c r="E35">
        <v>8</v>
      </c>
      <c r="F35">
        <v>0.28000000000000003</v>
      </c>
      <c r="G35">
        <v>0.03</v>
      </c>
    </row>
    <row r="36" spans="1:8" ht="26.25" x14ac:dyDescent="0.25">
      <c r="B36" s="3" t="s">
        <v>12</v>
      </c>
      <c r="C36" s="3" t="s">
        <v>13</v>
      </c>
      <c r="D36" s="4">
        <v>102</v>
      </c>
      <c r="E36" s="4">
        <v>107</v>
      </c>
      <c r="F36" s="4">
        <v>2.37</v>
      </c>
      <c r="G36" s="4">
        <v>1.5449999999999999</v>
      </c>
      <c r="H36" s="5" t="s">
        <v>3</v>
      </c>
    </row>
    <row r="37" spans="1:8" s="9" customFormat="1" x14ac:dyDescent="0.25">
      <c r="A37" s="23"/>
      <c r="B37" s="8"/>
      <c r="C37" s="26" t="s">
        <v>103</v>
      </c>
      <c r="D37" s="23">
        <f>SUM(D32:D36)</f>
        <v>609</v>
      </c>
      <c r="E37" s="23">
        <f>SUM(E32:E36)</f>
        <v>430</v>
      </c>
      <c r="F37" s="23">
        <f>SUM(F32:F36)</f>
        <v>8.98</v>
      </c>
      <c r="G37" s="23">
        <f>SUM(G32:G36)</f>
        <v>4.0190000000000001</v>
      </c>
      <c r="H37" s="23">
        <f>SUM(H32:H36)</f>
        <v>0</v>
      </c>
    </row>
    <row r="39" spans="1:8" s="13" customFormat="1" x14ac:dyDescent="0.25">
      <c r="A39" s="24"/>
      <c r="B39" s="12"/>
      <c r="C39" s="27" t="s">
        <v>47</v>
      </c>
      <c r="D39" s="24">
        <f>AVERAGE(D9,D16,D22,D30,D37)</f>
        <v>525.4</v>
      </c>
      <c r="E39" s="24">
        <f>AVERAGE(E9,E16,E22,E30,E37)</f>
        <v>523.79999999999995</v>
      </c>
      <c r="F39" s="24">
        <f>AVERAGE(F9,F16,F22,F30,F37)</f>
        <v>11.3</v>
      </c>
      <c r="G39" s="24">
        <f>AVERAGE(G9,G16,G22,G30,G37)</f>
        <v>4.9022000000000006</v>
      </c>
      <c r="H39" s="24">
        <f>AVERAGE(H9,H16,H22,H30,H37)</f>
        <v>0</v>
      </c>
    </row>
    <row r="43" spans="1:8" ht="40.5" x14ac:dyDescent="0.25">
      <c r="B43" s="15" t="s">
        <v>81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9" sqref="C9"/>
    </sheetView>
  </sheetViews>
  <sheetFormatPr defaultRowHeight="15.75" x14ac:dyDescent="0.25"/>
  <cols>
    <col min="1" max="1" width="13.140625" style="21" bestFit="1" customWidth="1"/>
    <col min="2" max="2" width="20.140625" style="3" bestFit="1" customWidth="1"/>
    <col min="3" max="3" width="14.28515625" style="3" customWidth="1"/>
    <col min="4" max="4" width="9.140625" style="1"/>
    <col min="5" max="5" width="13.7109375" style="1" bestFit="1" customWidth="1"/>
    <col min="6" max="6" width="12.7109375" style="1" bestFit="1" customWidth="1"/>
    <col min="7" max="7" width="18" style="1" bestFit="1" customWidth="1"/>
    <col min="8" max="8" width="14.42578125" style="1" bestFit="1" customWidth="1"/>
  </cols>
  <sheetData>
    <row r="1" spans="1:8" s="1" customFormat="1" x14ac:dyDescent="0.25">
      <c r="A1" s="21"/>
      <c r="B1" s="2"/>
      <c r="C1" s="20" t="s">
        <v>97</v>
      </c>
      <c r="D1" s="21" t="s">
        <v>98</v>
      </c>
      <c r="E1" s="21" t="s">
        <v>99</v>
      </c>
      <c r="F1" s="21" t="s">
        <v>100</v>
      </c>
      <c r="G1" s="21" t="s">
        <v>101</v>
      </c>
      <c r="H1" s="22" t="s">
        <v>102</v>
      </c>
    </row>
    <row r="2" spans="1:8" ht="28.5" x14ac:dyDescent="0.25">
      <c r="A2" s="21" t="s">
        <v>0</v>
      </c>
      <c r="B2" s="3" t="s">
        <v>83</v>
      </c>
      <c r="C2" s="3" t="s">
        <v>84</v>
      </c>
      <c r="D2" s="3">
        <v>191</v>
      </c>
      <c r="E2" s="3">
        <v>468</v>
      </c>
      <c r="F2" s="3">
        <v>7.71</v>
      </c>
      <c r="G2" s="3">
        <v>3.58</v>
      </c>
      <c r="H2" s="5" t="s">
        <v>3</v>
      </c>
    </row>
    <row r="3" spans="1:8" x14ac:dyDescent="0.25">
      <c r="B3" s="3" t="s">
        <v>85</v>
      </c>
      <c r="D3" s="3">
        <v>36</v>
      </c>
      <c r="E3" s="3">
        <v>430</v>
      </c>
      <c r="F3" s="3">
        <v>0.2</v>
      </c>
      <c r="G3" s="3">
        <v>2.9000000000000001E-2</v>
      </c>
      <c r="H3" s="5">
        <v>0</v>
      </c>
    </row>
    <row r="4" spans="1:8" ht="26.25" x14ac:dyDescent="0.25">
      <c r="B4" s="3" t="s">
        <v>86</v>
      </c>
      <c r="C4" s="3" t="s">
        <v>87</v>
      </c>
      <c r="D4" s="3">
        <v>81</v>
      </c>
      <c r="E4" s="3">
        <v>146</v>
      </c>
      <c r="F4" s="3">
        <v>1.1200000000000001</v>
      </c>
      <c r="G4" s="3">
        <v>0.23100000000000001</v>
      </c>
      <c r="H4" s="5" t="s">
        <v>3</v>
      </c>
    </row>
    <row r="6" spans="1:8" x14ac:dyDescent="0.25">
      <c r="B6" s="3" t="s">
        <v>36</v>
      </c>
      <c r="C6" s="1" t="s">
        <v>37</v>
      </c>
      <c r="D6" s="1">
        <v>52</v>
      </c>
      <c r="E6" s="1">
        <v>2</v>
      </c>
      <c r="F6" s="1">
        <v>0.12</v>
      </c>
      <c r="G6" s="1">
        <v>5.3999999999999999E-2</v>
      </c>
      <c r="H6" s="1">
        <v>0</v>
      </c>
    </row>
    <row r="7" spans="1:8" x14ac:dyDescent="0.25">
      <c r="B7" s="1" t="s">
        <v>38</v>
      </c>
      <c r="C7" s="1" t="s">
        <v>39</v>
      </c>
      <c r="D7">
        <v>84</v>
      </c>
      <c r="E7">
        <v>2</v>
      </c>
      <c r="F7">
        <v>0.21</v>
      </c>
      <c r="G7">
        <v>3.6999999999999998E-2</v>
      </c>
      <c r="H7" s="1">
        <v>0</v>
      </c>
    </row>
    <row r="8" spans="1:8" ht="26.25" x14ac:dyDescent="0.25">
      <c r="B8" s="3" t="s">
        <v>12</v>
      </c>
      <c r="C8" s="3" t="s">
        <v>13</v>
      </c>
      <c r="D8" s="4">
        <v>102</v>
      </c>
      <c r="E8" s="4">
        <v>107</v>
      </c>
      <c r="F8" s="4">
        <v>2.37</v>
      </c>
      <c r="G8" s="4">
        <v>1.5449999999999999</v>
      </c>
      <c r="H8" s="5" t="s">
        <v>3</v>
      </c>
    </row>
    <row r="9" spans="1:8" s="9" customFormat="1" x14ac:dyDescent="0.25">
      <c r="A9" s="23"/>
      <c r="B9" s="8"/>
      <c r="C9" s="26" t="s">
        <v>103</v>
      </c>
      <c r="D9" s="23">
        <f>SUM(D2:D8)</f>
        <v>546</v>
      </c>
      <c r="E9" s="23">
        <f>SUM(E2:E8)</f>
        <v>1155</v>
      </c>
      <c r="F9" s="23">
        <f>SUM(F2:F8)</f>
        <v>11.73</v>
      </c>
      <c r="G9" s="23">
        <f>SUM(G2:G8)</f>
        <v>5.4759999999999991</v>
      </c>
      <c r="H9" s="23">
        <f>SUM(H2:H8)</f>
        <v>0</v>
      </c>
    </row>
    <row r="10" spans="1:8" s="9" customFormat="1" x14ac:dyDescent="0.25">
      <c r="A10" s="23"/>
      <c r="B10" s="8"/>
      <c r="C10" s="8"/>
      <c r="D10" s="7"/>
      <c r="E10" s="7"/>
      <c r="F10" s="7"/>
      <c r="G10" s="7"/>
      <c r="H10" s="7"/>
    </row>
    <row r="11" spans="1:8" x14ac:dyDescent="0.25">
      <c r="A11" s="21" t="s">
        <v>14</v>
      </c>
      <c r="B11" s="3" t="s">
        <v>60</v>
      </c>
      <c r="C11" s="3" t="s">
        <v>42</v>
      </c>
      <c r="D11">
        <v>159</v>
      </c>
      <c r="E11">
        <v>179</v>
      </c>
      <c r="F11">
        <v>2.19</v>
      </c>
      <c r="G11">
        <v>0.34699999999999998</v>
      </c>
      <c r="H11" s="10" t="s">
        <v>3</v>
      </c>
    </row>
    <row r="12" spans="1:8" x14ac:dyDescent="0.25">
      <c r="B12" s="3" t="s">
        <v>61</v>
      </c>
      <c r="C12" s="3" t="s">
        <v>62</v>
      </c>
      <c r="D12">
        <v>93</v>
      </c>
      <c r="E12">
        <v>1</v>
      </c>
      <c r="F12">
        <v>0.42</v>
      </c>
      <c r="G12">
        <v>3.1E-2</v>
      </c>
      <c r="H12" s="10">
        <v>0</v>
      </c>
    </row>
    <row r="13" spans="1:8" x14ac:dyDescent="0.25">
      <c r="B13" s="1" t="s">
        <v>65</v>
      </c>
      <c r="C13" s="1" t="s">
        <v>66</v>
      </c>
      <c r="D13">
        <v>105</v>
      </c>
      <c r="E13">
        <v>1</v>
      </c>
      <c r="F13">
        <v>0.39</v>
      </c>
      <c r="G13">
        <v>0.13200000000000001</v>
      </c>
      <c r="H13" s="1">
        <v>0</v>
      </c>
    </row>
    <row r="14" spans="1:8" ht="26.25" x14ac:dyDescent="0.25">
      <c r="B14" s="3" t="s">
        <v>12</v>
      </c>
      <c r="C14" s="3" t="s">
        <v>13</v>
      </c>
      <c r="D14" s="4">
        <v>102</v>
      </c>
      <c r="E14" s="4">
        <v>107</v>
      </c>
      <c r="F14" s="4">
        <v>2.37</v>
      </c>
      <c r="G14" s="4">
        <v>1.5449999999999999</v>
      </c>
      <c r="H14" s="5" t="s">
        <v>3</v>
      </c>
    </row>
    <row r="15" spans="1:8" s="9" customFormat="1" x14ac:dyDescent="0.25">
      <c r="A15" s="23"/>
      <c r="B15" s="8"/>
      <c r="C15" s="26" t="s">
        <v>103</v>
      </c>
      <c r="D15" s="23">
        <f>SUM(D11:D14)</f>
        <v>459</v>
      </c>
      <c r="E15" s="23">
        <f>SUM(E11:E14)</f>
        <v>288</v>
      </c>
      <c r="F15" s="23">
        <f>SUM(F11:F14)</f>
        <v>5.37</v>
      </c>
      <c r="G15" s="23">
        <f>SUM(G11:G14)</f>
        <v>2.0549999999999997</v>
      </c>
      <c r="H15" s="23">
        <f>SUM(H11:H14)</f>
        <v>0</v>
      </c>
    </row>
    <row r="17" spans="1:8" ht="26.25" x14ac:dyDescent="0.25">
      <c r="A17" s="21" t="s">
        <v>22</v>
      </c>
      <c r="B17" s="6" t="s">
        <v>23</v>
      </c>
      <c r="C17" s="6" t="s">
        <v>24</v>
      </c>
      <c r="D17" s="6">
        <v>134</v>
      </c>
      <c r="E17" s="6">
        <v>223.7</v>
      </c>
      <c r="F17" s="6">
        <v>4.2</v>
      </c>
      <c r="G17" s="6">
        <v>0.72</v>
      </c>
      <c r="H17" s="5" t="s">
        <v>3</v>
      </c>
    </row>
    <row r="18" spans="1:8" ht="26.25" x14ac:dyDescent="0.25">
      <c r="B18" s="3" t="s">
        <v>26</v>
      </c>
      <c r="C18" s="3" t="s">
        <v>27</v>
      </c>
      <c r="D18">
        <v>79</v>
      </c>
      <c r="E18">
        <v>5</v>
      </c>
      <c r="F18">
        <v>5</v>
      </c>
      <c r="G18">
        <v>3</v>
      </c>
      <c r="H18" s="5" t="s">
        <v>3</v>
      </c>
    </row>
    <row r="19" spans="1:8" ht="26.25" x14ac:dyDescent="0.25">
      <c r="B19" s="3" t="s">
        <v>67</v>
      </c>
      <c r="C19" s="3" t="s">
        <v>68</v>
      </c>
      <c r="D19" s="4">
        <v>28</v>
      </c>
      <c r="E19" s="4">
        <v>1</v>
      </c>
      <c r="F19" s="4">
        <v>0.09</v>
      </c>
      <c r="G19" s="4"/>
      <c r="H19" s="5">
        <v>0</v>
      </c>
    </row>
    <row r="20" spans="1:8" ht="26.25" x14ac:dyDescent="0.25">
      <c r="B20" s="1" t="s">
        <v>10</v>
      </c>
      <c r="C20" s="3" t="s">
        <v>11</v>
      </c>
      <c r="D20" s="1">
        <v>46</v>
      </c>
      <c r="E20" s="1">
        <v>6</v>
      </c>
      <c r="F20" s="1">
        <v>0.04</v>
      </c>
      <c r="G20" s="1">
        <v>4.0000000000000001E-3</v>
      </c>
      <c r="H20" s="1">
        <v>0</v>
      </c>
    </row>
    <row r="21" spans="1:8" ht="26.25" x14ac:dyDescent="0.25">
      <c r="B21" s="3" t="s">
        <v>12</v>
      </c>
      <c r="C21" s="3" t="s">
        <v>13</v>
      </c>
      <c r="D21" s="4">
        <v>102</v>
      </c>
      <c r="E21" s="4">
        <v>107</v>
      </c>
      <c r="F21" s="4">
        <v>2.37</v>
      </c>
      <c r="G21" s="4">
        <v>1.5449999999999999</v>
      </c>
      <c r="H21" s="5" t="s">
        <v>3</v>
      </c>
    </row>
    <row r="22" spans="1:8" s="9" customFormat="1" x14ac:dyDescent="0.25">
      <c r="A22" s="23"/>
      <c r="B22" s="8"/>
      <c r="C22" s="26" t="s">
        <v>103</v>
      </c>
      <c r="D22" s="23">
        <f>SUM(D17:D21)</f>
        <v>389</v>
      </c>
      <c r="E22" s="23">
        <f>SUM(E17:E21)</f>
        <v>342.7</v>
      </c>
      <c r="F22" s="23">
        <f>SUM(F17:F21)</f>
        <v>11.7</v>
      </c>
      <c r="G22" s="23">
        <f>SUM(G17:G21)</f>
        <v>5.2690000000000001</v>
      </c>
      <c r="H22" s="23">
        <f>SUM(H17:H21)</f>
        <v>0</v>
      </c>
    </row>
    <row r="24" spans="1:8" x14ac:dyDescent="0.25">
      <c r="A24" s="21" t="s">
        <v>32</v>
      </c>
      <c r="B24" s="1" t="s">
        <v>33</v>
      </c>
      <c r="C24" t="s">
        <v>34</v>
      </c>
      <c r="D24">
        <v>155</v>
      </c>
      <c r="E24">
        <v>280</v>
      </c>
      <c r="F24">
        <v>4.07</v>
      </c>
      <c r="G24">
        <v>1.18</v>
      </c>
      <c r="H24" s="1" t="s">
        <v>3</v>
      </c>
    </row>
    <row r="25" spans="1:8" x14ac:dyDescent="0.25">
      <c r="B25" s="3" t="s">
        <v>35</v>
      </c>
      <c r="C25" s="3" t="s">
        <v>18</v>
      </c>
      <c r="D25" s="3">
        <v>52</v>
      </c>
      <c r="E25" s="3">
        <v>2</v>
      </c>
      <c r="F25" s="3">
        <v>0.01</v>
      </c>
      <c r="G25" s="3">
        <v>1E-3</v>
      </c>
      <c r="H25" s="1" t="s">
        <v>3</v>
      </c>
    </row>
    <row r="26" spans="1:8" x14ac:dyDescent="0.25">
      <c r="B26" s="3" t="s">
        <v>59</v>
      </c>
      <c r="C26" s="3" t="s">
        <v>42</v>
      </c>
      <c r="D26" s="3">
        <v>152</v>
      </c>
      <c r="E26" s="3">
        <v>13</v>
      </c>
      <c r="F26" s="3">
        <v>0.33</v>
      </c>
      <c r="G26" s="3">
        <v>6.3E-2</v>
      </c>
      <c r="H26" s="5">
        <v>0</v>
      </c>
    </row>
    <row r="27" spans="1:8" ht="26.25" x14ac:dyDescent="0.25">
      <c r="B27" s="3" t="s">
        <v>12</v>
      </c>
      <c r="C27" s="3" t="s">
        <v>13</v>
      </c>
      <c r="D27" s="4">
        <v>102</v>
      </c>
      <c r="E27" s="4">
        <v>107</v>
      </c>
      <c r="F27" s="4">
        <v>2.37</v>
      </c>
      <c r="G27" s="4">
        <v>1.5449999999999999</v>
      </c>
      <c r="H27" s="5" t="s">
        <v>3</v>
      </c>
    </row>
    <row r="28" spans="1:8" x14ac:dyDescent="0.25">
      <c r="B28" s="8"/>
      <c r="C28" s="26" t="s">
        <v>103</v>
      </c>
      <c r="D28" s="23">
        <f>SUM(D24:D27)</f>
        <v>461</v>
      </c>
      <c r="E28" s="23">
        <f>SUM(E24:E27)</f>
        <v>402</v>
      </c>
      <c r="F28" s="23">
        <f>SUM(F24:F27)</f>
        <v>6.78</v>
      </c>
      <c r="G28" s="23">
        <f>SUM(G24:G27)</f>
        <v>2.7889999999999997</v>
      </c>
      <c r="H28" s="23">
        <f>SUM(H24:H27)</f>
        <v>0</v>
      </c>
    </row>
    <row r="29" spans="1:8" s="9" customFormat="1" x14ac:dyDescent="0.25">
      <c r="A29" s="23"/>
      <c r="B29" s="3"/>
      <c r="C29" s="3"/>
      <c r="D29" s="1"/>
      <c r="E29" s="1"/>
      <c r="F29" s="1"/>
      <c r="G29" s="1"/>
      <c r="H29" s="1"/>
    </row>
    <row r="30" spans="1:8" ht="26.25" x14ac:dyDescent="0.25">
      <c r="B30" s="3" t="s">
        <v>41</v>
      </c>
      <c r="C30" s="3" t="s">
        <v>42</v>
      </c>
      <c r="D30" s="3">
        <v>106</v>
      </c>
      <c r="E30" s="3">
        <v>117</v>
      </c>
      <c r="F30" s="3">
        <v>1.02</v>
      </c>
      <c r="G30" s="3">
        <v>0.23200000000000001</v>
      </c>
      <c r="H30" s="5" t="s">
        <v>3</v>
      </c>
    </row>
    <row r="31" spans="1:8" ht="26.25" x14ac:dyDescent="0.25">
      <c r="A31" s="21" t="s">
        <v>40</v>
      </c>
      <c r="B31" s="3" t="s">
        <v>43</v>
      </c>
      <c r="C31" s="1" t="s">
        <v>44</v>
      </c>
      <c r="D31" s="1">
        <v>116</v>
      </c>
      <c r="E31" s="1">
        <v>132</v>
      </c>
      <c r="F31" s="1">
        <v>0.24</v>
      </c>
      <c r="G31" s="1">
        <v>0.14599999999999999</v>
      </c>
      <c r="H31" s="5" t="s">
        <v>3</v>
      </c>
    </row>
    <row r="32" spans="1:8" ht="26.25" x14ac:dyDescent="0.25">
      <c r="B32" s="3" t="s">
        <v>28</v>
      </c>
      <c r="C32" s="3" t="s">
        <v>29</v>
      </c>
      <c r="D32" s="1">
        <v>41</v>
      </c>
      <c r="E32" s="1">
        <v>1</v>
      </c>
      <c r="F32" s="1">
        <v>0.1</v>
      </c>
      <c r="G32" s="1">
        <v>7.0000000000000001E-3</v>
      </c>
      <c r="H32" s="1">
        <v>0</v>
      </c>
    </row>
    <row r="33" spans="1:8" ht="26.25" x14ac:dyDescent="0.25">
      <c r="B33" s="3" t="s">
        <v>57</v>
      </c>
      <c r="C33" s="1" t="s">
        <v>56</v>
      </c>
      <c r="D33" s="1">
        <v>55</v>
      </c>
      <c r="E33" s="1">
        <v>5</v>
      </c>
      <c r="F33" s="1">
        <v>0.04</v>
      </c>
      <c r="G33" s="1">
        <v>5.0000000000000001E-3</v>
      </c>
      <c r="H33" s="1">
        <v>0</v>
      </c>
    </row>
    <row r="34" spans="1:8" ht="26.25" x14ac:dyDescent="0.25">
      <c r="B34" s="3" t="s">
        <v>12</v>
      </c>
      <c r="C34" s="3" t="s">
        <v>13</v>
      </c>
      <c r="D34" s="4">
        <v>102</v>
      </c>
      <c r="E34" s="4">
        <v>107</v>
      </c>
      <c r="F34" s="4">
        <v>2.37</v>
      </c>
      <c r="G34" s="4">
        <v>1.5449999999999999</v>
      </c>
      <c r="H34" s="5" t="s">
        <v>3</v>
      </c>
    </row>
    <row r="35" spans="1:8" x14ac:dyDescent="0.25">
      <c r="B35" s="8"/>
      <c r="C35" s="26" t="s">
        <v>103</v>
      </c>
      <c r="D35" s="23">
        <f>SUM(D30:D34)</f>
        <v>420</v>
      </c>
      <c r="E35" s="23">
        <f>SUM(E30:E34)</f>
        <v>362</v>
      </c>
      <c r="F35" s="23">
        <f>SUM(F30:F34)</f>
        <v>3.7700000000000005</v>
      </c>
      <c r="G35" s="23">
        <f>SUM(G30:G34)</f>
        <v>1.9350000000000001</v>
      </c>
      <c r="H35" s="23">
        <f>SUM(H30:H34)</f>
        <v>0</v>
      </c>
    </row>
    <row r="36" spans="1:8" s="9" customFormat="1" x14ac:dyDescent="0.25">
      <c r="A36" s="23"/>
      <c r="B36" s="3"/>
      <c r="C36" s="3"/>
      <c r="D36" s="1"/>
      <c r="E36" s="1"/>
      <c r="F36" s="1"/>
      <c r="G36" s="1"/>
      <c r="H36" s="1"/>
    </row>
    <row r="37" spans="1:8" ht="31.5" x14ac:dyDescent="0.25">
      <c r="B37" s="12"/>
      <c r="C37" s="27" t="s">
        <v>47</v>
      </c>
      <c r="D37" s="24">
        <f>AVERAGE(D9,D15,D22,D28,D35)</f>
        <v>455</v>
      </c>
      <c r="E37" s="24">
        <f>AVERAGE(E9,E15,E22,E28,E35)</f>
        <v>509.93999999999994</v>
      </c>
      <c r="F37" s="24">
        <f>AVERAGE(F9,F15,F22,F28,F35)</f>
        <v>7.87</v>
      </c>
      <c r="G37" s="24">
        <f>AVERAGE(G9,G15,G22,G28,G35)</f>
        <v>3.5047999999999995</v>
      </c>
      <c r="H37" s="24">
        <f>AVERAGE(H9,H15,H22,H28,H35)</f>
        <v>0</v>
      </c>
    </row>
    <row r="38" spans="1:8" s="13" customFormat="1" x14ac:dyDescent="0.25">
      <c r="A38" s="24"/>
      <c r="B38" s="3"/>
      <c r="C38" s="3"/>
      <c r="D38" s="1"/>
      <c r="E38" s="1"/>
      <c r="F38" s="1"/>
      <c r="G38" s="1"/>
      <c r="H38" s="1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7" sqref="C7"/>
    </sheetView>
  </sheetViews>
  <sheetFormatPr defaultRowHeight="15.75" x14ac:dyDescent="0.25"/>
  <cols>
    <col min="1" max="1" width="13.140625" style="21" bestFit="1" customWidth="1"/>
    <col min="2" max="2" width="21.7109375" style="3" customWidth="1"/>
    <col min="3" max="3" width="16.140625" style="4" customWidth="1"/>
    <col min="4" max="4" width="8.85546875" bestFit="1" customWidth="1"/>
    <col min="5" max="5" width="13.7109375" bestFit="1" customWidth="1"/>
    <col min="6" max="6" width="12.7109375" bestFit="1" customWidth="1"/>
    <col min="7" max="7" width="18" bestFit="1" customWidth="1"/>
    <col min="8" max="8" width="14.42578125" bestFit="1" customWidth="1"/>
  </cols>
  <sheetData>
    <row r="1" spans="1:8" s="1" customFormat="1" x14ac:dyDescent="0.25">
      <c r="A1" s="21"/>
      <c r="B1" s="2"/>
      <c r="C1" s="20" t="s">
        <v>97</v>
      </c>
      <c r="D1" s="21" t="s">
        <v>98</v>
      </c>
      <c r="E1" s="21" t="s">
        <v>99</v>
      </c>
      <c r="F1" s="21" t="s">
        <v>100</v>
      </c>
      <c r="G1" s="21" t="s">
        <v>101</v>
      </c>
      <c r="H1" s="22" t="s">
        <v>102</v>
      </c>
    </row>
    <row r="2" spans="1:8" x14ac:dyDescent="0.25">
      <c r="A2" s="21" t="s">
        <v>0</v>
      </c>
      <c r="B2" s="3" t="s">
        <v>1</v>
      </c>
      <c r="C2" s="3" t="s">
        <v>2</v>
      </c>
      <c r="D2" s="3">
        <v>90</v>
      </c>
      <c r="E2" s="3">
        <v>95</v>
      </c>
      <c r="F2" s="3">
        <v>6.83</v>
      </c>
      <c r="G2" s="3">
        <v>1.9890000000000001</v>
      </c>
      <c r="H2" s="5" t="s">
        <v>3</v>
      </c>
    </row>
    <row r="3" spans="1:8" x14ac:dyDescent="0.25">
      <c r="B3" s="3" t="s">
        <v>4</v>
      </c>
      <c r="C3" s="3" t="s">
        <v>5</v>
      </c>
      <c r="D3" s="1">
        <v>113</v>
      </c>
      <c r="E3" s="1">
        <v>174</v>
      </c>
      <c r="F3" s="1">
        <v>9.2799999999999994</v>
      </c>
      <c r="G3" s="1">
        <v>5.9059999999999997</v>
      </c>
      <c r="H3" s="5" t="s">
        <v>3</v>
      </c>
    </row>
    <row r="4" spans="1:8" x14ac:dyDescent="0.25">
      <c r="B4" s="3" t="s">
        <v>6</v>
      </c>
      <c r="C4" s="3" t="s">
        <v>7</v>
      </c>
      <c r="D4" s="3">
        <v>134</v>
      </c>
      <c r="E4" s="3">
        <v>240</v>
      </c>
      <c r="F4" s="3">
        <v>1.39</v>
      </c>
      <c r="G4" s="3">
        <v>0.22</v>
      </c>
      <c r="H4" s="5" t="s">
        <v>3</v>
      </c>
    </row>
    <row r="5" spans="1:8" x14ac:dyDescent="0.25">
      <c r="B5" s="3" t="s">
        <v>65</v>
      </c>
      <c r="C5" s="3" t="s">
        <v>66</v>
      </c>
      <c r="D5">
        <v>105</v>
      </c>
      <c r="E5">
        <v>1</v>
      </c>
      <c r="F5">
        <v>0.39</v>
      </c>
      <c r="G5">
        <v>0.13200000000000001</v>
      </c>
      <c r="H5" s="1">
        <v>0</v>
      </c>
    </row>
    <row r="6" spans="1:8" ht="26.25" x14ac:dyDescent="0.25">
      <c r="B6" s="3" t="s">
        <v>12</v>
      </c>
      <c r="C6" s="3" t="s">
        <v>13</v>
      </c>
      <c r="D6" s="4">
        <v>102</v>
      </c>
      <c r="E6" s="4">
        <v>107</v>
      </c>
      <c r="F6" s="4">
        <v>2.37</v>
      </c>
      <c r="G6" s="4">
        <v>1.5449999999999999</v>
      </c>
      <c r="H6" s="5" t="s">
        <v>3</v>
      </c>
    </row>
    <row r="7" spans="1:8" s="9" customFormat="1" x14ac:dyDescent="0.25">
      <c r="A7" s="23"/>
      <c r="B7" s="8"/>
      <c r="C7" s="26" t="s">
        <v>103</v>
      </c>
      <c r="D7" s="23">
        <f>SUM(D2:D6)</f>
        <v>544</v>
      </c>
      <c r="E7" s="23">
        <f>SUM(E2:E6)</f>
        <v>617</v>
      </c>
      <c r="F7" s="23">
        <f>SUM(F2:F6)</f>
        <v>20.260000000000002</v>
      </c>
      <c r="G7" s="23">
        <f>SUM(G2:G6)</f>
        <v>9.7919999999999998</v>
      </c>
      <c r="H7" s="23">
        <f>SUM(H2:H6)</f>
        <v>0</v>
      </c>
    </row>
    <row r="9" spans="1:8" x14ac:dyDescent="0.25">
      <c r="A9" s="21" t="s">
        <v>14</v>
      </c>
      <c r="B9" s="3" t="s">
        <v>50</v>
      </c>
      <c r="C9" s="3" t="s">
        <v>51</v>
      </c>
      <c r="D9" s="3">
        <v>78</v>
      </c>
      <c r="E9" s="3">
        <v>62</v>
      </c>
      <c r="F9" s="3">
        <v>5.3</v>
      </c>
      <c r="G9" s="3">
        <v>1.6339999999999999</v>
      </c>
      <c r="H9" s="5" t="s">
        <v>3</v>
      </c>
    </row>
    <row r="10" spans="1:8" x14ac:dyDescent="0.25">
      <c r="B10" s="3" t="s">
        <v>53</v>
      </c>
      <c r="C10" s="3" t="s">
        <v>52</v>
      </c>
      <c r="D10" s="1">
        <v>149</v>
      </c>
      <c r="E10" s="1">
        <v>130</v>
      </c>
      <c r="F10" s="1">
        <v>4.3099999999999996</v>
      </c>
      <c r="G10" s="1">
        <v>1.1000000000000001</v>
      </c>
      <c r="H10" s="10" t="s">
        <v>3</v>
      </c>
    </row>
    <row r="11" spans="1:8" x14ac:dyDescent="0.25">
      <c r="B11" s="3" t="s">
        <v>67</v>
      </c>
      <c r="C11" s="3" t="s">
        <v>68</v>
      </c>
      <c r="D11" s="4">
        <v>28</v>
      </c>
      <c r="E11" s="4">
        <v>1</v>
      </c>
      <c r="F11" s="4">
        <v>0.09</v>
      </c>
      <c r="G11" s="4"/>
      <c r="H11" s="5">
        <v>0</v>
      </c>
    </row>
    <row r="12" spans="1:8" ht="26.25" x14ac:dyDescent="0.25">
      <c r="B12" s="1" t="s">
        <v>10</v>
      </c>
      <c r="C12" s="3" t="s">
        <v>11</v>
      </c>
      <c r="D12" s="1">
        <v>46</v>
      </c>
      <c r="E12" s="1">
        <v>6</v>
      </c>
      <c r="F12" s="1">
        <v>0.04</v>
      </c>
      <c r="G12" s="1">
        <v>4.0000000000000001E-3</v>
      </c>
      <c r="H12" s="1">
        <v>0</v>
      </c>
    </row>
    <row r="13" spans="1:8" ht="26.25" x14ac:dyDescent="0.25">
      <c r="B13" s="3" t="s">
        <v>12</v>
      </c>
      <c r="C13" s="3" t="s">
        <v>13</v>
      </c>
      <c r="D13" s="4">
        <v>102</v>
      </c>
      <c r="E13" s="4">
        <v>107</v>
      </c>
      <c r="F13" s="4">
        <v>2.37</v>
      </c>
      <c r="G13" s="4">
        <v>1.5449999999999999</v>
      </c>
      <c r="H13" s="5" t="s">
        <v>3</v>
      </c>
    </row>
    <row r="14" spans="1:8" s="9" customFormat="1" x14ac:dyDescent="0.25">
      <c r="A14" s="23"/>
      <c r="B14" s="8"/>
      <c r="C14" s="26" t="s">
        <v>103</v>
      </c>
      <c r="D14" s="23">
        <f>SUM(D9:D13)</f>
        <v>403</v>
      </c>
      <c r="E14" s="23">
        <f>SUM(E9:E13)</f>
        <v>306</v>
      </c>
      <c r="F14" s="23">
        <f>SUM(F9:F13)</f>
        <v>12.11</v>
      </c>
      <c r="G14" s="23">
        <f>SUM(G9:G13)</f>
        <v>4.2829999999999995</v>
      </c>
      <c r="H14" s="23">
        <f>SUM(H9:H13)</f>
        <v>0</v>
      </c>
    </row>
    <row r="16" spans="1:8" ht="28.5" x14ac:dyDescent="0.25">
      <c r="A16" s="21" t="s">
        <v>22</v>
      </c>
      <c r="B16" s="3" t="s">
        <v>80</v>
      </c>
      <c r="C16" s="3" t="s">
        <v>82</v>
      </c>
      <c r="D16" s="1">
        <v>163</v>
      </c>
      <c r="E16" s="1">
        <v>127</v>
      </c>
      <c r="F16" s="1">
        <v>4.5</v>
      </c>
      <c r="G16" s="1">
        <v>0.75</v>
      </c>
      <c r="H16" s="10" t="s">
        <v>3</v>
      </c>
    </row>
    <row r="17" spans="1:8" ht="26.25" x14ac:dyDescent="0.25">
      <c r="B17" s="3" t="s">
        <v>19</v>
      </c>
      <c r="C17" s="3" t="s">
        <v>20</v>
      </c>
      <c r="D17">
        <v>80</v>
      </c>
      <c r="E17">
        <v>2</v>
      </c>
      <c r="F17">
        <v>0.28000000000000003</v>
      </c>
      <c r="G17">
        <v>0.03</v>
      </c>
      <c r="H17" s="10">
        <v>0</v>
      </c>
    </row>
    <row r="18" spans="1:8" ht="26.25" x14ac:dyDescent="0.25">
      <c r="B18" s="3" t="s">
        <v>12</v>
      </c>
      <c r="C18" s="3" t="s">
        <v>13</v>
      </c>
      <c r="D18" s="4">
        <v>102</v>
      </c>
      <c r="E18" s="4">
        <v>107</v>
      </c>
      <c r="F18" s="4">
        <v>2.37</v>
      </c>
      <c r="G18" s="4">
        <v>1.5449999999999999</v>
      </c>
      <c r="H18" s="5" t="s">
        <v>3</v>
      </c>
    </row>
    <row r="19" spans="1:8" s="9" customFormat="1" x14ac:dyDescent="0.25">
      <c r="A19" s="23"/>
      <c r="B19" s="8"/>
      <c r="C19" s="26" t="s">
        <v>103</v>
      </c>
      <c r="D19" s="23">
        <f>SUM(D16:D18)</f>
        <v>345</v>
      </c>
      <c r="E19" s="23">
        <f>SUM(E16:E18)</f>
        <v>236</v>
      </c>
      <c r="F19" s="23">
        <f>SUM(F16:F18)</f>
        <v>7.15</v>
      </c>
      <c r="G19" s="23">
        <f>SUM(G16:G18)</f>
        <v>2.3250000000000002</v>
      </c>
      <c r="H19" s="23">
        <f>SUM(H16:H18)</f>
        <v>0</v>
      </c>
    </row>
    <row r="21" spans="1:8" x14ac:dyDescent="0.25">
      <c r="A21" s="21" t="s">
        <v>32</v>
      </c>
      <c r="B21" s="3" t="s">
        <v>63</v>
      </c>
      <c r="C21" s="3" t="s">
        <v>64</v>
      </c>
      <c r="D21">
        <v>127</v>
      </c>
      <c r="E21">
        <v>205</v>
      </c>
      <c r="F21">
        <v>5.34</v>
      </c>
      <c r="G21">
        <v>0.89</v>
      </c>
      <c r="H21" s="1" t="s">
        <v>3</v>
      </c>
    </row>
    <row r="22" spans="1:8" x14ac:dyDescent="0.25">
      <c r="B22" s="3" t="s">
        <v>35</v>
      </c>
      <c r="C22" s="3" t="s">
        <v>18</v>
      </c>
      <c r="D22">
        <v>52</v>
      </c>
      <c r="E22">
        <v>2</v>
      </c>
      <c r="F22">
        <v>0.01</v>
      </c>
      <c r="G22">
        <v>1E-3</v>
      </c>
      <c r="H22" s="1" t="s">
        <v>3</v>
      </c>
    </row>
    <row r="23" spans="1:8" ht="26.25" x14ac:dyDescent="0.25">
      <c r="B23" s="3" t="s">
        <v>69</v>
      </c>
      <c r="C23" s="3" t="s">
        <v>70</v>
      </c>
      <c r="D23" s="3">
        <v>54</v>
      </c>
      <c r="E23" s="3">
        <v>1</v>
      </c>
      <c r="F23" s="3">
        <v>0.1</v>
      </c>
      <c r="G23" s="3">
        <v>7.0000000000000001E-3</v>
      </c>
      <c r="H23" s="5">
        <v>0</v>
      </c>
    </row>
    <row r="24" spans="1:8" x14ac:dyDescent="0.25">
      <c r="B24" s="3" t="s">
        <v>71</v>
      </c>
      <c r="C24" s="3" t="s">
        <v>72</v>
      </c>
      <c r="D24" s="1">
        <v>55</v>
      </c>
      <c r="E24" s="1">
        <v>5</v>
      </c>
      <c r="F24" s="1">
        <v>0.04</v>
      </c>
      <c r="G24" s="1">
        <v>5.0000000000000001E-3</v>
      </c>
      <c r="H24" s="5">
        <v>0</v>
      </c>
    </row>
    <row r="25" spans="1:8" ht="26.25" x14ac:dyDescent="0.25">
      <c r="B25" s="3" t="s">
        <v>12</v>
      </c>
      <c r="C25" s="3" t="s">
        <v>13</v>
      </c>
      <c r="D25" s="3">
        <v>102</v>
      </c>
      <c r="E25" s="3">
        <v>107</v>
      </c>
      <c r="F25" s="3">
        <v>2.37</v>
      </c>
      <c r="G25" s="3">
        <v>1.5449999999999999</v>
      </c>
      <c r="H25" s="5" t="s">
        <v>3</v>
      </c>
    </row>
    <row r="26" spans="1:8" s="9" customFormat="1" x14ac:dyDescent="0.25">
      <c r="A26" s="23"/>
      <c r="B26" s="8"/>
      <c r="C26" s="26" t="s">
        <v>103</v>
      </c>
      <c r="D26" s="23">
        <f>SUM(D21:D25)</f>
        <v>390</v>
      </c>
      <c r="E26" s="23">
        <f>SUM(E21:E25)</f>
        <v>320</v>
      </c>
      <c r="F26" s="23">
        <f>SUM(F21:F25)</f>
        <v>7.8599999999999994</v>
      </c>
      <c r="G26" s="23">
        <f>SUM(G21:G25)</f>
        <v>2.448</v>
      </c>
      <c r="H26" s="23">
        <f>SUM(H21:H25)</f>
        <v>0</v>
      </c>
    </row>
    <row r="27" spans="1:8" s="9" customFormat="1" x14ac:dyDescent="0.25">
      <c r="A27" s="23"/>
      <c r="B27" s="8"/>
      <c r="C27" s="16"/>
    </row>
    <row r="28" spans="1:8" ht="26.25" x14ac:dyDescent="0.25">
      <c r="A28" s="21" t="s">
        <v>40</v>
      </c>
      <c r="B28" s="3" t="s">
        <v>41</v>
      </c>
      <c r="C28" s="3" t="s">
        <v>42</v>
      </c>
      <c r="D28" s="3">
        <v>106</v>
      </c>
      <c r="E28" s="3">
        <v>117</v>
      </c>
      <c r="F28" s="3">
        <v>1.02</v>
      </c>
      <c r="G28" s="3">
        <v>0.23200000000000001</v>
      </c>
      <c r="H28" s="5" t="s">
        <v>3</v>
      </c>
    </row>
    <row r="29" spans="1:8" x14ac:dyDescent="0.25">
      <c r="B29" s="3" t="s">
        <v>77</v>
      </c>
      <c r="C29" s="3" t="s">
        <v>78</v>
      </c>
      <c r="D29" s="3">
        <v>192</v>
      </c>
      <c r="E29" s="3">
        <v>149</v>
      </c>
      <c r="F29" s="3">
        <v>2.82</v>
      </c>
      <c r="G29" s="3">
        <v>1.8220000000000001</v>
      </c>
      <c r="H29" s="5" t="s">
        <v>3</v>
      </c>
    </row>
    <row r="30" spans="1:8" x14ac:dyDescent="0.25">
      <c r="B30" s="3" t="s">
        <v>79</v>
      </c>
      <c r="C30" s="3" t="s">
        <v>62</v>
      </c>
      <c r="D30" s="3">
        <v>129</v>
      </c>
      <c r="E30" s="3">
        <v>49</v>
      </c>
      <c r="F30" s="3">
        <v>2.4900000000000002</v>
      </c>
      <c r="G30" s="3">
        <v>0.39</v>
      </c>
      <c r="H30" s="5" t="s">
        <v>3</v>
      </c>
    </row>
    <row r="31" spans="1:8" x14ac:dyDescent="0.25">
      <c r="B31" s="3" t="s">
        <v>36</v>
      </c>
      <c r="C31" s="3" t="s">
        <v>37</v>
      </c>
      <c r="D31" s="1">
        <v>52</v>
      </c>
      <c r="E31" s="1">
        <v>2</v>
      </c>
      <c r="F31" s="1">
        <v>0.12</v>
      </c>
      <c r="G31" s="1">
        <v>5.3999999999999999E-2</v>
      </c>
      <c r="H31" s="10">
        <v>0</v>
      </c>
    </row>
    <row r="32" spans="1:8" x14ac:dyDescent="0.25">
      <c r="B32" s="3" t="s">
        <v>38</v>
      </c>
      <c r="C32" s="3" t="s">
        <v>39</v>
      </c>
      <c r="D32">
        <v>84</v>
      </c>
      <c r="E32">
        <v>2</v>
      </c>
      <c r="F32">
        <v>0.21</v>
      </c>
      <c r="G32">
        <v>3.6999999999999998E-2</v>
      </c>
      <c r="H32" s="10">
        <v>0</v>
      </c>
    </row>
    <row r="33" spans="1:8" ht="26.25" x14ac:dyDescent="0.25">
      <c r="B33" s="3" t="s">
        <v>12</v>
      </c>
      <c r="C33" s="3" t="s">
        <v>13</v>
      </c>
      <c r="D33" s="4">
        <v>102</v>
      </c>
      <c r="E33" s="4">
        <v>107</v>
      </c>
      <c r="F33" s="4">
        <v>2.37</v>
      </c>
      <c r="G33" s="4">
        <v>1.5449999999999999</v>
      </c>
      <c r="H33" s="5" t="s">
        <v>3</v>
      </c>
    </row>
    <row r="34" spans="1:8" s="9" customFormat="1" x14ac:dyDescent="0.25">
      <c r="A34" s="23"/>
      <c r="B34" s="8"/>
      <c r="C34" s="26" t="s">
        <v>103</v>
      </c>
      <c r="D34" s="23">
        <f>SUM(D28:D33)</f>
        <v>665</v>
      </c>
      <c r="E34" s="23">
        <f>SUM(E28:E33)</f>
        <v>426</v>
      </c>
      <c r="F34" s="23">
        <f>SUM(F28:F33)</f>
        <v>9.0300000000000011</v>
      </c>
      <c r="G34" s="23">
        <f>SUM(G28:G33)</f>
        <v>4.08</v>
      </c>
      <c r="H34" s="23">
        <f>SUM(H28:H33)</f>
        <v>0</v>
      </c>
    </row>
    <row r="36" spans="1:8" s="13" customFormat="1" ht="31.5" x14ac:dyDescent="0.25">
      <c r="A36" s="24"/>
      <c r="B36" s="12"/>
      <c r="C36" s="27" t="s">
        <v>47</v>
      </c>
      <c r="D36" s="24">
        <f>AVERAGE(D7,D14,D19,D26,D34)</f>
        <v>469.4</v>
      </c>
      <c r="E36" s="29">
        <f>AVERAGE(E7,E14,E19,E26,E34)</f>
        <v>381</v>
      </c>
      <c r="F36" s="24">
        <f>AVERAGE(F7,F14,F19,F26,F34)</f>
        <v>11.282</v>
      </c>
      <c r="G36" s="24">
        <f>AVERAGE(G7,G14,G19,G26,G34)</f>
        <v>4.5855999999999995</v>
      </c>
      <c r="H36" s="24">
        <f>AVERAGE(H7,H14,H19,H26,H34)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Week 1</vt:lpstr>
      <vt:lpstr>Week 2</vt:lpstr>
      <vt:lpstr>Week 3</vt:lpstr>
      <vt:lpstr>Week 4</vt:lpstr>
      <vt:lpstr>Week 5</vt:lpstr>
    </vt:vector>
  </TitlesOfParts>
  <Company>DC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ServUS</dc:creator>
  <cp:lastModifiedBy>ServUS</cp:lastModifiedBy>
  <dcterms:created xsi:type="dcterms:W3CDTF">2013-11-13T13:14:30Z</dcterms:created>
  <dcterms:modified xsi:type="dcterms:W3CDTF">2014-08-14T15:51:42Z</dcterms:modified>
</cp:coreProperties>
</file>