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13020" activeTab="1"/>
  </bookViews>
  <sheets>
    <sheet name="FY18 Payments by School to Date" sheetId="9" r:id="rId1"/>
    <sheet name="FY17 Payments by School" sheetId="5" r:id="rId2"/>
  </sheets>
  <definedNames>
    <definedName name="_xlnm._FilterDatabase" localSheetId="1" hidden="1">'FY17 Payments by School'!$A$1:$C$1</definedName>
    <definedName name="_xlnm.Print_Titles" localSheetId="1">'FY17 Payments by School'!$1:$1</definedName>
    <definedName name="_xlnm.Print_Titles" localSheetId="0">'FY18 Payments by School to Date'!$1:$1</definedName>
  </definedNames>
  <calcPr calcId="145621" concurrentCalc="0"/>
</workbook>
</file>

<file path=xl/calcChain.xml><?xml version="1.0" encoding="utf-8"?>
<calcChain xmlns="http://schemas.openxmlformats.org/spreadsheetml/2006/main">
  <c r="C68" i="5" l="1"/>
  <c r="C58" i="9"/>
  <c r="C59" i="9"/>
</calcChain>
</file>

<file path=xl/sharedStrings.xml><?xml version="1.0" encoding="utf-8"?>
<sst xmlns="http://schemas.openxmlformats.org/spreadsheetml/2006/main" count="196" uniqueCount="78">
  <si>
    <t># of Students Served</t>
  </si>
  <si>
    <t>Abraxas Youth &amp; Family Service</t>
  </si>
  <si>
    <t>Accotink Academy-Alternative Learning Center</t>
  </si>
  <si>
    <t>Accotink Academy-TDS</t>
  </si>
  <si>
    <t>Alabama Clinical School, Inc.</t>
  </si>
  <si>
    <t>Chelsea School</t>
  </si>
  <si>
    <t>Children's Guild</t>
  </si>
  <si>
    <t>Coastal Harbor Treatment Center</t>
  </si>
  <si>
    <t>CSAAC (Community Services for Autism)</t>
  </si>
  <si>
    <t>DETROIT BEHAVORIAL INSTITUTE</t>
  </si>
  <si>
    <t>Devereux - Florida</t>
  </si>
  <si>
    <t>Devereux - Georgia Treatment Network</t>
  </si>
  <si>
    <t>DEVEREUX- ADVANCE BEHAVIORAL HEALTH</t>
  </si>
  <si>
    <t>Episcopal  Center for Children</t>
  </si>
  <si>
    <t>Florida Inst. for Neurologic Rehab.</t>
  </si>
  <si>
    <t>FORBUSH AT PG (SHEPPARD PRATT)</t>
  </si>
  <si>
    <t>FORBUSH SCHOOL (SHEPPARD PRATT)</t>
  </si>
  <si>
    <t>Foundation Schools</t>
  </si>
  <si>
    <t>FROST SCHOOL (SHEPPARD PRATT)</t>
  </si>
  <si>
    <t>Grafton School, Inc.</t>
  </si>
  <si>
    <t>Gulf Coast Treatment Center</t>
  </si>
  <si>
    <t xml:space="preserve">HARBOR POINT BEHAVIORAL  HEALTH CENTER </t>
  </si>
  <si>
    <t>HARBOUR  SCHOOL AT ANNAPOLIS (Innovative Learning)</t>
  </si>
  <si>
    <t>HARBOUR  SCHOOL AT BALTIMORE (Innovative Learning)</t>
  </si>
  <si>
    <t>High Road of MD - High Road Academy of Bowie</t>
  </si>
  <si>
    <t>High Road of MD - High Road Lower School of PG Cty</t>
  </si>
  <si>
    <t>High Road of MD - High Road School of Southern MD</t>
  </si>
  <si>
    <t>High Road of MD - High Road Upper School of PG Cty</t>
  </si>
  <si>
    <t>HIGH ROAD-HOWARD COUNTY</t>
  </si>
  <si>
    <t>Hughes Center</t>
  </si>
  <si>
    <t>Ivymount School</t>
  </si>
  <si>
    <t>Katherine Thomas School (Treatment &amp; Learning Ctr)</t>
  </si>
  <si>
    <t>Kennedy Institute</t>
  </si>
  <si>
    <t>KENNEDY KRIEGER INSTITUTE</t>
  </si>
  <si>
    <t>Kingsbury Center, Inc.</t>
  </si>
  <si>
    <t>Lab School of Washington</t>
  </si>
  <si>
    <t>Maryland School for the Blind</t>
  </si>
  <si>
    <t xml:space="preserve">MILLCREEK OF ARKANSAS </t>
  </si>
  <si>
    <t>Monroe School, Inc.</t>
  </si>
  <si>
    <t>NCIA Youth in Transition</t>
  </si>
  <si>
    <t>New Beginning Vocational Program</t>
  </si>
  <si>
    <t>Pathways School (Crosswood, Inc)</t>
  </si>
  <si>
    <t>Phillips School - ANNANDALE</t>
  </si>
  <si>
    <t>Phillips School - Building Futures</t>
  </si>
  <si>
    <t>Phillips School - Laurel</t>
  </si>
  <si>
    <t>Phillips School Fairfax</t>
  </si>
  <si>
    <t>Pine Ridge Academy</t>
  </si>
  <si>
    <t>Reginald S.LourieCenter</t>
  </si>
  <si>
    <t>Ridge School - Montgomery County</t>
  </si>
  <si>
    <t>RITE OF PASSAGE (ROP, INC.)</t>
  </si>
  <si>
    <t xml:space="preserve">SILVER OAK ACADEMY, INC </t>
  </si>
  <si>
    <t>ST. JOHN'S COMMUNITY SERVICES</t>
  </si>
  <si>
    <t>VILLAGE ACADEMY OF MARYLAND</t>
  </si>
  <si>
    <t>WOODBOURNE CENTER INC.</t>
  </si>
  <si>
    <t>Woods Services</t>
  </si>
  <si>
    <t>WOODWARD YOUTH CORPORATION</t>
  </si>
  <si>
    <t>Youth for Tomorrow-New Life Center,Inc.</t>
  </si>
  <si>
    <t>American School For The Deaf</t>
  </si>
  <si>
    <t>Glen Mills School</t>
  </si>
  <si>
    <t>Laurel Heights School (UHS of Laurel Heights)</t>
  </si>
  <si>
    <t>LIBERTY POINT BEHAVIORAL HEALTHCARE, LLC</t>
  </si>
  <si>
    <t>Natchez Trace Youth Academy</t>
  </si>
  <si>
    <t>North Spring Behavioral Healthcare</t>
  </si>
  <si>
    <t>TENNESSEE CLINICAL SCHOOLS</t>
  </si>
  <si>
    <t>n&lt;10</t>
  </si>
  <si>
    <t>Keystone Newport News</t>
  </si>
  <si>
    <t>New Hope Carolinas (Treatment Center)</t>
  </si>
  <si>
    <t>Non-Public School Name</t>
  </si>
  <si>
    <t>Total Amount Paid</t>
  </si>
  <si>
    <t>TOTAL</t>
  </si>
  <si>
    <t>Nonpublic School Name</t>
  </si>
  <si>
    <t>CAPITAL ACADEMY</t>
  </si>
  <si>
    <t>Hallmark Youthecare -Richmond</t>
  </si>
  <si>
    <t>THE SHAFER CENTER FOR EARLY IN</t>
  </si>
  <si>
    <t>Average Per Student</t>
  </si>
  <si>
    <t>CARDINAL CUSHING CENTERS, INC</t>
  </si>
  <si>
    <t>THE AUBURN SCHOOL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</si>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</sst>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10409]&quot;$&quot;#,##0.00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 applyAlignment="1" applyProtection="1">
      <alignment vertical="top" wrapText="1" readingOrder="1"/>
      <protection locked="0"/>
    </xf>
    <xf numFmtId="165" fontId="3" fillId="0" borderId="1" xfId="0" applyNumberFormat="1" applyFont="1" applyBorder="1" applyAlignment="1" applyProtection="1">
      <alignment vertical="top" wrapText="1" readingOrder="1"/>
      <protection locked="0"/>
    </xf>
    <xf numFmtId="8" fontId="3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" xfId="0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2" fillId="0" borderId="1" xfId="0" applyFont="1" applyFill="1" applyBorder="1" applyAlignment="1" applyProtection="1">
      <alignment vertical="top" wrapText="1" readingOrder="1"/>
      <protection locked="0"/>
    </xf>
    <xf numFmtId="165" fontId="2" fillId="0" borderId="1" xfId="0" applyNumberFormat="1" applyFont="1" applyBorder="1"/>
    <xf numFmtId="164" fontId="2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view="pageLayout" zoomScaleNormal="100" workbookViewId="0">
      <selection activeCell="C8" sqref="C8"/>
    </sheetView>
  </sheetViews>
  <sheetFormatPr defaultRowHeight="15" x14ac:dyDescent="0.25"/>
  <cols>
    <col min="1" max="1" width="52" style="1" bestFit="1" customWidth="1"/>
    <col min="2" max="2" width="19.42578125" style="16" bestFit="1" customWidth="1"/>
    <col min="3" max="3" width="27" style="2" customWidth="1"/>
    <col min="4" max="16384" width="9.140625" style="1"/>
  </cols>
  <sheetData>
    <row r="1" spans="1:3" x14ac:dyDescent="0.25">
      <c r="A1" s="18" t="s">
        <v>70</v>
      </c>
      <c r="B1" s="12" t="s">
        <v>0</v>
      </c>
      <c r="C1" s="17" t="s">
        <v>68</v>
      </c>
    </row>
    <row r="2" spans="1:3" x14ac:dyDescent="0.25">
      <c r="A2" s="3" t="s">
        <v>1</v>
      </c>
      <c r="B2" s="13" t="s">
        <v>64</v>
      </c>
      <c r="C2" s="4">
        <v>28645</v>
      </c>
    </row>
    <row r="3" spans="1:3" x14ac:dyDescent="0.25">
      <c r="A3" s="3" t="s">
        <v>2</v>
      </c>
      <c r="B3" s="13" t="s">
        <v>64</v>
      </c>
      <c r="C3" s="4">
        <v>27216</v>
      </c>
    </row>
    <row r="4" spans="1:3" x14ac:dyDescent="0.25">
      <c r="A4" s="3" t="s">
        <v>3</v>
      </c>
      <c r="B4" s="14">
        <v>87</v>
      </c>
      <c r="C4" s="4">
        <v>3121954</v>
      </c>
    </row>
    <row r="5" spans="1:3" x14ac:dyDescent="0.25">
      <c r="A5" s="3" t="s">
        <v>71</v>
      </c>
      <c r="B5" s="13" t="s">
        <v>64</v>
      </c>
      <c r="C5" s="4">
        <v>25650</v>
      </c>
    </row>
    <row r="6" spans="1:3" x14ac:dyDescent="0.25">
      <c r="A6" s="3" t="s">
        <v>5</v>
      </c>
      <c r="B6" s="14">
        <v>14</v>
      </c>
      <c r="C6" s="4">
        <v>134431</v>
      </c>
    </row>
    <row r="7" spans="1:3" x14ac:dyDescent="0.25">
      <c r="A7" s="3" t="s">
        <v>6</v>
      </c>
      <c r="B7" s="14">
        <v>35</v>
      </c>
      <c r="C7" s="4">
        <v>946967</v>
      </c>
    </row>
    <row r="8" spans="1:3" x14ac:dyDescent="0.25">
      <c r="A8" s="3" t="s">
        <v>7</v>
      </c>
      <c r="B8" s="13" t="s">
        <v>64</v>
      </c>
      <c r="C8" s="4">
        <v>4370</v>
      </c>
    </row>
    <row r="9" spans="1:3" x14ac:dyDescent="0.25">
      <c r="A9" s="3" t="s">
        <v>8</v>
      </c>
      <c r="B9" s="13" t="s">
        <v>64</v>
      </c>
      <c r="C9" s="4">
        <v>310367</v>
      </c>
    </row>
    <row r="10" spans="1:3" x14ac:dyDescent="0.25">
      <c r="A10" s="3" t="s">
        <v>9</v>
      </c>
      <c r="B10" s="13" t="s">
        <v>64</v>
      </c>
      <c r="C10" s="4">
        <v>21836</v>
      </c>
    </row>
    <row r="11" spans="1:3" x14ac:dyDescent="0.25">
      <c r="A11" s="3" t="s">
        <v>10</v>
      </c>
      <c r="B11" s="13" t="s">
        <v>64</v>
      </c>
      <c r="C11" s="4">
        <v>277701</v>
      </c>
    </row>
    <row r="12" spans="1:3" x14ac:dyDescent="0.25">
      <c r="A12" s="3" t="s">
        <v>11</v>
      </c>
      <c r="B12" s="14">
        <v>11</v>
      </c>
      <c r="C12" s="4">
        <v>385130</v>
      </c>
    </row>
    <row r="13" spans="1:3" x14ac:dyDescent="0.25">
      <c r="A13" s="3" t="s">
        <v>13</v>
      </c>
      <c r="B13" s="14">
        <v>39</v>
      </c>
      <c r="C13" s="4">
        <v>1081677</v>
      </c>
    </row>
    <row r="14" spans="1:3" x14ac:dyDescent="0.25">
      <c r="A14" s="3" t="s">
        <v>14</v>
      </c>
      <c r="B14" s="13" t="s">
        <v>64</v>
      </c>
      <c r="C14" s="4">
        <v>129860</v>
      </c>
    </row>
    <row r="15" spans="1:3" x14ac:dyDescent="0.25">
      <c r="A15" s="3" t="s">
        <v>15</v>
      </c>
      <c r="B15" s="13" t="s">
        <v>64</v>
      </c>
      <c r="C15" s="4">
        <v>276774</v>
      </c>
    </row>
    <row r="16" spans="1:3" x14ac:dyDescent="0.25">
      <c r="A16" s="3" t="s">
        <v>16</v>
      </c>
      <c r="B16" s="13" t="s">
        <v>64</v>
      </c>
      <c r="C16" s="4">
        <v>13941</v>
      </c>
    </row>
    <row r="17" spans="1:3" x14ac:dyDescent="0.25">
      <c r="A17" s="3" t="s">
        <v>17</v>
      </c>
      <c r="B17" s="14">
        <v>46</v>
      </c>
      <c r="C17" s="4">
        <v>1110510</v>
      </c>
    </row>
    <row r="18" spans="1:3" x14ac:dyDescent="0.25">
      <c r="A18" s="3" t="s">
        <v>18</v>
      </c>
      <c r="B18" s="14">
        <v>33</v>
      </c>
      <c r="C18" s="4">
        <v>804846</v>
      </c>
    </row>
    <row r="19" spans="1:3" x14ac:dyDescent="0.25">
      <c r="A19" s="3" t="s">
        <v>58</v>
      </c>
      <c r="B19" s="13" t="s">
        <v>64</v>
      </c>
      <c r="C19" s="5">
        <v>476.21</v>
      </c>
    </row>
    <row r="20" spans="1:3" x14ac:dyDescent="0.25">
      <c r="A20" s="3" t="s">
        <v>19</v>
      </c>
      <c r="B20" s="13" t="s">
        <v>64</v>
      </c>
      <c r="C20" s="4">
        <v>172452</v>
      </c>
    </row>
    <row r="21" spans="1:3" x14ac:dyDescent="0.25">
      <c r="A21" s="3" t="s">
        <v>72</v>
      </c>
      <c r="B21" s="13" t="s">
        <v>64</v>
      </c>
      <c r="C21" s="4">
        <v>4825</v>
      </c>
    </row>
    <row r="22" spans="1:3" x14ac:dyDescent="0.25">
      <c r="A22" s="3" t="s">
        <v>21</v>
      </c>
      <c r="B22" s="13" t="s">
        <v>64</v>
      </c>
      <c r="C22" s="4">
        <v>131063</v>
      </c>
    </row>
    <row r="23" spans="1:3" x14ac:dyDescent="0.25">
      <c r="A23" s="3" t="s">
        <v>22</v>
      </c>
      <c r="B23" s="14">
        <v>20</v>
      </c>
      <c r="C23" s="4">
        <v>321011</v>
      </c>
    </row>
    <row r="24" spans="1:3" x14ac:dyDescent="0.25">
      <c r="A24" s="3" t="s">
        <v>24</v>
      </c>
      <c r="B24" s="14">
        <v>17</v>
      </c>
      <c r="C24" s="4">
        <v>233306</v>
      </c>
    </row>
    <row r="25" spans="1:3" x14ac:dyDescent="0.25">
      <c r="A25" s="3" t="s">
        <v>25</v>
      </c>
      <c r="B25" s="14">
        <v>24</v>
      </c>
      <c r="C25" s="4">
        <v>355139</v>
      </c>
    </row>
    <row r="26" spans="1:3" x14ac:dyDescent="0.25">
      <c r="A26" s="3" t="s">
        <v>26</v>
      </c>
      <c r="B26" s="13" t="s">
        <v>64</v>
      </c>
      <c r="C26" s="4">
        <v>27434</v>
      </c>
    </row>
    <row r="27" spans="1:3" x14ac:dyDescent="0.25">
      <c r="A27" s="3" t="s">
        <v>27</v>
      </c>
      <c r="B27" s="14">
        <v>14</v>
      </c>
      <c r="C27" s="4">
        <v>216767</v>
      </c>
    </row>
    <row r="28" spans="1:3" x14ac:dyDescent="0.25">
      <c r="A28" s="3" t="s">
        <v>28</v>
      </c>
      <c r="B28" s="13" t="s">
        <v>64</v>
      </c>
      <c r="C28" s="4">
        <v>89201</v>
      </c>
    </row>
    <row r="29" spans="1:3" x14ac:dyDescent="0.25">
      <c r="A29" s="3" t="s">
        <v>29</v>
      </c>
      <c r="B29" s="13" t="s">
        <v>64</v>
      </c>
      <c r="C29" s="4">
        <v>96377</v>
      </c>
    </row>
    <row r="30" spans="1:3" x14ac:dyDescent="0.25">
      <c r="A30" s="3" t="s">
        <v>30</v>
      </c>
      <c r="B30" s="14">
        <v>47</v>
      </c>
      <c r="C30" s="4">
        <v>1212592</v>
      </c>
    </row>
    <row r="31" spans="1:3" x14ac:dyDescent="0.25">
      <c r="A31" s="3" t="s">
        <v>31</v>
      </c>
      <c r="B31" s="14">
        <v>31</v>
      </c>
      <c r="C31" s="4">
        <v>756460</v>
      </c>
    </row>
    <row r="32" spans="1:3" x14ac:dyDescent="0.25">
      <c r="A32" s="3" t="s">
        <v>32</v>
      </c>
      <c r="B32" s="14">
        <v>32</v>
      </c>
      <c r="C32" s="4">
        <v>855767</v>
      </c>
    </row>
    <row r="33" spans="1:3" x14ac:dyDescent="0.25">
      <c r="A33" s="3" t="s">
        <v>33</v>
      </c>
      <c r="B33" s="14">
        <v>31</v>
      </c>
      <c r="C33" s="4">
        <v>1036417</v>
      </c>
    </row>
    <row r="34" spans="1:3" x14ac:dyDescent="0.25">
      <c r="A34" s="3" t="s">
        <v>34</v>
      </c>
      <c r="B34" s="14">
        <v>63</v>
      </c>
      <c r="C34" s="4">
        <v>1698749</v>
      </c>
    </row>
    <row r="35" spans="1:3" x14ac:dyDescent="0.25">
      <c r="A35" s="3" t="s">
        <v>35</v>
      </c>
      <c r="B35" s="14">
        <v>46</v>
      </c>
      <c r="C35" s="4">
        <v>1125614</v>
      </c>
    </row>
    <row r="36" spans="1:3" x14ac:dyDescent="0.25">
      <c r="A36" s="3" t="s">
        <v>59</v>
      </c>
      <c r="B36" s="13" t="s">
        <v>64</v>
      </c>
      <c r="C36" s="4">
        <v>67250</v>
      </c>
    </row>
    <row r="37" spans="1:3" x14ac:dyDescent="0.25">
      <c r="A37" s="3" t="s">
        <v>60</v>
      </c>
      <c r="B37" s="13" t="s">
        <v>64</v>
      </c>
      <c r="C37" s="4">
        <v>93431</v>
      </c>
    </row>
    <row r="38" spans="1:3" x14ac:dyDescent="0.25">
      <c r="A38" s="3" t="s">
        <v>36</v>
      </c>
      <c r="B38" s="13" t="s">
        <v>64</v>
      </c>
      <c r="C38" s="4">
        <v>141744</v>
      </c>
    </row>
    <row r="39" spans="1:3" x14ac:dyDescent="0.25">
      <c r="A39" s="3" t="s">
        <v>38</v>
      </c>
      <c r="B39" s="14">
        <v>27</v>
      </c>
      <c r="C39" s="4">
        <v>657883</v>
      </c>
    </row>
    <row r="40" spans="1:3" x14ac:dyDescent="0.25">
      <c r="A40" s="3" t="s">
        <v>61</v>
      </c>
      <c r="B40" s="13" t="s">
        <v>64</v>
      </c>
      <c r="C40" s="4">
        <v>101</v>
      </c>
    </row>
    <row r="41" spans="1:3" x14ac:dyDescent="0.25">
      <c r="A41" s="3" t="s">
        <v>40</v>
      </c>
      <c r="B41" s="14">
        <v>25</v>
      </c>
      <c r="C41" s="4">
        <v>654537</v>
      </c>
    </row>
    <row r="42" spans="1:3" x14ac:dyDescent="0.25">
      <c r="A42" s="3" t="s">
        <v>66</v>
      </c>
      <c r="B42" s="13" t="s">
        <v>64</v>
      </c>
      <c r="C42" s="4">
        <v>16445</v>
      </c>
    </row>
    <row r="43" spans="1:3" x14ac:dyDescent="0.25">
      <c r="A43" s="3" t="s">
        <v>62</v>
      </c>
      <c r="B43" s="13" t="s">
        <v>64</v>
      </c>
      <c r="C43" s="4">
        <v>233586</v>
      </c>
    </row>
    <row r="44" spans="1:3" x14ac:dyDescent="0.25">
      <c r="A44" s="3" t="s">
        <v>41</v>
      </c>
      <c r="B44" s="14">
        <v>20</v>
      </c>
      <c r="C44" s="4">
        <v>400759</v>
      </c>
    </row>
    <row r="45" spans="1:3" x14ac:dyDescent="0.25">
      <c r="A45" s="3" t="s">
        <v>42</v>
      </c>
      <c r="B45" s="14">
        <v>26</v>
      </c>
      <c r="C45" s="4">
        <v>552064</v>
      </c>
    </row>
    <row r="46" spans="1:3" x14ac:dyDescent="0.25">
      <c r="A46" s="3" t="s">
        <v>44</v>
      </c>
      <c r="B46" s="14">
        <v>38</v>
      </c>
      <c r="C46" s="4">
        <v>726994</v>
      </c>
    </row>
    <row r="47" spans="1:3" x14ac:dyDescent="0.25">
      <c r="A47" s="3" t="s">
        <v>45</v>
      </c>
      <c r="B47" s="14">
        <v>12</v>
      </c>
      <c r="C47" s="4">
        <v>321855</v>
      </c>
    </row>
    <row r="48" spans="1:3" x14ac:dyDescent="0.25">
      <c r="A48" s="3" t="s">
        <v>47</v>
      </c>
      <c r="B48" s="14">
        <v>12</v>
      </c>
      <c r="C48" s="4">
        <v>357683</v>
      </c>
    </row>
    <row r="49" spans="1:3" x14ac:dyDescent="0.25">
      <c r="A49" s="3" t="s">
        <v>48</v>
      </c>
      <c r="B49" s="13" t="s">
        <v>64</v>
      </c>
      <c r="C49" s="4">
        <v>21048</v>
      </c>
    </row>
    <row r="50" spans="1:3" x14ac:dyDescent="0.25">
      <c r="A50" s="3" t="s">
        <v>49</v>
      </c>
      <c r="B50" s="13" t="s">
        <v>64</v>
      </c>
      <c r="C50" s="4">
        <v>16795</v>
      </c>
    </row>
    <row r="51" spans="1:3" x14ac:dyDescent="0.25">
      <c r="A51" s="3" t="s">
        <v>50</v>
      </c>
      <c r="B51" s="13" t="s">
        <v>64</v>
      </c>
      <c r="C51" s="4">
        <v>79102</v>
      </c>
    </row>
    <row r="52" spans="1:3" x14ac:dyDescent="0.25">
      <c r="A52" s="3" t="s">
        <v>63</v>
      </c>
      <c r="B52" s="13" t="s">
        <v>64</v>
      </c>
      <c r="C52" s="4">
        <v>1200</v>
      </c>
    </row>
    <row r="53" spans="1:3" x14ac:dyDescent="0.25">
      <c r="A53" s="3" t="s">
        <v>73</v>
      </c>
      <c r="B53" s="13" t="s">
        <v>64</v>
      </c>
      <c r="C53" s="4">
        <v>45686</v>
      </c>
    </row>
    <row r="54" spans="1:3" x14ac:dyDescent="0.25">
      <c r="A54" s="3" t="s">
        <v>52</v>
      </c>
      <c r="B54" s="14">
        <v>43</v>
      </c>
      <c r="C54" s="4">
        <v>1240834</v>
      </c>
    </row>
    <row r="55" spans="1:3" x14ac:dyDescent="0.25">
      <c r="A55" s="3" t="s">
        <v>53</v>
      </c>
      <c r="B55" s="13" t="s">
        <v>64</v>
      </c>
      <c r="C55" s="4">
        <v>9166</v>
      </c>
    </row>
    <row r="56" spans="1:3" x14ac:dyDescent="0.25">
      <c r="A56" s="3" t="s">
        <v>54</v>
      </c>
      <c r="B56" s="13" t="s">
        <v>64</v>
      </c>
      <c r="C56" s="4">
        <v>91851</v>
      </c>
    </row>
    <row r="57" spans="1:3" x14ac:dyDescent="0.25">
      <c r="A57" s="3" t="s">
        <v>56</v>
      </c>
      <c r="B57" s="13" t="s">
        <v>64</v>
      </c>
      <c r="C57" s="4">
        <v>5133</v>
      </c>
    </row>
    <row r="58" spans="1:3" x14ac:dyDescent="0.25">
      <c r="A58" s="9" t="s">
        <v>69</v>
      </c>
      <c r="B58" s="15">
        <v>883</v>
      </c>
      <c r="C58" s="10">
        <f>SUM(C1:C57)</f>
        <v>22770672.210000001</v>
      </c>
    </row>
    <row r="59" spans="1:3" x14ac:dyDescent="0.25">
      <c r="A59" s="9" t="s">
        <v>74</v>
      </c>
      <c r="B59" s="15"/>
      <c r="C59" s="11">
        <f>(C58/B58)</f>
        <v>25787.85074745187</v>
      </c>
    </row>
  </sheetData>
  <pageMargins left="0.25" right="0.25" top="0.75" bottom="0.75" header="0.3" footer="0.3"/>
  <pageSetup fitToHeight="0" orientation="portrait" r:id="rId1"/>
  <headerFooter>
    <oddHeader>&amp;C&amp;"-,Bold"&amp;KFF0000FY19 BOH Q6 Attachment -  Nonpublic FY18 Students &amp; Payments by School (As of 4-6-18)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view="pageLayout" topLeftCell="A16" zoomScaleNormal="100" workbookViewId="0">
      <selection activeCell="A29" sqref="A29:A36"/>
    </sheetView>
  </sheetViews>
  <sheetFormatPr defaultRowHeight="15" x14ac:dyDescent="0.25"/>
  <cols>
    <col min="1" max="1" width="57.42578125" style="7" customWidth="1"/>
    <col min="2" max="2" width="21.42578125" style="21" customWidth="1"/>
    <col min="3" max="3" width="21.140625" style="8" customWidth="1"/>
    <col min="4" max="16384" width="9.140625" style="7"/>
  </cols>
  <sheetData>
    <row r="1" spans="1:3" x14ac:dyDescent="0.25">
      <c r="A1" s="19" t="s">
        <v>67</v>
      </c>
      <c r="B1" s="19" t="s">
        <v>0</v>
      </c>
      <c r="C1" s="22" t="s">
        <v>68</v>
      </c>
    </row>
    <row r="2" spans="1:3" x14ac:dyDescent="0.25">
      <c r="A2" s="3" t="s">
        <v>1</v>
      </c>
      <c r="B2" s="13" t="s">
        <v>64</v>
      </c>
      <c r="C2" s="4">
        <v>52886</v>
      </c>
    </row>
    <row r="3" spans="1:3" x14ac:dyDescent="0.25">
      <c r="A3" s="3" t="s">
        <v>2</v>
      </c>
      <c r="B3" s="13" t="s">
        <v>64</v>
      </c>
      <c r="C3" s="4">
        <v>66160</v>
      </c>
    </row>
    <row r="4" spans="1:3" x14ac:dyDescent="0.25">
      <c r="A4" s="3" t="s">
        <v>3</v>
      </c>
      <c r="B4" s="14">
        <v>109</v>
      </c>
      <c r="C4" s="4">
        <v>6117718</v>
      </c>
    </row>
    <row r="5" spans="1:3" x14ac:dyDescent="0.25">
      <c r="A5" s="3" t="s">
        <v>4</v>
      </c>
      <c r="B5" s="13" t="s">
        <v>64</v>
      </c>
      <c r="C5" s="4">
        <v>24030</v>
      </c>
    </row>
    <row r="6" spans="1:3" x14ac:dyDescent="0.25">
      <c r="A6" s="3" t="s">
        <v>57</v>
      </c>
      <c r="B6" s="13" t="s">
        <v>64</v>
      </c>
      <c r="C6" s="4">
        <v>17557</v>
      </c>
    </row>
    <row r="7" spans="1:3" x14ac:dyDescent="0.25">
      <c r="A7" s="3" t="s">
        <v>71</v>
      </c>
      <c r="B7" s="13" t="s">
        <v>64</v>
      </c>
      <c r="C7" s="4">
        <v>5550</v>
      </c>
    </row>
    <row r="8" spans="1:3" x14ac:dyDescent="0.25">
      <c r="A8" s="3" t="s">
        <v>75</v>
      </c>
      <c r="B8" s="13" t="s">
        <v>64</v>
      </c>
      <c r="C8" s="4">
        <v>58036</v>
      </c>
    </row>
    <row r="9" spans="1:3" x14ac:dyDescent="0.25">
      <c r="A9" s="3" t="s">
        <v>5</v>
      </c>
      <c r="B9" s="14">
        <v>18</v>
      </c>
      <c r="C9" s="4">
        <v>633174</v>
      </c>
    </row>
    <row r="10" spans="1:3" x14ac:dyDescent="0.25">
      <c r="A10" s="3" t="s">
        <v>6</v>
      </c>
      <c r="B10" s="14">
        <v>49</v>
      </c>
      <c r="C10" s="4">
        <v>2520075</v>
      </c>
    </row>
    <row r="11" spans="1:3" x14ac:dyDescent="0.25">
      <c r="A11" s="3" t="s">
        <v>7</v>
      </c>
      <c r="B11" s="13" t="s">
        <v>64</v>
      </c>
      <c r="C11" s="4">
        <v>215866</v>
      </c>
    </row>
    <row r="12" spans="1:3" x14ac:dyDescent="0.25">
      <c r="A12" s="3" t="s">
        <v>8</v>
      </c>
      <c r="B12" s="13" t="s">
        <v>64</v>
      </c>
      <c r="C12" s="4">
        <v>1099226</v>
      </c>
    </row>
    <row r="13" spans="1:3" x14ac:dyDescent="0.25">
      <c r="A13" s="3" t="s">
        <v>9</v>
      </c>
      <c r="B13" s="13" t="s">
        <v>64</v>
      </c>
      <c r="C13" s="4">
        <v>107133</v>
      </c>
    </row>
    <row r="14" spans="1:3" x14ac:dyDescent="0.25">
      <c r="A14" s="3" t="s">
        <v>10</v>
      </c>
      <c r="B14" s="14">
        <v>15</v>
      </c>
      <c r="C14" s="4">
        <v>909126</v>
      </c>
    </row>
    <row r="15" spans="1:3" x14ac:dyDescent="0.25">
      <c r="A15" s="3" t="s">
        <v>11</v>
      </c>
      <c r="B15" s="14">
        <v>16</v>
      </c>
      <c r="C15" s="4">
        <v>584069</v>
      </c>
    </row>
    <row r="16" spans="1:3" x14ac:dyDescent="0.25">
      <c r="A16" s="3" t="s">
        <v>12</v>
      </c>
      <c r="B16" s="13" t="s">
        <v>64</v>
      </c>
      <c r="C16" s="4">
        <v>131888</v>
      </c>
    </row>
    <row r="17" spans="1:3" x14ac:dyDescent="0.25">
      <c r="A17" s="3" t="s">
        <v>13</v>
      </c>
      <c r="B17" s="14">
        <v>44</v>
      </c>
      <c r="C17" s="4">
        <v>2299339</v>
      </c>
    </row>
    <row r="18" spans="1:3" x14ac:dyDescent="0.25">
      <c r="A18" s="3" t="s">
        <v>14</v>
      </c>
      <c r="B18" s="13" t="s">
        <v>64</v>
      </c>
      <c r="C18" s="4">
        <v>268325</v>
      </c>
    </row>
    <row r="19" spans="1:3" x14ac:dyDescent="0.25">
      <c r="A19" s="3" t="s">
        <v>15</v>
      </c>
      <c r="B19" s="14">
        <v>10</v>
      </c>
      <c r="C19" s="4">
        <v>589296</v>
      </c>
    </row>
    <row r="20" spans="1:3" x14ac:dyDescent="0.25">
      <c r="A20" s="3" t="s">
        <v>16</v>
      </c>
      <c r="B20" s="14">
        <v>10</v>
      </c>
      <c r="C20" s="4">
        <v>195901</v>
      </c>
    </row>
    <row r="21" spans="1:3" x14ac:dyDescent="0.25">
      <c r="A21" s="3" t="s">
        <v>17</v>
      </c>
      <c r="B21" s="14">
        <v>81</v>
      </c>
      <c r="C21" s="4">
        <v>3828203</v>
      </c>
    </row>
    <row r="22" spans="1:3" x14ac:dyDescent="0.25">
      <c r="A22" s="3" t="s">
        <v>18</v>
      </c>
      <c r="B22" s="14">
        <v>27</v>
      </c>
      <c r="C22" s="4">
        <v>1468041</v>
      </c>
    </row>
    <row r="23" spans="1:3" x14ac:dyDescent="0.25">
      <c r="A23" s="3" t="s">
        <v>19</v>
      </c>
      <c r="B23" s="13" t="s">
        <v>64</v>
      </c>
      <c r="C23" s="4">
        <v>797116</v>
      </c>
    </row>
    <row r="24" spans="1:3" x14ac:dyDescent="0.25">
      <c r="A24" s="3" t="s">
        <v>20</v>
      </c>
      <c r="B24" s="13" t="s">
        <v>64</v>
      </c>
      <c r="C24" s="4">
        <v>37650</v>
      </c>
    </row>
    <row r="25" spans="1:3" x14ac:dyDescent="0.25">
      <c r="A25" s="3" t="s">
        <v>21</v>
      </c>
      <c r="B25" s="14">
        <v>16</v>
      </c>
      <c r="C25" s="4">
        <v>368210</v>
      </c>
    </row>
    <row r="26" spans="1:3" x14ac:dyDescent="0.25">
      <c r="A26" s="3" t="s">
        <v>22</v>
      </c>
      <c r="B26" s="14">
        <v>22</v>
      </c>
      <c r="C26" s="4">
        <v>730218</v>
      </c>
    </row>
    <row r="27" spans="1:3" x14ac:dyDescent="0.25">
      <c r="A27" s="3" t="s">
        <v>23</v>
      </c>
      <c r="B27" s="13" t="s">
        <v>64</v>
      </c>
      <c r="C27" s="4">
        <v>5994</v>
      </c>
    </row>
    <row r="28" spans="1:3" x14ac:dyDescent="0.25">
      <c r="A28" s="3" t="s">
        <v>24</v>
      </c>
      <c r="B28" s="14">
        <v>29</v>
      </c>
      <c r="C28" s="4">
        <v>850960</v>
      </c>
    </row>
    <row r="29" spans="1:3" x14ac:dyDescent="0.25">
      <c r="A29" s="3" t="s">
        <v>25</v>
      </c>
      <c r="B29" s="14">
        <v>33</v>
      </c>
      <c r="C29" s="4">
        <v>694276</v>
      </c>
    </row>
    <row r="30" spans="1:3" x14ac:dyDescent="0.25">
      <c r="A30" s="3" t="s">
        <v>26</v>
      </c>
      <c r="B30" s="13" t="s">
        <v>64</v>
      </c>
      <c r="C30" s="4">
        <v>153139</v>
      </c>
    </row>
    <row r="31" spans="1:3" x14ac:dyDescent="0.25">
      <c r="A31" s="3" t="s">
        <v>27</v>
      </c>
      <c r="B31" s="14">
        <v>31</v>
      </c>
      <c r="C31" s="4">
        <v>485502</v>
      </c>
    </row>
    <row r="32" spans="1:3" x14ac:dyDescent="0.25">
      <c r="A32" s="3" t="s">
        <v>28</v>
      </c>
      <c r="B32" s="14">
        <v>10</v>
      </c>
      <c r="C32" s="4">
        <v>272334</v>
      </c>
    </row>
    <row r="33" spans="1:3" x14ac:dyDescent="0.25">
      <c r="A33" s="3" t="s">
        <v>29</v>
      </c>
      <c r="B33" s="13" t="s">
        <v>64</v>
      </c>
      <c r="C33" s="4">
        <v>190513</v>
      </c>
    </row>
    <row r="34" spans="1:3" x14ac:dyDescent="0.25">
      <c r="A34" s="3" t="s">
        <v>30</v>
      </c>
      <c r="B34" s="14">
        <v>48</v>
      </c>
      <c r="C34" s="4">
        <v>2609018</v>
      </c>
    </row>
    <row r="35" spans="1:3" x14ac:dyDescent="0.25">
      <c r="A35" s="3" t="s">
        <v>31</v>
      </c>
      <c r="B35" s="14">
        <v>32</v>
      </c>
      <c r="C35" s="4">
        <v>1140922</v>
      </c>
    </row>
    <row r="36" spans="1:3" x14ac:dyDescent="0.25">
      <c r="A36" s="3" t="s">
        <v>32</v>
      </c>
      <c r="B36" s="14">
        <v>48</v>
      </c>
      <c r="C36" s="4">
        <v>2346157</v>
      </c>
    </row>
    <row r="37" spans="1:3" x14ac:dyDescent="0.25">
      <c r="A37" s="3" t="s">
        <v>33</v>
      </c>
      <c r="B37" s="14">
        <v>33</v>
      </c>
      <c r="C37" s="4">
        <v>2041212</v>
      </c>
    </row>
    <row r="38" spans="1:3" x14ac:dyDescent="0.25">
      <c r="A38" s="3" t="s">
        <v>65</v>
      </c>
      <c r="B38" s="13" t="s">
        <v>64</v>
      </c>
      <c r="C38" s="4">
        <v>14615</v>
      </c>
    </row>
    <row r="39" spans="1:3" x14ac:dyDescent="0.25">
      <c r="A39" s="3" t="s">
        <v>34</v>
      </c>
      <c r="B39" s="14">
        <v>103</v>
      </c>
      <c r="C39" s="4">
        <v>4748061</v>
      </c>
    </row>
    <row r="40" spans="1:3" x14ac:dyDescent="0.25">
      <c r="A40" s="3" t="s">
        <v>35</v>
      </c>
      <c r="B40" s="14">
        <v>55</v>
      </c>
      <c r="C40" s="4">
        <v>2657433</v>
      </c>
    </row>
    <row r="41" spans="1:3" x14ac:dyDescent="0.25">
      <c r="A41" s="3" t="s">
        <v>60</v>
      </c>
      <c r="B41" s="13" t="s">
        <v>64</v>
      </c>
      <c r="C41" s="4">
        <v>174233</v>
      </c>
    </row>
    <row r="42" spans="1:3" x14ac:dyDescent="0.25">
      <c r="A42" s="3" t="s">
        <v>36</v>
      </c>
      <c r="B42" s="13" t="s">
        <v>64</v>
      </c>
      <c r="C42" s="4">
        <v>183657</v>
      </c>
    </row>
    <row r="43" spans="1:3" x14ac:dyDescent="0.25">
      <c r="A43" s="3" t="s">
        <v>37</v>
      </c>
      <c r="B43" s="13" t="s">
        <v>64</v>
      </c>
      <c r="C43" s="4">
        <v>20776</v>
      </c>
    </row>
    <row r="44" spans="1:3" x14ac:dyDescent="0.25">
      <c r="A44" s="3" t="s">
        <v>38</v>
      </c>
      <c r="B44" s="14">
        <v>29</v>
      </c>
      <c r="C44" s="4">
        <v>1080754</v>
      </c>
    </row>
    <row r="45" spans="1:3" x14ac:dyDescent="0.25">
      <c r="A45" s="3" t="s">
        <v>39</v>
      </c>
      <c r="B45" s="13" t="s">
        <v>64</v>
      </c>
      <c r="C45" s="4">
        <v>71182</v>
      </c>
    </row>
    <row r="46" spans="1:3" x14ac:dyDescent="0.25">
      <c r="A46" s="3" t="s">
        <v>40</v>
      </c>
      <c r="B46" s="14">
        <v>40</v>
      </c>
      <c r="C46" s="4">
        <v>1534223</v>
      </c>
    </row>
    <row r="47" spans="1:3" x14ac:dyDescent="0.25">
      <c r="A47" s="3" t="s">
        <v>66</v>
      </c>
      <c r="B47" s="13" t="s">
        <v>64</v>
      </c>
      <c r="C47" s="4">
        <v>53015</v>
      </c>
    </row>
    <row r="48" spans="1:3" x14ac:dyDescent="0.25">
      <c r="A48" s="3" t="s">
        <v>62</v>
      </c>
      <c r="B48" s="13" t="s">
        <v>64</v>
      </c>
      <c r="C48" s="4">
        <v>115449</v>
      </c>
    </row>
    <row r="49" spans="1:3" x14ac:dyDescent="0.25">
      <c r="A49" s="3" t="s">
        <v>41</v>
      </c>
      <c r="B49" s="14">
        <v>30</v>
      </c>
      <c r="C49" s="4">
        <v>702490</v>
      </c>
    </row>
    <row r="50" spans="1:3" x14ac:dyDescent="0.25">
      <c r="A50" s="3" t="s">
        <v>42</v>
      </c>
      <c r="B50" s="14">
        <v>37</v>
      </c>
      <c r="C50" s="4">
        <v>1690493</v>
      </c>
    </row>
    <row r="51" spans="1:3" x14ac:dyDescent="0.25">
      <c r="A51" s="3" t="s">
        <v>43</v>
      </c>
      <c r="B51" s="13" t="s">
        <v>64</v>
      </c>
      <c r="C51" s="4">
        <v>47154</v>
      </c>
    </row>
    <row r="52" spans="1:3" x14ac:dyDescent="0.25">
      <c r="A52" s="3" t="s">
        <v>44</v>
      </c>
      <c r="B52" s="14">
        <v>38</v>
      </c>
      <c r="C52" s="4">
        <v>1517421</v>
      </c>
    </row>
    <row r="53" spans="1:3" x14ac:dyDescent="0.25">
      <c r="A53" s="3" t="s">
        <v>45</v>
      </c>
      <c r="B53" s="14">
        <v>16</v>
      </c>
      <c r="C53" s="4">
        <v>502803</v>
      </c>
    </row>
    <row r="54" spans="1:3" x14ac:dyDescent="0.25">
      <c r="A54" s="3" t="s">
        <v>46</v>
      </c>
      <c r="B54" s="13" t="s">
        <v>64</v>
      </c>
      <c r="C54" s="4">
        <v>6572</v>
      </c>
    </row>
    <row r="55" spans="1:3" x14ac:dyDescent="0.25">
      <c r="A55" s="3" t="s">
        <v>47</v>
      </c>
      <c r="B55" s="14">
        <v>19</v>
      </c>
      <c r="C55" s="4">
        <v>856678</v>
      </c>
    </row>
    <row r="56" spans="1:3" x14ac:dyDescent="0.25">
      <c r="A56" s="3" t="s">
        <v>48</v>
      </c>
      <c r="B56" s="13" t="s">
        <v>64</v>
      </c>
      <c r="C56" s="4">
        <v>43970</v>
      </c>
    </row>
    <row r="57" spans="1:3" x14ac:dyDescent="0.25">
      <c r="A57" s="3" t="s">
        <v>49</v>
      </c>
      <c r="B57" s="13" t="s">
        <v>64</v>
      </c>
      <c r="C57" s="4">
        <v>76497</v>
      </c>
    </row>
    <row r="58" spans="1:3" x14ac:dyDescent="0.25">
      <c r="A58" s="3" t="s">
        <v>50</v>
      </c>
      <c r="B58" s="13" t="s">
        <v>64</v>
      </c>
      <c r="C58" s="4">
        <v>203220</v>
      </c>
    </row>
    <row r="59" spans="1:3" x14ac:dyDescent="0.25">
      <c r="A59" s="3" t="s">
        <v>51</v>
      </c>
      <c r="B59" s="14">
        <v>13</v>
      </c>
      <c r="C59" s="4">
        <v>726761</v>
      </c>
    </row>
    <row r="60" spans="1:3" x14ac:dyDescent="0.25">
      <c r="A60" s="3" t="s">
        <v>63</v>
      </c>
      <c r="B60" s="13" t="s">
        <v>64</v>
      </c>
      <c r="C60" s="4">
        <v>16500</v>
      </c>
    </row>
    <row r="61" spans="1:3" x14ac:dyDescent="0.25">
      <c r="A61" s="3" t="s">
        <v>76</v>
      </c>
      <c r="B61" s="13" t="s">
        <v>64</v>
      </c>
      <c r="C61" s="4">
        <v>87948</v>
      </c>
    </row>
    <row r="62" spans="1:3" x14ac:dyDescent="0.25">
      <c r="A62" s="3" t="s">
        <v>52</v>
      </c>
      <c r="B62" s="14">
        <v>62</v>
      </c>
      <c r="C62" s="4">
        <v>2713270</v>
      </c>
    </row>
    <row r="63" spans="1:3" x14ac:dyDescent="0.25">
      <c r="A63" s="3" t="s">
        <v>53</v>
      </c>
      <c r="B63" s="13" t="s">
        <v>64</v>
      </c>
      <c r="C63" s="4">
        <v>61158</v>
      </c>
    </row>
    <row r="64" spans="1:3" x14ac:dyDescent="0.25">
      <c r="A64" s="3" t="s">
        <v>54</v>
      </c>
      <c r="B64" s="13" t="s">
        <v>64</v>
      </c>
      <c r="C64" s="4">
        <v>499328</v>
      </c>
    </row>
    <row r="65" spans="1:3" x14ac:dyDescent="0.25">
      <c r="A65" s="3" t="s">
        <v>55</v>
      </c>
      <c r="B65" s="13" t="s">
        <v>64</v>
      </c>
      <c r="C65" s="4">
        <v>7187</v>
      </c>
    </row>
    <row r="66" spans="1:3" x14ac:dyDescent="0.25">
      <c r="A66" s="3" t="s">
        <v>56</v>
      </c>
      <c r="B66" s="13" t="s">
        <v>64</v>
      </c>
      <c r="C66" s="4">
        <v>64959</v>
      </c>
    </row>
    <row r="67" spans="1:3" x14ac:dyDescent="0.25">
      <c r="A67" s="6"/>
      <c r="B67" s="20"/>
      <c r="C67" s="6"/>
    </row>
    <row r="68" spans="1:3" x14ac:dyDescent="0.25">
      <c r="A68" s="9" t="s">
        <v>77</v>
      </c>
      <c r="B68" s="15">
        <v>1228</v>
      </c>
      <c r="C68" s="10">
        <f>SUM(C2:C67)</f>
        <v>54392627</v>
      </c>
    </row>
    <row r="69" spans="1:3" x14ac:dyDescent="0.25">
      <c r="A69" s="9" t="s">
        <v>74</v>
      </c>
      <c r="B69" s="20"/>
      <c r="C69" s="11">
        <v>44293.67</v>
      </c>
    </row>
  </sheetData>
  <autoFilter ref="A1:C1"/>
  <pageMargins left="0.25" right="0.25" top="0.75" bottom="0.75" header="0.3" footer="0.3"/>
  <pageSetup fitToHeight="0" orientation="portrait" r:id="rId1"/>
  <headerFooter>
    <oddHeader>&amp;C&amp;"-,Bold"&amp;KFF0000FY19 BOH Q6 Attahment - Nonpublic FY17 Students &amp; Payments by School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FY18 Payments by School to Date</vt:lpstr>
      <vt:lpstr>FY17 Payments by School</vt:lpstr>
      <vt:lpstr>'FY17 Payments by School'!Print_Titles</vt:lpstr>
      <vt:lpstr>'FY18 Payments by School to Date'!Print_Titles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Tiffany Oates</cp:lastModifiedBy>
  <cp:lastPrinted>2018-04-13T14:17:31Z</cp:lastPrinted>
  <dcterms:created xsi:type="dcterms:W3CDTF">2017-03-21T15:29:23Z</dcterms:created>
  <dcterms:modified xsi:type="dcterms:W3CDTF">2018-04-13T14:19:05Z</dcterms:modified>
</cp:coreProperties>
</file>