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cgovict-my.sharepoint.com/personal/andrew_gall_dc_gov/Documents/Desktop/Documents/Hearings/Performance Oversight FY23/Attachments (Final)/"/>
    </mc:Choice>
  </mc:AlternateContent>
  <xr:revisionPtr revIDLastSave="15" documentId="8_{F0F6DB1B-300C-44AD-B9FA-F761049363BD}" xr6:coauthVersionLast="47" xr6:coauthVersionMax="47" xr10:uidLastSave="{FCF7286E-1308-42CA-A474-E7B5CA257852}"/>
  <bookViews>
    <workbookView xWindow="18165" yWindow="-4155" windowWidth="14400" windowHeight="7365" xr2:uid="{00000000-000D-0000-FFFF-FFFF00000000}"/>
  </bookViews>
  <sheets>
    <sheet name="Q13 - Special Purpose Revenue" sheetId="1" r:id="rId1"/>
    <sheet name="Revenue" sheetId="4" r:id="rId2"/>
    <sheet name="Expenses" sheetId="5" r:id="rId3"/>
  </sheets>
  <definedNames>
    <definedName name="OTYPEdata">#REF!</definedName>
    <definedName name="_xlnm.Print_Area" localSheetId="0">'Q13 - Special Purpose Revenue'!$A$1:$M$6</definedName>
    <definedName name="_xlnm.Print_Titles" localSheetId="0">'Q13 - Special Purpose Revenue'!$1:$2</definedName>
    <definedName name="Query4">#REF!</definedName>
    <definedName name="Total_Agency_FTE_s_Fy_2000">#REF!</definedName>
    <definedName name="Z_0062AD4C_31FF_45AF_A3D3_6998E0295BBE_.wvu.PrintArea" localSheetId="0" hidden="1">'Q13 - Special Purpose Revenue'!$A$1:$M$6</definedName>
    <definedName name="Z_0062AD4C_31FF_45AF_A3D3_6998E0295BBE_.wvu.PrintTitles" localSheetId="0" hidden="1">'Q13 - Special Purpose Revenue'!$1:$2</definedName>
    <definedName name="Z_0062AD4C_31FF_45AF_A3D3_6998E0295BBE_.wvu.Rows" localSheetId="0" hidden="1">'Q13 - Special Purpose Revenue'!#REF!</definedName>
    <definedName name="Z_930D95EC_435B_4AA1_BDAA_193CC44BAFCC_.wvu.PrintArea" localSheetId="0" hidden="1">'Q13 - Special Purpose Revenue'!$A$1:$M$6</definedName>
    <definedName name="Z_930D95EC_435B_4AA1_BDAA_193CC44BAFCC_.wvu.PrintTitles" localSheetId="0" hidden="1">'Q13 - Special Purpose Revenue'!$1:$2</definedName>
    <definedName name="Z_D156F778_AA95_447C_B438_6D16A8E7DFAD_.wvu.PrintArea" localSheetId="0" hidden="1">'Q13 - Special Purpose Revenue'!$A$1:$M$6</definedName>
    <definedName name="Z_D156F778_AA95_447C_B438_6D16A8E7DFAD_.wvu.PrintTitles" localSheetId="0" hidden="1">'Q13 - Special Purpose Revenue'!$1:$2</definedName>
  </definedNames>
  <calcPr calcId="191028"/>
  <customWorkbookViews>
    <customWorkbookView name="ServUS - Personal View" guid="{D156F778-AA95-447C-B438-6D16A8E7DFAD}" mergeInterval="0" personalView="1" maximized="1" windowWidth="1680" windowHeight="824" activeSheetId="1"/>
    <customWorkbookView name="stephen.regis - Personal View" guid="{930D95EC-435B-4AA1-BDAA-193CC44BAFCC}" mergeInterval="0" personalView="1" maximized="1" windowWidth="1680" windowHeight="835" activeSheetId="1"/>
    <customWorkbookView name="kalani.edirisinghe2 - Personal View" guid="{0062AD4C-31FF-45AF-A3D3-6998E0295BBE}" mergeInterval="0" personalView="1" maximized="1" xWindow="1" yWindow="1" windowWidth="1280" windowHeight="472"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4" l="1"/>
  <c r="F19" i="4"/>
  <c r="F12" i="4"/>
  <c r="F13" i="4"/>
  <c r="F14" i="4"/>
  <c r="F11" i="4"/>
</calcChain>
</file>

<file path=xl/sharedStrings.xml><?xml version="1.0" encoding="utf-8"?>
<sst xmlns="http://schemas.openxmlformats.org/spreadsheetml/2006/main" count="109" uniqueCount="44">
  <si>
    <t>Revenue Source Name</t>
  </si>
  <si>
    <t>Revenue Source Code</t>
  </si>
  <si>
    <t>Source of Fund</t>
  </si>
  <si>
    <t>Program Description</t>
  </si>
  <si>
    <t>Statutory Reference</t>
  </si>
  <si>
    <t>Purpose</t>
  </si>
  <si>
    <t>Revenue Generated</t>
  </si>
  <si>
    <t>Expenditures</t>
  </si>
  <si>
    <t>FY22</t>
  </si>
  <si>
    <t>FY23</t>
  </si>
  <si>
    <t>FY24 as of 01/31/24</t>
  </si>
  <si>
    <t>FY 22</t>
  </si>
  <si>
    <t>State Superintendent of Education Fees</t>
  </si>
  <si>
    <t>603/1060041</t>
  </si>
  <si>
    <t>The fund receives revenue from fees collected by OSSE for a state academic credential certifications, general education development testing or any other state-level education functions as established through regulations by OSSE.</t>
  </si>
  <si>
    <t>The Division of Teaching and Learning provides an expanded strategic suite of instructional and human capital supports to LEAs, school, and educators. The Office of GED Testing facilitates the administration of GED examinations within the District and supports certification attainment for high school students</t>
  </si>
  <si>
    <t>DC Code 38.2602</t>
  </si>
  <si>
    <t>This is a lapsing fund that was established to support the administration of the state academic credential certifications, general educational development and other state level programs that are administered by OSSE.</t>
  </si>
  <si>
    <t>Student Residency Verification fund</t>
  </si>
  <si>
    <t>618/1060102</t>
  </si>
  <si>
    <t>The fund receives revenue from fines imposed on non-resident families who send their children to DC Public Schools without paying tuition.</t>
  </si>
  <si>
    <t>The Office of Enrollment and Residency oversees the annual enrollment audit, manages residency verification, and investigates residency fraud.</t>
  </si>
  <si>
    <t>DC Code 38-312</t>
  </si>
  <si>
    <t>This is a non-lapsing fund that is used to finance the enforcement of the District's laws regarding student residency and primary caregiver status verification by OSSE.</t>
  </si>
  <si>
    <t>N/A</t>
  </si>
  <si>
    <t>Child Development Facilities Fund</t>
  </si>
  <si>
    <t>620/1060107</t>
  </si>
  <si>
    <t xml:space="preserve">The fund receives revenue from fees collected for licensing day care facilities. </t>
  </si>
  <si>
    <t>The Office of Licensing and Compliance licenses and monitors the child development centers and home.</t>
  </si>
  <si>
    <t>D.C. Code 7-2036.01</t>
  </si>
  <si>
    <t>This is a non-lapsing fund that is used to fund activities regulating child development facilities, including the enforcement and monitoring activities concerning the licensure of child development facilities.</t>
  </si>
  <si>
    <t>Education Licensure/Site Evaluation</t>
  </si>
  <si>
    <t>6007/1060264</t>
  </si>
  <si>
    <t>The fund receives revenue from fees that the commission is authorized to charge any institution that it licenses. The fees are intended to cover the cost of the Commission's independent evaluations of the institution's facilities and the Commission's observations of evaluations made by accrediting associations.</t>
  </si>
  <si>
    <t>The Office of Education Licensure Commission licenses degree-granting and non-degree granting postsecondary institutions in the District.</t>
  </si>
  <si>
    <t>DC Code 38.1306</t>
  </si>
  <si>
    <t>This is a lapsing fund that is used to cover the cost of Education Licensure Commission's review of post secondary institutions for licensing purposes.  The Commission is part of OSSE. </t>
  </si>
  <si>
    <t>Beginning Balance</t>
  </si>
  <si>
    <t>Ending Balance</t>
  </si>
  <si>
    <t>This is a lapsing fund and any balances are swept</t>
  </si>
  <si>
    <t>FY24  as of 01/31/24</t>
  </si>
  <si>
    <t>Purpose of Expenditures</t>
  </si>
  <si>
    <t>Funds were repealed in FY 24</t>
  </si>
  <si>
    <t>N/A, funds were repealed in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</si>
</sst>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numFmts>
  <fonts count="15" x14ac:knownFonts="1">
    <font>
      <sz val="10"/>
      <name val="Arial"/>
    </font>
    <font>
      <sz val="10"/>
      <name val="Book Antiqua"/>
      <family val="1"/>
    </font>
    <font>
      <sz val="11"/>
      <color indexed="60"/>
      <name val="Book Antiqua"/>
      <family val="1"/>
    </font>
    <font>
      <sz val="16"/>
      <name val="Book Antiqua"/>
      <family val="1"/>
    </font>
    <font>
      <sz val="14"/>
      <color indexed="60"/>
      <name val="Book Antiqua"/>
      <family val="1"/>
    </font>
    <font>
      <sz val="16"/>
      <color indexed="60"/>
      <name val="Book Antiqua"/>
      <family val="1"/>
    </font>
    <font>
      <sz val="10"/>
      <name val="Arial"/>
      <family val="2"/>
    </font>
    <font>
      <sz val="11"/>
      <color theme="1"/>
      <name val="Calibri"/>
      <family val="2"/>
      <scheme val="minor"/>
    </font>
    <font>
      <sz val="10"/>
      <name val="Arial"/>
      <family val="2"/>
    </font>
    <font>
      <sz val="10"/>
      <color theme="1"/>
      <name val="Tahoma"/>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sz val="8"/>
      <name val="Arial"/>
    </font>
  </fonts>
  <fills count="5">
    <fill>
      <patternFill patternType="none"/>
    </fill>
    <fill>
      <patternFill patternType="gray125"/>
    </fill>
    <fill>
      <patternFill patternType="solid">
        <fgColor theme="1" tint="0.34998626667073579"/>
        <bgColor indexed="64"/>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7"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44" fontId="8" fillId="0" borderId="0" applyFont="0" applyFill="0" applyBorder="0" applyAlignment="0" applyProtection="0"/>
    <xf numFmtId="0" fontId="9" fillId="0" borderId="0"/>
  </cellStyleXfs>
  <cellXfs count="49">
    <xf numFmtId="0" fontId="0" fillId="0" borderId="0" xfId="0"/>
    <xf numFmtId="164" fontId="13" fillId="2" borderId="5" xfId="5" applyNumberFormat="1" applyFont="1" applyFill="1" applyBorder="1" applyAlignment="1">
      <alignment vertical="center"/>
    </xf>
    <xf numFmtId="0" fontId="13" fillId="0" borderId="0" xfId="0" applyFont="1" applyAlignment="1">
      <alignment horizontal="center" vertical="center" wrapText="1"/>
    </xf>
    <xf numFmtId="0" fontId="13" fillId="0" borderId="1" xfId="0" quotePrefix="1" applyFont="1" applyBorder="1" applyAlignment="1" applyProtection="1">
      <alignment horizontal="center" vertical="center"/>
      <protection locked="0"/>
    </xf>
    <xf numFmtId="3" fontId="13" fillId="0" borderId="1" xfId="0" applyNumberFormat="1" applyFont="1" applyBorder="1" applyAlignment="1">
      <alignment vertical="center" wrapText="1"/>
    </xf>
    <xf numFmtId="0" fontId="13" fillId="0" borderId="1" xfId="0" applyFont="1" applyBorder="1" applyAlignment="1">
      <alignment vertical="center" wrapText="1"/>
    </xf>
    <xf numFmtId="0" fontId="13" fillId="0" borderId="0" xfId="0" applyFont="1" applyAlignment="1">
      <alignment vertical="center"/>
    </xf>
    <xf numFmtId="0" fontId="13" fillId="0" borderId="1" xfId="0" quotePrefix="1" applyFont="1" applyBorder="1" applyAlignment="1">
      <alignment horizontal="center" vertical="center" wrapText="1"/>
    </xf>
    <xf numFmtId="0" fontId="13" fillId="0" borderId="1" xfId="0" applyFont="1" applyBorder="1" applyAlignment="1" applyProtection="1">
      <alignment vertical="center" wrapText="1"/>
      <protection locked="0"/>
    </xf>
    <xf numFmtId="0" fontId="13" fillId="4" borderId="1" xfId="0" quotePrefix="1" applyFont="1" applyFill="1" applyBorder="1" applyAlignment="1">
      <alignment horizontal="center" vertical="center" wrapText="1"/>
    </xf>
    <xf numFmtId="0" fontId="13" fillId="4" borderId="1" xfId="0" applyFont="1" applyFill="1" applyBorder="1" applyAlignment="1" applyProtection="1">
      <alignment vertical="center" wrapText="1"/>
      <protection locked="0"/>
    </xf>
    <xf numFmtId="3" fontId="13" fillId="4" borderId="1" xfId="0" applyNumberFormat="1" applyFont="1" applyFill="1" applyBorder="1" applyAlignment="1">
      <alignment vertical="center" wrapText="1"/>
    </xf>
    <xf numFmtId="0" fontId="13" fillId="4" borderId="0" xfId="0" applyFont="1" applyFill="1" applyAlignment="1">
      <alignment vertical="center"/>
    </xf>
    <xf numFmtId="1" fontId="13" fillId="4" borderId="1" xfId="0" quotePrefix="1" applyNumberFormat="1" applyFont="1" applyFill="1" applyBorder="1" applyAlignment="1" applyProtection="1">
      <alignment horizontal="center" vertical="center"/>
      <protection locked="0"/>
    </xf>
    <xf numFmtId="0" fontId="13" fillId="4" borderId="1" xfId="0" applyFont="1" applyFill="1" applyBorder="1" applyAlignment="1">
      <alignment vertical="center" wrapText="1"/>
    </xf>
    <xf numFmtId="0" fontId="12" fillId="0" borderId="1" xfId="0" applyFont="1" applyBorder="1" applyAlignment="1" applyProtection="1">
      <alignment horizontal="left" vertical="center" wrapText="1"/>
      <protection locked="0"/>
    </xf>
    <xf numFmtId="0" fontId="12" fillId="0" borderId="1" xfId="0" applyFont="1" applyBorder="1" applyAlignment="1">
      <alignment horizontal="left" vertical="center" wrapText="1"/>
    </xf>
    <xf numFmtId="0" fontId="12" fillId="4" borderId="1" xfId="0" applyFont="1" applyFill="1" applyBorder="1" applyAlignment="1">
      <alignment horizontal="left" vertical="center" wrapText="1"/>
    </xf>
    <xf numFmtId="0" fontId="12" fillId="4" borderId="1" xfId="0" applyFont="1" applyFill="1" applyBorder="1" applyAlignment="1" applyProtection="1">
      <alignment horizontal="left" vertical="center" wrapText="1"/>
      <protection locked="0"/>
    </xf>
    <xf numFmtId="0" fontId="11" fillId="3" borderId="1" xfId="0" applyFont="1" applyFill="1" applyBorder="1" applyAlignment="1">
      <alignment horizontal="center" vertical="center" wrapText="1"/>
    </xf>
    <xf numFmtId="165" fontId="13" fillId="0" borderId="1" xfId="5" applyNumberFormat="1" applyFont="1" applyFill="1" applyBorder="1" applyAlignment="1">
      <alignment vertical="center" wrapText="1"/>
    </xf>
    <xf numFmtId="165" fontId="13" fillId="4" borderId="1" xfId="5" applyNumberFormat="1" applyFont="1" applyFill="1" applyBorder="1" applyAlignment="1">
      <alignment vertical="center" wrapText="1"/>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vertical="center" wrapText="1"/>
    </xf>
    <xf numFmtId="0" fontId="3" fillId="0" borderId="0" xfId="0" applyFont="1" applyAlignment="1">
      <alignment vertical="center" wrapText="1"/>
    </xf>
    <xf numFmtId="0" fontId="10" fillId="2" borderId="2"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11" fillId="3" borderId="1" xfId="0" applyFont="1" applyFill="1" applyBorder="1" applyAlignment="1">
      <alignment vertical="center" wrapText="1"/>
    </xf>
    <xf numFmtId="0" fontId="2" fillId="0" borderId="0" xfId="0" applyFont="1" applyAlignment="1">
      <alignment vertical="center"/>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1" fillId="3" borderId="2" xfId="0" applyFont="1" applyFill="1" applyBorder="1" applyAlignment="1">
      <alignment vertical="center" wrapText="1"/>
    </xf>
    <xf numFmtId="0" fontId="0" fillId="0" borderId="0" xfId="0" applyAlignment="1">
      <alignment wrapText="1"/>
    </xf>
    <xf numFmtId="165" fontId="13" fillId="0" borderId="1" xfId="5" applyNumberFormat="1" applyFont="1" applyFill="1" applyBorder="1" applyAlignment="1">
      <alignment horizontal="center" vertical="center" wrapText="1"/>
    </xf>
    <xf numFmtId="165" fontId="13" fillId="4" borderId="1" xfId="5" applyNumberFormat="1" applyFont="1" applyFill="1" applyBorder="1" applyAlignment="1">
      <alignment horizontal="center" vertical="center" wrapText="1"/>
    </xf>
    <xf numFmtId="165" fontId="13" fillId="0" borderId="5" xfId="5" applyNumberFormat="1" applyFont="1" applyFill="1" applyBorder="1" applyAlignment="1">
      <alignment vertical="center"/>
    </xf>
    <xf numFmtId="165" fontId="13" fillId="0" borderId="6" xfId="5" applyNumberFormat="1" applyFont="1" applyFill="1" applyBorder="1" applyAlignment="1">
      <alignment vertical="center"/>
    </xf>
    <xf numFmtId="0" fontId="11" fillId="3" borderId="7" xfId="0" applyFont="1" applyFill="1" applyBorder="1" applyAlignment="1">
      <alignment vertical="center" wrapText="1"/>
    </xf>
    <xf numFmtId="0" fontId="10" fillId="2" borderId="7" xfId="0" applyFont="1" applyFill="1" applyBorder="1" applyAlignment="1">
      <alignment vertical="center" wrapText="1"/>
    </xf>
    <xf numFmtId="0" fontId="10" fillId="2" borderId="7" xfId="0" applyFont="1" applyFill="1" applyBorder="1" applyAlignment="1">
      <alignment vertical="center"/>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cellXfs>
  <cellStyles count="7">
    <cellStyle name="Comma 2" xfId="1" xr:uid="{00000000-0005-0000-0000-000000000000}"/>
    <cellStyle name="Comma 3" xfId="4" xr:uid="{00000000-0005-0000-0000-000001000000}"/>
    <cellStyle name="Currency" xfId="5" builtinId="4"/>
    <cellStyle name="Normal" xfId="0" builtinId="0"/>
    <cellStyle name="Normal 2" xfId="2" xr:uid="{00000000-0005-0000-0000-000004000000}"/>
    <cellStyle name="Normal 3" xfId="3" xr:uid="{00000000-0005-0000-0000-000005000000}"/>
    <cellStyle name="Normal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
  <sheetViews>
    <sheetView showGridLines="0" tabSelected="1" topLeftCell="D1" zoomScale="80" zoomScaleNormal="80" zoomScaleSheetLayoutView="90" workbookViewId="0">
      <selection activeCell="P3" sqref="P3"/>
    </sheetView>
  </sheetViews>
  <sheetFormatPr defaultColWidth="9.1796875" defaultRowHeight="13" x14ac:dyDescent="0.25"/>
  <cols>
    <col min="1" max="1" width="15" style="22" customWidth="1"/>
    <col min="2" max="2" width="12.81640625" style="22" customWidth="1"/>
    <col min="3" max="3" width="40.26953125" style="22" customWidth="1"/>
    <col min="4" max="4" width="37" style="22" customWidth="1"/>
    <col min="5" max="5" width="15.1796875" style="22" customWidth="1"/>
    <col min="6" max="6" width="42" style="22" customWidth="1"/>
    <col min="7" max="7" width="15.7265625" style="25" customWidth="1"/>
    <col min="8" max="8" width="11.1796875" style="25" bestFit="1" customWidth="1"/>
    <col min="9" max="9" width="10.81640625" style="25" customWidth="1"/>
    <col min="10" max="10" width="1.26953125" style="22" customWidth="1"/>
    <col min="11" max="11" width="9.453125" style="22" customWidth="1"/>
    <col min="12" max="12" width="11.7265625" style="22" customWidth="1"/>
    <col min="13" max="13" width="11.1796875" style="22" bestFit="1" customWidth="1"/>
    <col min="14" max="16384" width="9.1796875" style="22"/>
  </cols>
  <sheetData>
    <row r="1" spans="1:13" s="6" customFormat="1" ht="29" x14ac:dyDescent="0.25">
      <c r="A1" s="30" t="s">
        <v>0</v>
      </c>
      <c r="B1" s="30" t="s">
        <v>1</v>
      </c>
      <c r="C1" s="30" t="s">
        <v>2</v>
      </c>
      <c r="D1" s="30" t="s">
        <v>3</v>
      </c>
      <c r="E1" s="30" t="s">
        <v>4</v>
      </c>
      <c r="F1" s="30" t="s">
        <v>5</v>
      </c>
      <c r="G1" s="32" t="s">
        <v>6</v>
      </c>
      <c r="H1" s="33"/>
      <c r="I1" s="33"/>
      <c r="J1" s="1"/>
      <c r="K1" s="34" t="s">
        <v>7</v>
      </c>
      <c r="L1" s="35"/>
      <c r="M1" s="36"/>
    </row>
    <row r="2" spans="1:13" s="2" customFormat="1" ht="29" x14ac:dyDescent="0.25">
      <c r="A2" s="30"/>
      <c r="B2" s="30"/>
      <c r="C2" s="30"/>
      <c r="D2" s="30"/>
      <c r="E2" s="30"/>
      <c r="F2" s="30"/>
      <c r="G2" s="19" t="s">
        <v>8</v>
      </c>
      <c r="H2" s="19" t="s">
        <v>9</v>
      </c>
      <c r="I2" s="19" t="s">
        <v>10</v>
      </c>
      <c r="J2" s="1"/>
      <c r="K2" s="19" t="s">
        <v>8</v>
      </c>
      <c r="L2" s="19" t="s">
        <v>9</v>
      </c>
      <c r="M2" s="19" t="s">
        <v>10</v>
      </c>
    </row>
    <row r="3" spans="1:13" s="6" customFormat="1" ht="130.5" x14ac:dyDescent="0.25">
      <c r="A3" s="15" t="s">
        <v>12</v>
      </c>
      <c r="B3" s="3" t="s">
        <v>13</v>
      </c>
      <c r="C3" s="4" t="s">
        <v>14</v>
      </c>
      <c r="D3" s="4" t="s">
        <v>15</v>
      </c>
      <c r="E3" s="5" t="s">
        <v>16</v>
      </c>
      <c r="F3" s="4" t="s">
        <v>17</v>
      </c>
      <c r="G3" s="20">
        <v>311735.49</v>
      </c>
      <c r="H3" s="20">
        <v>376077.75</v>
      </c>
      <c r="I3" s="20">
        <v>83075</v>
      </c>
      <c r="J3" s="41"/>
      <c r="K3" s="20">
        <v>169901.42</v>
      </c>
      <c r="L3" s="20">
        <v>189241.28000000003</v>
      </c>
      <c r="M3" s="20">
        <v>12486.31</v>
      </c>
    </row>
    <row r="4" spans="1:13" s="6" customFormat="1" ht="83" customHeight="1" x14ac:dyDescent="0.25">
      <c r="A4" s="16" t="s">
        <v>18</v>
      </c>
      <c r="B4" s="7" t="s">
        <v>19</v>
      </c>
      <c r="C4" s="8" t="s">
        <v>20</v>
      </c>
      <c r="D4" s="8" t="s">
        <v>21</v>
      </c>
      <c r="E4" s="8" t="s">
        <v>22</v>
      </c>
      <c r="F4" s="4" t="s">
        <v>23</v>
      </c>
      <c r="G4" s="20">
        <v>808562.04</v>
      </c>
      <c r="H4" s="20">
        <v>908174.83</v>
      </c>
      <c r="I4" s="20" t="s">
        <v>24</v>
      </c>
      <c r="J4" s="42"/>
      <c r="K4" s="20">
        <v>881627.35</v>
      </c>
      <c r="L4" s="20">
        <v>705758.59999999986</v>
      </c>
      <c r="M4" s="20" t="s">
        <v>43</v>
      </c>
    </row>
    <row r="5" spans="1:13" s="12" customFormat="1" ht="91.5" customHeight="1" x14ac:dyDescent="0.25">
      <c r="A5" s="17" t="s">
        <v>25</v>
      </c>
      <c r="B5" s="9" t="s">
        <v>26</v>
      </c>
      <c r="C5" s="10" t="s">
        <v>27</v>
      </c>
      <c r="D5" s="11" t="s">
        <v>28</v>
      </c>
      <c r="E5" s="10" t="s">
        <v>29</v>
      </c>
      <c r="F5" s="11" t="s">
        <v>30</v>
      </c>
      <c r="G5" s="20">
        <v>227728.78</v>
      </c>
      <c r="H5" s="20">
        <v>119842.5</v>
      </c>
      <c r="I5" s="20" t="s">
        <v>24</v>
      </c>
      <c r="J5" s="42"/>
      <c r="K5" s="20">
        <v>6038</v>
      </c>
      <c r="L5" s="20">
        <v>20231.32</v>
      </c>
      <c r="M5" s="20" t="s">
        <v>43</v>
      </c>
    </row>
    <row r="6" spans="1:13" s="12" customFormat="1" ht="145.5" customHeight="1" x14ac:dyDescent="0.25">
      <c r="A6" s="18" t="s">
        <v>31</v>
      </c>
      <c r="B6" s="13" t="s">
        <v>32</v>
      </c>
      <c r="C6" s="11" t="s">
        <v>33</v>
      </c>
      <c r="D6" s="11" t="s">
        <v>34</v>
      </c>
      <c r="E6" s="14" t="s">
        <v>35</v>
      </c>
      <c r="F6" s="11" t="s">
        <v>36</v>
      </c>
      <c r="G6" s="20">
        <v>482071.45</v>
      </c>
      <c r="H6" s="20">
        <v>491902.47</v>
      </c>
      <c r="I6" s="20">
        <v>110616.75</v>
      </c>
      <c r="J6" s="42"/>
      <c r="K6" s="20">
        <v>470339.61</v>
      </c>
      <c r="L6" s="20">
        <v>462469.27999999997</v>
      </c>
      <c r="M6" s="20">
        <v>104054.43</v>
      </c>
    </row>
    <row r="7" spans="1:13" ht="14.5" x14ac:dyDescent="0.25">
      <c r="A7" s="31"/>
      <c r="B7" s="31"/>
      <c r="C7" s="31"/>
      <c r="D7" s="31"/>
      <c r="E7" s="31"/>
      <c r="F7" s="31"/>
      <c r="G7" s="31"/>
      <c r="H7" s="31"/>
    </row>
    <row r="8" spans="1:13" s="23" customFormat="1" ht="21" x14ac:dyDescent="0.25">
      <c r="A8" s="31"/>
      <c r="B8" s="31"/>
      <c r="C8" s="31"/>
      <c r="D8" s="31"/>
      <c r="E8" s="31"/>
      <c r="F8" s="31"/>
      <c r="G8" s="31"/>
      <c r="H8" s="31"/>
      <c r="I8" s="26"/>
    </row>
    <row r="9" spans="1:13" s="23" customFormat="1" ht="21" x14ac:dyDescent="0.25">
      <c r="A9" s="24"/>
      <c r="B9" s="24"/>
      <c r="C9" s="28"/>
      <c r="D9" s="28"/>
      <c r="E9" s="28"/>
      <c r="F9" s="28"/>
      <c r="G9" s="29"/>
      <c r="H9" s="29"/>
      <c r="I9" s="26"/>
    </row>
    <row r="10" spans="1:13" s="23" customFormat="1" ht="21" x14ac:dyDescent="0.25">
      <c r="A10" s="24"/>
      <c r="B10" s="24"/>
      <c r="C10" s="28"/>
      <c r="D10" s="28"/>
      <c r="E10" s="28"/>
      <c r="F10" s="28"/>
      <c r="G10" s="29"/>
      <c r="H10" s="29"/>
      <c r="I10" s="26"/>
    </row>
  </sheetData>
  <customSheetViews>
    <customSheetView guid="{D156F778-AA95-447C-B438-6D16A8E7DFAD}" scale="90" showPageBreaks="1" showGridLines="0" printArea="1" view="pageBreakPreview">
      <selection activeCell="C1" sqref="C1"/>
      <pageMargins left="0" right="0" top="0" bottom="0" header="0" footer="0"/>
      <pageSetup scale="64" orientation="landscape" r:id="rId1"/>
      <headerFooter alignWithMargins="0"/>
    </customSheetView>
    <customSheetView guid="{930D95EC-435B-4AA1-BDAA-193CC44BAFCC}" scale="90" showPageBreaks="1" showGridLines="0" printArea="1" view="pageBreakPreview" topLeftCell="A10">
      <selection activeCell="C12" sqref="C12"/>
      <pageMargins left="0" right="0" top="0" bottom="0" header="0" footer="0"/>
      <pageSetup scale="64" orientation="landscape" r:id="rId2"/>
      <headerFooter alignWithMargins="0"/>
    </customSheetView>
    <customSheetView guid="{0062AD4C-31FF-45AF-A3D3-6998E0295BBE}" showGridLines="0" fitToPage="1" printArea="1" hiddenRows="1" topLeftCell="A2">
      <selection activeCell="C6" sqref="C5:C6"/>
      <pageMargins left="0" right="0" top="0" bottom="0" header="0" footer="0"/>
      <pageSetup paperSize="5" scale="68" orientation="landscape" horizontalDpi="300" verticalDpi="300" r:id="rId3"/>
      <headerFooter alignWithMargins="0"/>
    </customSheetView>
  </customSheetViews>
  <phoneticPr fontId="0" type="noConversion"/>
  <pageMargins left="0.7" right="0.7" top="0.75" bottom="0.75" header="0.3" footer="0.3"/>
  <pageSetup scale="81" fitToHeight="0"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25641-4258-4EC1-B339-CEEA78451BA7}">
  <dimension ref="A1:G20"/>
  <sheetViews>
    <sheetView workbookViewId="0">
      <selection activeCell="D14" sqref="D14"/>
    </sheetView>
  </sheetViews>
  <sheetFormatPr defaultRowHeight="12.5" x14ac:dyDescent="0.25"/>
  <cols>
    <col min="1" max="1" width="21.26953125" customWidth="1"/>
    <col min="2" max="2" width="13.26953125" customWidth="1"/>
    <col min="3" max="3" width="17.453125" customWidth="1"/>
    <col min="4" max="4" width="13.26953125" customWidth="1"/>
    <col min="5" max="5" width="14" customWidth="1"/>
    <col min="6" max="6" width="21" customWidth="1"/>
    <col min="7" max="7" width="30.1796875" customWidth="1"/>
  </cols>
  <sheetData>
    <row r="1" spans="1:7" ht="29" x14ac:dyDescent="0.25">
      <c r="A1" s="30" t="s">
        <v>0</v>
      </c>
      <c r="B1" s="30" t="s">
        <v>1</v>
      </c>
      <c r="C1" s="37" t="s">
        <v>37</v>
      </c>
      <c r="D1" s="27" t="s">
        <v>6</v>
      </c>
      <c r="E1" s="34" t="s">
        <v>7</v>
      </c>
      <c r="F1" s="37" t="s">
        <v>38</v>
      </c>
      <c r="G1" s="37" t="s">
        <v>38</v>
      </c>
    </row>
    <row r="2" spans="1:7" ht="14.5" x14ac:dyDescent="0.25">
      <c r="A2" s="30"/>
      <c r="B2" s="30"/>
      <c r="C2" s="30"/>
      <c r="D2" s="46" t="s">
        <v>8</v>
      </c>
      <c r="E2" s="47"/>
      <c r="F2" s="48"/>
    </row>
    <row r="3" spans="1:7" ht="29" x14ac:dyDescent="0.25">
      <c r="A3" s="15" t="s">
        <v>12</v>
      </c>
      <c r="B3" s="3" t="s">
        <v>13</v>
      </c>
      <c r="C3" s="3">
        <v>0</v>
      </c>
      <c r="D3" s="20">
        <v>311735.49</v>
      </c>
      <c r="E3" s="20">
        <v>169901.42</v>
      </c>
      <c r="F3" s="21"/>
      <c r="G3" s="38" t="s">
        <v>39</v>
      </c>
    </row>
    <row r="4" spans="1:7" ht="29" x14ac:dyDescent="0.25">
      <c r="A4" s="16" t="s">
        <v>18</v>
      </c>
      <c r="B4" s="7" t="s">
        <v>19</v>
      </c>
      <c r="C4" s="20">
        <v>368456</v>
      </c>
      <c r="D4" s="20">
        <v>808562.04</v>
      </c>
      <c r="E4" s="20">
        <v>881627.35</v>
      </c>
      <c r="F4" s="21"/>
    </row>
    <row r="5" spans="1:7" ht="36.75" customHeight="1" x14ac:dyDescent="0.25">
      <c r="A5" s="17" t="s">
        <v>25</v>
      </c>
      <c r="B5" s="9" t="s">
        <v>26</v>
      </c>
      <c r="C5" s="20">
        <v>221709</v>
      </c>
      <c r="D5" s="20">
        <v>227728.78</v>
      </c>
      <c r="E5" s="21">
        <v>6038</v>
      </c>
      <c r="F5" s="21"/>
    </row>
    <row r="6" spans="1:7" ht="53.25" customHeight="1" x14ac:dyDescent="0.25">
      <c r="A6" s="18" t="s">
        <v>31</v>
      </c>
      <c r="B6" s="13" t="s">
        <v>32</v>
      </c>
      <c r="C6" s="13">
        <v>0</v>
      </c>
      <c r="D6" s="20">
        <v>482071.45</v>
      </c>
      <c r="E6" s="21">
        <v>470339.61</v>
      </c>
      <c r="F6" s="21"/>
      <c r="G6" s="38" t="s">
        <v>39</v>
      </c>
    </row>
    <row r="9" spans="1:7" ht="29" x14ac:dyDescent="0.25">
      <c r="A9" s="30" t="s">
        <v>0</v>
      </c>
      <c r="B9" s="30" t="s">
        <v>1</v>
      </c>
      <c r="C9" s="43" t="s">
        <v>37</v>
      </c>
      <c r="D9" s="44" t="s">
        <v>6</v>
      </c>
      <c r="E9" s="45" t="s">
        <v>7</v>
      </c>
      <c r="F9" s="30" t="s">
        <v>38</v>
      </c>
    </row>
    <row r="10" spans="1:7" ht="14.5" x14ac:dyDescent="0.25">
      <c r="A10" s="30"/>
      <c r="B10" s="30"/>
      <c r="C10" s="30"/>
      <c r="D10" s="46" t="s">
        <v>9</v>
      </c>
      <c r="E10" s="47"/>
      <c r="F10" s="48"/>
    </row>
    <row r="11" spans="1:7" ht="29" x14ac:dyDescent="0.25">
      <c r="A11" s="15" t="s">
        <v>12</v>
      </c>
      <c r="B11" s="3" t="s">
        <v>13</v>
      </c>
      <c r="C11" s="3">
        <v>0</v>
      </c>
      <c r="D11" s="20">
        <v>376077.75</v>
      </c>
      <c r="E11" s="20">
        <v>189241.28000000003</v>
      </c>
      <c r="F11" s="21">
        <f>D11-E11</f>
        <v>186836.46999999997</v>
      </c>
      <c r="G11" s="38" t="s">
        <v>39</v>
      </c>
    </row>
    <row r="12" spans="1:7" ht="29" x14ac:dyDescent="0.25">
      <c r="A12" s="16" t="s">
        <v>18</v>
      </c>
      <c r="B12" s="7" t="s">
        <v>19</v>
      </c>
      <c r="C12" s="20"/>
      <c r="D12" s="20">
        <v>908174.83</v>
      </c>
      <c r="E12" s="20">
        <v>705758.59999999986</v>
      </c>
      <c r="F12" s="21">
        <f t="shared" ref="F12:F14" si="0">D12-E12</f>
        <v>202416.2300000001</v>
      </c>
    </row>
    <row r="13" spans="1:7" ht="29" x14ac:dyDescent="0.25">
      <c r="A13" s="17" t="s">
        <v>25</v>
      </c>
      <c r="B13" s="9" t="s">
        <v>26</v>
      </c>
      <c r="C13" s="20"/>
      <c r="D13" s="20">
        <v>166152.25</v>
      </c>
      <c r="E13" s="21">
        <v>20231.32</v>
      </c>
      <c r="F13" s="21">
        <f t="shared" si="0"/>
        <v>145920.93</v>
      </c>
    </row>
    <row r="14" spans="1:7" ht="43.5" x14ac:dyDescent="0.25">
      <c r="A14" s="18" t="s">
        <v>31</v>
      </c>
      <c r="B14" s="13" t="s">
        <v>32</v>
      </c>
      <c r="C14" s="13">
        <v>0</v>
      </c>
      <c r="D14" s="21">
        <v>491902.47</v>
      </c>
      <c r="E14" s="21">
        <v>462469.27999999997</v>
      </c>
      <c r="F14" s="21">
        <f t="shared" si="0"/>
        <v>29433.190000000002</v>
      </c>
      <c r="G14" s="38" t="s">
        <v>39</v>
      </c>
    </row>
    <row r="17" spans="1:7" ht="29" x14ac:dyDescent="0.25">
      <c r="A17" s="30" t="s">
        <v>0</v>
      </c>
      <c r="B17" s="30" t="s">
        <v>1</v>
      </c>
      <c r="C17" s="43" t="s">
        <v>37</v>
      </c>
      <c r="D17" s="44" t="s">
        <v>6</v>
      </c>
      <c r="E17" s="45" t="s">
        <v>7</v>
      </c>
      <c r="F17" s="30" t="s">
        <v>38</v>
      </c>
    </row>
    <row r="18" spans="1:7" ht="30" customHeight="1" x14ac:dyDescent="0.25">
      <c r="A18" s="30"/>
      <c r="B18" s="30"/>
      <c r="C18" s="30"/>
      <c r="D18" s="46" t="s">
        <v>40</v>
      </c>
      <c r="E18" s="47"/>
      <c r="F18" s="48"/>
    </row>
    <row r="19" spans="1:7" ht="29" x14ac:dyDescent="0.25">
      <c r="A19" s="15" t="s">
        <v>12</v>
      </c>
      <c r="B19" s="3" t="s">
        <v>13</v>
      </c>
      <c r="C19" s="3">
        <v>0</v>
      </c>
      <c r="D19" s="20">
        <v>83075</v>
      </c>
      <c r="E19" s="20">
        <v>12486.31</v>
      </c>
      <c r="F19" s="21">
        <f t="shared" ref="F19:F20" si="1">D19-E19</f>
        <v>70588.69</v>
      </c>
      <c r="G19" s="38" t="s">
        <v>39</v>
      </c>
    </row>
    <row r="20" spans="1:7" ht="43.5" x14ac:dyDescent="0.25">
      <c r="A20" s="18" t="s">
        <v>31</v>
      </c>
      <c r="B20" s="13" t="s">
        <v>32</v>
      </c>
      <c r="C20" s="13">
        <v>0</v>
      </c>
      <c r="D20" s="21">
        <v>110616.75</v>
      </c>
      <c r="E20" s="21">
        <v>104054.43</v>
      </c>
      <c r="F20" s="21">
        <f t="shared" si="1"/>
        <v>6562.320000000007</v>
      </c>
      <c r="G20" s="38" t="s">
        <v>39</v>
      </c>
    </row>
  </sheetData>
  <mergeCells count="3">
    <mergeCell ref="D2:F2"/>
    <mergeCell ref="D10:F10"/>
    <mergeCell ref="D18:F18"/>
  </mergeCells>
  <phoneticPr fontId="14" type="noConversion"/>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6EF14-3993-4AC4-ADC2-29F4D0D5B424}">
  <dimension ref="A5:F10"/>
  <sheetViews>
    <sheetView workbookViewId="0">
      <selection activeCell="G14" sqref="G14"/>
    </sheetView>
  </sheetViews>
  <sheetFormatPr defaultRowHeight="12.5" x14ac:dyDescent="0.25"/>
  <cols>
    <col min="1" max="1" width="14.81640625" customWidth="1"/>
    <col min="2" max="2" width="16.26953125" customWidth="1"/>
    <col min="6" max="6" width="27.1796875" customWidth="1"/>
  </cols>
  <sheetData>
    <row r="5" spans="1:6" ht="14.5" x14ac:dyDescent="0.25">
      <c r="C5" s="34" t="s">
        <v>7</v>
      </c>
      <c r="D5" s="35"/>
      <c r="E5" s="36"/>
    </row>
    <row r="6" spans="1:6" ht="43.5" x14ac:dyDescent="0.25">
      <c r="A6" s="30" t="s">
        <v>0</v>
      </c>
      <c r="B6" s="30" t="s">
        <v>1</v>
      </c>
      <c r="C6" s="19" t="s">
        <v>11</v>
      </c>
      <c r="D6" s="19" t="s">
        <v>9</v>
      </c>
      <c r="E6" s="19" t="s">
        <v>10</v>
      </c>
      <c r="F6" s="19" t="s">
        <v>41</v>
      </c>
    </row>
    <row r="7" spans="1:6" ht="58" x14ac:dyDescent="0.25">
      <c r="A7" s="15" t="s">
        <v>12</v>
      </c>
      <c r="B7" s="3" t="s">
        <v>13</v>
      </c>
      <c r="C7" s="39">
        <v>101145</v>
      </c>
      <c r="D7" s="39">
        <v>189241.28000000003</v>
      </c>
      <c r="E7" s="39">
        <v>12486.31</v>
      </c>
      <c r="F7" s="21"/>
    </row>
    <row r="8" spans="1:6" ht="58" x14ac:dyDescent="0.25">
      <c r="A8" s="16" t="s">
        <v>18</v>
      </c>
      <c r="B8" s="7" t="s">
        <v>19</v>
      </c>
      <c r="C8" s="39">
        <v>509243.19</v>
      </c>
      <c r="D8" s="39">
        <v>705758.59999999986</v>
      </c>
      <c r="E8" s="39" t="s">
        <v>24</v>
      </c>
      <c r="F8" s="21" t="s">
        <v>42</v>
      </c>
    </row>
    <row r="9" spans="1:6" ht="43.5" x14ac:dyDescent="0.25">
      <c r="A9" s="17" t="s">
        <v>25</v>
      </c>
      <c r="B9" s="9" t="s">
        <v>26</v>
      </c>
      <c r="C9" s="40">
        <v>47453.49</v>
      </c>
      <c r="D9" s="40">
        <v>20231.32</v>
      </c>
      <c r="E9" s="40" t="s">
        <v>24</v>
      </c>
      <c r="F9" s="21" t="s">
        <v>42</v>
      </c>
    </row>
    <row r="10" spans="1:6" ht="43.5" x14ac:dyDescent="0.25">
      <c r="A10" s="18" t="s">
        <v>31</v>
      </c>
      <c r="B10" s="13" t="s">
        <v>32</v>
      </c>
      <c r="C10" s="40">
        <v>335952.4</v>
      </c>
      <c r="D10" s="40">
        <v>462469.27999999997</v>
      </c>
      <c r="E10" s="40">
        <v>104054.43</v>
      </c>
      <c r="F10" s="21"/>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3b20fa8-ff57-46b2-a648-f51062003d08">
      <Terms xmlns="http://schemas.microsoft.com/office/infopath/2007/PartnerControls"/>
    </lcf76f155ced4ddcb4097134ff3c332f>
    <TaxCatchAll xmlns="3df0abb4-b705-46de-b45e-03e0e4eb362b" xsi:nil="true"/>
    <SharedWithUsers xmlns="3df0abb4-b705-46de-b45e-03e0e4eb362b">
      <UserInfo>
        <DisplayName/>
        <AccountId xsi:nil="true"/>
        <AccountType/>
      </UserInfo>
    </SharedWithUsers>
    <MediaLengthInSeconds xmlns="53b20fa8-ff57-46b2-a648-f51062003d0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873404D9322DA4EB4E5B66A1534DDFA" ma:contentTypeVersion="15" ma:contentTypeDescription="Create a new document." ma:contentTypeScope="" ma:versionID="b12def6cb99d508546bdd3cc1d1c9776">
  <xsd:schema xmlns:xsd="http://www.w3.org/2001/XMLSchema" xmlns:xs="http://www.w3.org/2001/XMLSchema" xmlns:p="http://schemas.microsoft.com/office/2006/metadata/properties" xmlns:ns2="53b20fa8-ff57-46b2-a648-f51062003d08" xmlns:ns3="3df0abb4-b705-46de-b45e-03e0e4eb362b" targetNamespace="http://schemas.microsoft.com/office/2006/metadata/properties" ma:root="true" ma:fieldsID="dfa80fa4024242cb860548653efbc689" ns2:_="" ns3:_="">
    <xsd:import namespace="53b20fa8-ff57-46b2-a648-f51062003d08"/>
    <xsd:import namespace="3df0abb4-b705-46de-b45e-03e0e4eb36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20fa8-ff57-46b2-a648-f51062003d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df0abb4-b705-46de-b45e-03e0e4eb362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93fc0fbe-a580-46d5-90be-85eef672feaf}" ma:internalName="TaxCatchAll" ma:showField="CatchAllData" ma:web="3df0abb4-b705-46de-b45e-03e0e4eb36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D89EA1-1A3E-4833-B7FD-F25265099FB8}">
  <ds:schemaRefs>
    <ds:schemaRef ds:uri="http://schemas.microsoft.com/office/2006/metadata/properties"/>
    <ds:schemaRef ds:uri="http://purl.org/dc/terms/"/>
    <ds:schemaRef ds:uri="http://schemas.microsoft.com/office/2006/documentManagement/types"/>
    <ds:schemaRef ds:uri="53b20fa8-ff57-46b2-a648-f51062003d08"/>
    <ds:schemaRef ds:uri="http://schemas.microsoft.com/office/infopath/2007/PartnerControls"/>
    <ds:schemaRef ds:uri="http://www.w3.org/XML/1998/namespace"/>
    <ds:schemaRef ds:uri="http://purl.org/dc/elements/1.1/"/>
    <ds:schemaRef ds:uri="http://schemas.openxmlformats.org/package/2006/metadata/core-properties"/>
    <ds:schemaRef ds:uri="3df0abb4-b705-46de-b45e-03e0e4eb362b"/>
    <ds:schemaRef ds:uri="http://purl.org/dc/dcmitype/"/>
  </ds:schemaRefs>
</ds:datastoreItem>
</file>

<file path=customXml/itemProps2.xml><?xml version="1.0" encoding="utf-8"?>
<ds:datastoreItem xmlns:ds="http://schemas.openxmlformats.org/officeDocument/2006/customXml" ds:itemID="{B8D27BAC-6A1F-4AFD-8A24-D62F8FBDE383}">
  <ds:schemaRefs>
    <ds:schemaRef ds:uri="http://schemas.microsoft.com/sharepoint/v3/contenttype/forms"/>
  </ds:schemaRefs>
</ds:datastoreItem>
</file>

<file path=customXml/itemProps3.xml><?xml version="1.0" encoding="utf-8"?>
<ds:datastoreItem xmlns:ds="http://schemas.openxmlformats.org/officeDocument/2006/customXml" ds:itemID="{50F3A0F5-0A86-4A0F-B470-9C152B2206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20fa8-ff57-46b2-a648-f51062003d08"/>
    <ds:schemaRef ds:uri="3df0abb4-b705-46de-b45e-03e0e4eb36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Q13 - Special Purpose Revenue</vt:lpstr>
      <vt:lpstr>Revenue</vt:lpstr>
      <vt:lpstr>Expenses</vt:lpstr>
      <vt:lpstr>'Q13 - Special Purpose Revenue'!Print_Area</vt:lpstr>
      <vt:lpstr>'Q13 - Special Purpose Revenue'!Print_Titles</vt:lpstr>
    </vt:vector>
  </TitlesOfParts>
  <Manager/>
  <Company>DC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 User</dc:creator>
  <cp:keywords/>
  <dc:description/>
  <cp:lastModifiedBy>Hood, Joseph (OSSE)</cp:lastModifiedBy>
  <cp:revision/>
  <dcterms:created xsi:type="dcterms:W3CDTF">2008-03-25T14:53:51Z</dcterms:created>
  <dcterms:modified xsi:type="dcterms:W3CDTF">2024-02-23T04:48:18Z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0x010100F873404D9322DA4EB4E5B66A1534DDFA</vt:lpwstr>
  </property>
  <property fmtid="{D5CDD505-2E9C-101B-9397-08002B2CF9AE}" pid="5" name="Order">
    <vt:r8>47400</vt:r8>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