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5940" activeTab="2"/>
  </bookViews>
  <sheets>
    <sheet name="Data Notes" sheetId="1" r:id="rId1"/>
    <sheet name="Additional Income Allowances" sheetId="2" r:id="rId2"/>
    <sheet name=" FY17 Attorney Allowances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<sst xmlns="http://schemas.openxmlformats.org/spreadsheetml/2006/main" count="101" uniqueCount="55">
  <si>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t>Name</t>
  </si>
  <si>
    <t>Emplid</t>
  </si>
  <si>
    <t>Deptid</t>
  </si>
  <si>
    <t>Pay Group</t>
  </si>
  <si>
    <t>Job Code</t>
  </si>
  <si>
    <t>Agency Code</t>
  </si>
  <si>
    <t>GD</t>
  </si>
  <si>
    <t>G1N</t>
  </si>
  <si>
    <t>Gaskins, Sharon</t>
  </si>
  <si>
    <t>GD1E602000</t>
  </si>
  <si>
    <t>Performnce Allowance Amount</t>
  </si>
  <si>
    <t>Title</t>
  </si>
  <si>
    <t>Dept Id</t>
  </si>
  <si>
    <t>Hourly Rate</t>
  </si>
  <si>
    <t>Salary</t>
  </si>
  <si>
    <t>Performance Allowance (Outstanding - 2%)</t>
  </si>
  <si>
    <t>Performance Allowance (Excellent - 1.5%)</t>
  </si>
  <si>
    <t>Grade</t>
  </si>
  <si>
    <t>Step</t>
  </si>
  <si>
    <t>CBU</t>
  </si>
  <si>
    <t>Attorney Advisor</t>
  </si>
  <si>
    <t>Aniton, Michael</t>
  </si>
  <si>
    <t>00068431</t>
  </si>
  <si>
    <t>553089</t>
  </si>
  <si>
    <t>GD1E706000</t>
  </si>
  <si>
    <t>-</t>
  </si>
  <si>
    <t>13</t>
  </si>
  <si>
    <t>BQA</t>
  </si>
  <si>
    <t>Bender, Michael</t>
  </si>
  <si>
    <t>00098442</t>
  </si>
  <si>
    <t>GD1E901000</t>
  </si>
  <si>
    <t>Burnett, Gregory</t>
  </si>
  <si>
    <t>00096881</t>
  </si>
  <si>
    <t>550451</t>
  </si>
  <si>
    <t>12</t>
  </si>
  <si>
    <t>Hoffman-Peak,Hillary</t>
  </si>
  <si>
    <t>00035680</t>
  </si>
  <si>
    <t>550552</t>
  </si>
  <si>
    <t>14</t>
  </si>
  <si>
    <t>Oates, Tiffany Cruz</t>
  </si>
  <si>
    <t>00055224</t>
  </si>
  <si>
    <t>Tammara, Nagesh</t>
  </si>
  <si>
    <t>00096055</t>
  </si>
  <si>
    <t>550553</t>
  </si>
  <si>
    <t>15</t>
  </si>
  <si>
    <t>Thomas, Zoe Cooper</t>
  </si>
  <si>
    <t>00068657</t>
  </si>
  <si>
    <t>Total Payment</t>
  </si>
  <si>
    <t>Table of Contents</t>
  </si>
  <si>
    <t>Tab 1: Data Notes</t>
  </si>
  <si>
    <t>Tab 2: Attorney Allowances</t>
  </si>
  <si>
    <t>Tab 3: Additional Income Allowances</t>
  </si>
  <si>
    <t>Q121 Attachment- Performance Allowances FY17xlsx</t>
  </si>
  <si>
    <t xml:space="preserve">OSSE FY18 POH Q121 Response -- Attorney Allowances          </t>
  </si>
  <si>
    <t xml:space="preserve">OSSE FY18 POH Q121 Response -- Additional Income Allowances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</si>
</sst>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[$-409]h:mm:ss\ AM/PM"/>
    <numFmt numFmtId="170" formatCode="&quot;$&quot;#,##0.00"/>
    <numFmt numFmtId="171" formatCode="00000000"/>
    <numFmt numFmtId="172" formatCode="&quot;$&quot;#,##0.00;[Red]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171" fontId="2" fillId="32" borderId="10" xfId="0" applyNumberFormat="1" applyFont="1" applyFill="1" applyBorder="1" applyAlignment="1">
      <alignment horizontal="left"/>
    </xf>
    <xf numFmtId="43" fontId="2" fillId="32" borderId="10" xfId="42" applyFont="1" applyFill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8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2" fontId="33" fillId="32" borderId="10" xfId="0" applyNumberFormat="1" applyFont="1" applyFill="1" applyBorder="1" applyAlignment="1">
      <alignment wrapText="1"/>
    </xf>
    <xf numFmtId="12" fontId="33" fillId="32" borderId="10" xfId="0" applyNumberFormat="1" applyFont="1" applyFill="1" applyBorder="1" applyAlignment="1">
      <alignment horizontal="center" wrapText="1"/>
    </xf>
    <xf numFmtId="172" fontId="33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33" fillId="32" borderId="11" xfId="0" applyFont="1" applyFill="1" applyBorder="1" applyAlignment="1">
      <alignment horizontal="center"/>
    </xf>
    <xf numFmtId="0" fontId="33" fillId="32" borderId="12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/>
    </xf>
    <xf numFmtId="172" fontId="33" fillId="32" borderId="11" xfId="0" applyNumberFormat="1" applyFont="1" applyFill="1" applyBorder="1" applyAlignment="1">
      <alignment horizontal="center"/>
    </xf>
    <xf numFmtId="172" fontId="33" fillId="32" borderId="12" xfId="0" applyNumberFormat="1" applyFont="1" applyFill="1" applyBorder="1" applyAlignment="1">
      <alignment horizontal="center"/>
    </xf>
    <xf numFmtId="172" fontId="33" fillId="32" borderId="13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5" fillId="32" borderId="11" xfId="0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3" xfId="0" applyFont="1" applyFill="1" applyBorder="1" applyAlignment="1">
      <alignment horizontal="center"/>
    </xf>
    <xf numFmtId="0" fontId="35" fillId="32" borderId="17" xfId="0" applyFont="1" applyFill="1" applyBorder="1" applyAlignment="1">
      <alignment horizontal="center"/>
    </xf>
    <xf numFmtId="0" fontId="35" fillId="32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24.28125" style="0" customWidth="1"/>
    <col min="2" max="2" width="66.28125" style="0" customWidth="1"/>
  </cols>
  <sheetData>
    <row r="1" spans="1:2" ht="15">
      <c r="A1" s="31" t="s">
        <v>11</v>
      </c>
      <c r="B1" s="7" t="s">
        <v>52</v>
      </c>
    </row>
    <row r="2" spans="1:2" ht="15">
      <c r="A2" s="32" t="s">
        <v>48</v>
      </c>
      <c r="B2" s="7" t="s">
        <v>49</v>
      </c>
    </row>
    <row r="3" spans="1:2" ht="15">
      <c r="A3" s="33"/>
      <c r="B3" s="7" t="s">
        <v>50</v>
      </c>
    </row>
    <row r="4" spans="1:2" ht="15">
      <c r="A4" s="34"/>
      <c r="B4" s="7" t="s">
        <v>51</v>
      </c>
    </row>
  </sheetData>
  <sheetProtection/>
  <mergeCells count="1">
    <mergeCell ref="A2:A4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4.421875" style="0" bestFit="1" customWidth="1"/>
    <col min="2" max="2" width="9.00390625" style="3" bestFit="1" customWidth="1"/>
    <col min="3" max="3" width="11.140625" style="0" bestFit="1" customWidth="1"/>
    <col min="4" max="4" width="12.00390625" style="0" bestFit="1" customWidth="1"/>
    <col min="5" max="5" width="13.421875" style="0" customWidth="1"/>
    <col min="6" max="6" width="29.28125" style="0" bestFit="1" customWidth="1"/>
    <col min="7" max="16384" width="8.8515625" style="0" customWidth="1"/>
  </cols>
  <sheetData>
    <row r="1" spans="1:6" ht="15">
      <c r="A1" s="35" t="s">
        <v>54</v>
      </c>
      <c r="B1" s="36"/>
      <c r="C1" s="36"/>
      <c r="D1" s="36"/>
      <c r="E1" s="36"/>
      <c r="F1" s="37"/>
    </row>
    <row r="2" spans="1:6" s="1" customFormat="1" ht="15">
      <c r="A2" s="4" t="s">
        <v>0</v>
      </c>
      <c r="B2" s="5" t="s">
        <v>1</v>
      </c>
      <c r="C2" s="6" t="s">
        <v>3</v>
      </c>
      <c r="D2" s="4" t="s">
        <v>5</v>
      </c>
      <c r="E2" s="4" t="s">
        <v>2</v>
      </c>
      <c r="F2" s="4" t="s">
        <v>10</v>
      </c>
    </row>
    <row r="3" spans="1:6" ht="15">
      <c r="A3" s="7" t="s">
        <v>8</v>
      </c>
      <c r="B3" s="8">
        <v>78994</v>
      </c>
      <c r="C3" s="9" t="s">
        <v>7</v>
      </c>
      <c r="D3" s="9" t="s">
        <v>6</v>
      </c>
      <c r="E3" s="9" t="s">
        <v>9</v>
      </c>
      <c r="F3" s="10">
        <v>7921</v>
      </c>
    </row>
    <row r="4" spans="1:6" ht="15">
      <c r="A4" s="7"/>
      <c r="B4" s="8"/>
      <c r="C4" s="7"/>
      <c r="D4" s="7"/>
      <c r="E4" s="7"/>
      <c r="F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9.00390625" style="2" bestFit="1" customWidth="1"/>
    <col min="2" max="2" width="21.8515625" style="2" bestFit="1" customWidth="1"/>
    <col min="3" max="3" width="9.8515625" style="2" bestFit="1" customWidth="1"/>
    <col min="4" max="4" width="8.00390625" style="11" bestFit="1" customWidth="1"/>
    <col min="5" max="5" width="12.28125" style="11" bestFit="1" customWidth="1"/>
    <col min="6" max="6" width="8.421875" style="11" customWidth="1"/>
    <col min="7" max="7" width="7.00390625" style="11" customWidth="1"/>
    <col min="8" max="8" width="10.140625" style="12" bestFit="1" customWidth="1"/>
    <col min="9" max="9" width="12.00390625" style="12" bestFit="1" customWidth="1"/>
    <col min="10" max="10" width="17.421875" style="12" bestFit="1" customWidth="1"/>
    <col min="11" max="11" width="17.00390625" style="12" customWidth="1"/>
    <col min="12" max="12" width="6.421875" style="11" customWidth="1"/>
    <col min="13" max="13" width="5.421875" style="11" customWidth="1"/>
    <col min="14" max="14" width="6.00390625" style="11" customWidth="1"/>
    <col min="15" max="16384" width="9.140625" style="2" customWidth="1"/>
  </cols>
  <sheetData>
    <row r="1" spans="1:14" ht="15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8">
      <c r="A2" s="13" t="s">
        <v>11</v>
      </c>
      <c r="B2" s="13" t="s">
        <v>0</v>
      </c>
      <c r="C2" s="13" t="s">
        <v>1</v>
      </c>
      <c r="D2" s="14" t="s">
        <v>4</v>
      </c>
      <c r="E2" s="14" t="s">
        <v>12</v>
      </c>
      <c r="F2" s="14" t="s">
        <v>5</v>
      </c>
      <c r="G2" s="14" t="s">
        <v>3</v>
      </c>
      <c r="H2" s="15" t="s">
        <v>13</v>
      </c>
      <c r="I2" s="15" t="s">
        <v>14</v>
      </c>
      <c r="J2" s="15" t="s">
        <v>15</v>
      </c>
      <c r="K2" s="15" t="s">
        <v>16</v>
      </c>
      <c r="L2" s="14" t="s">
        <v>17</v>
      </c>
      <c r="M2" s="14" t="s">
        <v>18</v>
      </c>
      <c r="N2" s="14" t="s">
        <v>19</v>
      </c>
    </row>
    <row r="3" spans="1:14" ht="15">
      <c r="A3" s="16" t="s">
        <v>20</v>
      </c>
      <c r="B3" s="16" t="s">
        <v>21</v>
      </c>
      <c r="C3" s="16" t="s">
        <v>22</v>
      </c>
      <c r="D3" s="16" t="s">
        <v>23</v>
      </c>
      <c r="E3" s="16" t="s">
        <v>24</v>
      </c>
      <c r="F3" s="17" t="s">
        <v>6</v>
      </c>
      <c r="G3" s="18" t="s">
        <v>7</v>
      </c>
      <c r="H3" s="19">
        <v>52.645673</v>
      </c>
      <c r="I3" s="19">
        <v>109503</v>
      </c>
      <c r="J3" s="19" t="s">
        <v>25</v>
      </c>
      <c r="K3" s="19">
        <f>I3*1.5%</f>
        <v>1642.5449999999998</v>
      </c>
      <c r="L3" s="18" t="s">
        <v>26</v>
      </c>
      <c r="M3" s="20">
        <v>5</v>
      </c>
      <c r="N3" s="17" t="s">
        <v>27</v>
      </c>
    </row>
    <row r="4" spans="1:14" ht="15">
      <c r="A4" s="16" t="s">
        <v>20</v>
      </c>
      <c r="B4" s="21" t="s">
        <v>28</v>
      </c>
      <c r="C4" s="21" t="s">
        <v>29</v>
      </c>
      <c r="D4" s="21" t="s">
        <v>23</v>
      </c>
      <c r="E4" s="21" t="s">
        <v>30</v>
      </c>
      <c r="F4" s="17" t="s">
        <v>6</v>
      </c>
      <c r="G4" s="17" t="s">
        <v>7</v>
      </c>
      <c r="H4" s="22">
        <v>55.741827</v>
      </c>
      <c r="I4" s="22">
        <v>115943</v>
      </c>
      <c r="J4" s="19" t="s">
        <v>25</v>
      </c>
      <c r="K4" s="22">
        <f>I4*1.5%</f>
        <v>1739.145</v>
      </c>
      <c r="L4" s="17" t="s">
        <v>26</v>
      </c>
      <c r="M4" s="23">
        <v>7</v>
      </c>
      <c r="N4" s="17" t="s">
        <v>27</v>
      </c>
    </row>
    <row r="5" spans="1:14" ht="15">
      <c r="A5" s="16" t="s">
        <v>20</v>
      </c>
      <c r="B5" s="21" t="s">
        <v>31</v>
      </c>
      <c r="C5" s="21" t="s">
        <v>32</v>
      </c>
      <c r="D5" s="21" t="s">
        <v>33</v>
      </c>
      <c r="E5" s="21" t="s">
        <v>30</v>
      </c>
      <c r="F5" s="17" t="s">
        <v>6</v>
      </c>
      <c r="G5" s="17" t="s">
        <v>7</v>
      </c>
      <c r="H5" s="22">
        <v>41.666346</v>
      </c>
      <c r="I5" s="22">
        <v>86666</v>
      </c>
      <c r="J5" s="19" t="s">
        <v>25</v>
      </c>
      <c r="K5" s="22">
        <f>I5*1.5%</f>
        <v>1299.99</v>
      </c>
      <c r="L5" s="17" t="s">
        <v>34</v>
      </c>
      <c r="M5" s="23">
        <v>3</v>
      </c>
      <c r="N5" s="17" t="s">
        <v>27</v>
      </c>
    </row>
    <row r="6" spans="1:14" ht="15">
      <c r="A6" s="16" t="s">
        <v>20</v>
      </c>
      <c r="B6" s="16" t="s">
        <v>35</v>
      </c>
      <c r="C6" s="16" t="s">
        <v>36</v>
      </c>
      <c r="D6" s="16" t="s">
        <v>37</v>
      </c>
      <c r="E6" s="16" t="s">
        <v>30</v>
      </c>
      <c r="F6" s="17" t="s">
        <v>6</v>
      </c>
      <c r="G6" s="18" t="s">
        <v>7</v>
      </c>
      <c r="H6" s="19">
        <v>64.04375</v>
      </c>
      <c r="I6" s="19">
        <v>133211</v>
      </c>
      <c r="J6" s="19" t="s">
        <v>25</v>
      </c>
      <c r="K6" s="19">
        <f>I6*1.5%</f>
        <v>1998.165</v>
      </c>
      <c r="L6" s="18" t="s">
        <v>38</v>
      </c>
      <c r="M6" s="20">
        <v>6</v>
      </c>
      <c r="N6" s="17" t="s">
        <v>27</v>
      </c>
    </row>
    <row r="7" spans="1:14" ht="15">
      <c r="A7" s="16" t="s">
        <v>20</v>
      </c>
      <c r="B7" s="16" t="s">
        <v>39</v>
      </c>
      <c r="C7" s="16" t="s">
        <v>40</v>
      </c>
      <c r="D7" s="16" t="s">
        <v>37</v>
      </c>
      <c r="E7" s="16" t="s">
        <v>30</v>
      </c>
      <c r="F7" s="17" t="s">
        <v>6</v>
      </c>
      <c r="G7" s="18" t="s">
        <v>7</v>
      </c>
      <c r="H7" s="19">
        <v>58.551442</v>
      </c>
      <c r="I7" s="19">
        <v>121786.999</v>
      </c>
      <c r="J7" s="19">
        <f>I7*2%</f>
        <v>2435.73998</v>
      </c>
      <c r="K7" s="19" t="s">
        <v>25</v>
      </c>
      <c r="L7" s="18" t="s">
        <v>38</v>
      </c>
      <c r="M7" s="20">
        <v>3</v>
      </c>
      <c r="N7" s="17" t="s">
        <v>27</v>
      </c>
    </row>
    <row r="8" spans="1:14" ht="15">
      <c r="A8" s="16" t="s">
        <v>20</v>
      </c>
      <c r="B8" s="16" t="s">
        <v>41</v>
      </c>
      <c r="C8" s="16" t="s">
        <v>42</v>
      </c>
      <c r="D8" s="16" t="s">
        <v>43</v>
      </c>
      <c r="E8" s="16" t="s">
        <v>30</v>
      </c>
      <c r="F8" s="17" t="s">
        <v>6</v>
      </c>
      <c r="G8" s="18" t="s">
        <v>7</v>
      </c>
      <c r="H8" s="19">
        <v>66.723558</v>
      </c>
      <c r="I8" s="19">
        <v>138785.001</v>
      </c>
      <c r="J8" s="19">
        <f>I8*2%</f>
        <v>2775.7000199999998</v>
      </c>
      <c r="K8" s="19" t="s">
        <v>25</v>
      </c>
      <c r="L8" s="18" t="s">
        <v>44</v>
      </c>
      <c r="M8" s="20">
        <v>2</v>
      </c>
      <c r="N8" s="17" t="s">
        <v>27</v>
      </c>
    </row>
    <row r="9" spans="1:14" ht="15">
      <c r="A9" s="16" t="s">
        <v>20</v>
      </c>
      <c r="B9" s="21" t="s">
        <v>45</v>
      </c>
      <c r="C9" s="24" t="s">
        <v>46</v>
      </c>
      <c r="D9" s="24">
        <v>550552</v>
      </c>
      <c r="E9" s="21" t="s">
        <v>30</v>
      </c>
      <c r="F9" s="17" t="s">
        <v>6</v>
      </c>
      <c r="G9" s="17" t="s">
        <v>7</v>
      </c>
      <c r="H9" s="22">
        <v>56.72</v>
      </c>
      <c r="I9" s="22">
        <v>117979</v>
      </c>
      <c r="J9" s="19" t="s">
        <v>25</v>
      </c>
      <c r="K9" s="22">
        <f>I9*1.5%</f>
        <v>1769.685</v>
      </c>
      <c r="L9" s="17">
        <v>14</v>
      </c>
      <c r="M9" s="23">
        <v>2</v>
      </c>
      <c r="N9" s="17" t="s">
        <v>27</v>
      </c>
    </row>
    <row r="11" spans="1:14" ht="15">
      <c r="A11" s="25" t="s">
        <v>47</v>
      </c>
      <c r="B11" s="26"/>
      <c r="C11" s="26"/>
      <c r="D11" s="26"/>
      <c r="E11" s="26"/>
      <c r="F11" s="26"/>
      <c r="G11" s="26"/>
      <c r="H11" s="26"/>
      <c r="I11" s="26"/>
      <c r="J11" s="27"/>
      <c r="K11" s="28">
        <f>J7+J8+K3+K4+K5+K6+K9</f>
        <v>13660.97</v>
      </c>
      <c r="L11" s="29"/>
      <c r="M11" s="29"/>
      <c r="N11" s="30"/>
    </row>
  </sheetData>
  <sheetProtection/>
  <mergeCells count="3">
    <mergeCell ref="A11:J11"/>
    <mergeCell ref="K11:N11"/>
    <mergeCell ref="A1:N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MandaMa</dc:creator>
  <cp:keywords/>
  <dc:description/>
  <cp:lastModifiedBy>Tiffany Oates</cp:lastModifiedBy>
  <cp:lastPrinted>2015-02-18T21:51:25Z</cp:lastPrinted>
  <dcterms:created xsi:type="dcterms:W3CDTF">2014-04-21T17:41:03Z</dcterms:created>
  <dcterms:modified xsi:type="dcterms:W3CDTF">2019-02-01T08:46:34Z</dcterms:modified>
  <cp:category/>
  <cp:version/>
  <cp:contentType/>
  <cp:contentStatus/>
</cp:coreProperties>
</file>