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cgovict-my.sharepoint.com/personal/andrew_gall_dc_gov/Documents/Desktop/Documents/Hearings/Performance Oversight FY23/Attachments (Draft)/"/>
    </mc:Choice>
  </mc:AlternateContent>
  <xr:revisionPtr revIDLastSave="4" documentId="8_{9A157AA1-00C5-42D2-9F3D-21322A59ABCC}" xr6:coauthVersionLast="47" xr6:coauthVersionMax="47" xr10:uidLastSave="{40FA1674-E7C0-4E3F-9392-725A18F9D894}"/>
  <bookViews>
    <workbookView xWindow="-13590" yWindow="-16320" windowWidth="29040" windowHeight="15840" activeTab="1" xr2:uid="{00000000-000D-0000-FFFF-FFFF00000000}"/>
  </bookViews>
  <sheets>
    <sheet name="Q12 - GD0 (OSSE Main) FY24" sheetId="2" r:id="rId1"/>
    <sheet name="Q12 - GO0 (OSSE DOT) FY24 " sheetId="3" r:id="rId2"/>
  </sheets>
  <definedNames>
    <definedName name="_xlnm._FilterDatabase" localSheetId="0" hidden="1">'Q12 - GD0 (OSSE Main) FY24'!$A$1:$E$42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 l="1"/>
  <c r="B44" i="2"/>
</calcChain>
</file>

<file path=xl/sharedStrings.xml><?xml version="1.0" encoding="utf-8"?>
<sst xmlns="http://schemas.openxmlformats.org/spreadsheetml/2006/main" count="129" uniqueCount="57">
  <si>
    <t>From Agency</t>
  </si>
  <si>
    <t>Amount</t>
  </si>
  <si>
    <t>Date Approved</t>
  </si>
  <si>
    <t>Description/Justification</t>
  </si>
  <si>
    <t>FY24</t>
  </si>
  <si>
    <t xml:space="preserve">K-12 Systems and Support Division </t>
  </si>
  <si>
    <t xml:space="preserve">The reprogramming is needed to reallocate the FY24 budget for award 2000464 across existing projects and accounts until the carryover process is complete. </t>
  </si>
  <si>
    <t xml:space="preserve">The reprogramming is required to appropriately align the COVID grant to correct accounts. </t>
  </si>
  <si>
    <t>K-12 Systems and Support Division/Division of Early Learning</t>
  </si>
  <si>
    <t xml:space="preserve">The reprogramming is needed to align grant accounts expenditures with EGMS balances and the estimates for the remaining expenditures for state activities. </t>
  </si>
  <si>
    <t xml:space="preserve">The reprogramming is required to align award #20004654 with the Virtual LEA's course spend plan. </t>
  </si>
  <si>
    <t>Division of Post Secondary Education</t>
  </si>
  <si>
    <t>This reprogramming of funds is required to align Perkins grant budget funds with the appropriate project codes and to adjust allocations to match the awards.</t>
  </si>
  <si>
    <t>This reprogramming of funds is required to add funding in Grants and Gratuities per the program’s spending plan</t>
  </si>
  <si>
    <t xml:space="preserve">The reprogramming is to fund the grants and gratuities budget for the spending down of the FY24 DC School Choice award. </t>
  </si>
  <si>
    <t xml:space="preserve">The reprogramming is to allocate funding within EANS 1 Award for the late liquidation request. </t>
  </si>
  <si>
    <t>This reprogramming of funds is required to align Perkins grant budget funds with the appropriate project codes and to adjust allocations to match the awards to cover expenditures.</t>
  </si>
  <si>
    <t>Division of Business Operations</t>
  </si>
  <si>
    <t xml:space="preserve">The reprogramming is needed for funds to be budgeted in  the Office of Enrollment and Residency for forthcoming settlement payments. </t>
  </si>
  <si>
    <t>Administrative Office - K 12 Systems and Support/Office of the Chief of Staff</t>
  </si>
  <si>
    <t xml:space="preserve">The reprogramming is to allocate the FY24 High Impact Tutoring  ARPA Municipal budget across existing projects.  It would provide budget authority for program to provide services based on FY24 spend plan. </t>
  </si>
  <si>
    <t xml:space="preserve">The reprogramming is needed do the ESSER III grant budget will align with the interagency spend plan with DME Afterschool program. </t>
  </si>
  <si>
    <t>The reprogramming is needed to align award 2000411 and DCPS accounts to the  EGMS  account balances.</t>
  </si>
  <si>
    <t xml:space="preserve">The reprogramming is needed to align the DIFS budget to the award #2000415 to Public Charter School and DCPS. </t>
  </si>
  <si>
    <t xml:space="preserve">This reprogramming is needed to provide additional funds for the DME Afterschool ESSER III grant. The program will reconcile the project upon carryover. </t>
  </si>
  <si>
    <t xml:space="preserve">The reprogramming is required to align the DIFS budget to the Homeless Education Program spend plan. </t>
  </si>
  <si>
    <t xml:space="preserve">The reprogramming the budget to align with the carryover grant #2000417 balances per EGMS. </t>
  </si>
  <si>
    <t xml:space="preserve">The reprogramming is needed to align the budget allocation with the FY24 carryover amounts in EGMS. </t>
  </si>
  <si>
    <t>The reprogramming is needed to align award 2000419 for the DCPS and Public Charter Schools. .</t>
  </si>
  <si>
    <t xml:space="preserve">The reprogramming is needed to align award 2000422 application. </t>
  </si>
  <si>
    <t xml:space="preserve">The reprogramming is needed so award #2000464 budget authority to align with the FY24 ESSER3 grant application. </t>
  </si>
  <si>
    <t xml:space="preserve">The reprogramming is required to align award # 2000464 with the DME Afterschool program spend plan. </t>
  </si>
  <si>
    <t xml:space="preserve">The reprogramming is required to align award 2000433 budget into the correct accounts to support sub-grants, state administration and state activities. </t>
  </si>
  <si>
    <t xml:space="preserve">The reprogramming is required to ensure funds are allocated to Personnel Services through an interagency agreement with GE0 and OSSE. </t>
  </si>
  <si>
    <t>The establishment of the inter-agency budget authority for K*12 Systems and Support to align funds to the new project to support the MOU between OSSE an dBE0.</t>
  </si>
  <si>
    <t>This reprogramming is required to align with the carryover balances and move budget authority into the correct accounts to accommodate expenditures for state activities.</t>
  </si>
  <si>
    <t>This reprogramming of funds is required in multiple accounts per the program’s revised spending plan to align with DCPS WBL and MS spend plans as well as OSSE WBL spend plan.</t>
  </si>
  <si>
    <t>The reprogramming is needed to realign the budget to the correct CSG's.</t>
  </si>
  <si>
    <t xml:space="preserve"> Division of Post Secondary Education</t>
  </si>
  <si>
    <t>This reprogramming of funds is required to align with DCPS spend plans for CTE Certification and DC Career Academies grants as well as adjusting OSSE allocations.</t>
  </si>
  <si>
    <t>The purpose of the reprogramming is to move local fund balances to the appropriate accounts for contracts, professional services, and supplies expenditures.</t>
  </si>
  <si>
    <t>Division of Early Learning</t>
  </si>
  <si>
    <t>The reprogramming is needed to provide funding for the Office of Early Childhood Intervention Cost Center. Due to a mapping error related to the District Integrated Financial System (DIFS), the approved FY24 Budgets for Cost Center 40217 - Office of Early Childhood Intervention and Cost Center 40219 Childcare Center Subsidy Program were combined. This reprogramming will correct the DIFS mapping error.</t>
  </si>
  <si>
    <t xml:space="preserve">The reprogramming is needed to budget for non- personnel services to support the implementation of the OSSE DEL Pay Equity Educator Fund Program. </t>
  </si>
  <si>
    <t xml:space="preserve">The reprogramming is needed to budget for personnel services to support the implementation of the OSSE DEL Pay Equity Educator Fund Program. </t>
  </si>
  <si>
    <t xml:space="preserve">The reprogramming is needed to move PS to support an additional 1 FTE for the implementation of the State Activities to meet the grant programs goals and objectives. </t>
  </si>
  <si>
    <t>Division of Health and Wellness</t>
  </si>
  <si>
    <t>The reprogramming is required to align the budget with the correct fund and award number. During FY24 DIFS integration, the budget was inadvertently linked to the wrong attributes</t>
  </si>
  <si>
    <t>This reprogramming is required to ensure proper Interagency Agreement alignment with Department of Youth Rehabilitation Services (DPR).</t>
  </si>
  <si>
    <t>OSSE- DOT</t>
  </si>
  <si>
    <t>The reprogramming is needed   to award contract modification increases for additional scope</t>
  </si>
  <si>
    <t>Special Education Transportation (DOT</t>
  </si>
  <si>
    <t>This reprogramming is required to support additional security services for the Interagency Agreement with Department of General Services (DGS).</t>
  </si>
  <si>
    <t>GRAND TOTAL (FY24)</t>
  </si>
  <si>
    <t>The reprogramming is needed to award contract modification increases for additional scope</t>
  </si>
  <si>
    <t>TOTAL (FY24)</t>
  </si>
  <si>
    <t>Anticipated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</si>
</sst>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sz val="11"/>
      <color theme="1"/>
      <name val="Garamond"/>
      <family val="1"/>
    </font>
    <font>
      <sz val="11"/>
      <color theme="1"/>
      <name val="Garamond"/>
      <family val="1"/>
    </font>
    <font>
      <sz val="11"/>
      <name val="Garamond"/>
      <family val="1"/>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left" wrapText="1"/>
    </xf>
    <xf numFmtId="44"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49" fontId="1" fillId="2" borderId="1" xfId="0" applyNumberFormat="1" applyFont="1" applyFill="1" applyBorder="1" applyAlignment="1">
      <alignment horizontal="center" wrapText="1"/>
    </xf>
    <xf numFmtId="0" fontId="2" fillId="3" borderId="0" xfId="0" applyFont="1" applyFill="1"/>
    <xf numFmtId="0" fontId="1" fillId="4" borderId="1" xfId="0" applyFont="1" applyFill="1" applyBorder="1" applyAlignment="1">
      <alignment horizontal="left" wrapText="1"/>
    </xf>
    <xf numFmtId="44" fontId="2" fillId="4" borderId="2" xfId="0" applyNumberFormat="1" applyFont="1" applyFill="1" applyBorder="1" applyAlignment="1">
      <alignment horizontal="center"/>
    </xf>
    <xf numFmtId="14" fontId="2" fillId="4" borderId="1" xfId="0" applyNumberFormat="1" applyFont="1" applyFill="1" applyBorder="1" applyAlignment="1">
      <alignment horizontal="center"/>
    </xf>
    <xf numFmtId="0" fontId="2" fillId="0" borderId="1" xfId="0" applyFont="1" applyBorder="1" applyAlignment="1">
      <alignment horizontal="left" wrapText="1"/>
    </xf>
    <xf numFmtId="44" fontId="2" fillId="0" borderId="1" xfId="0" applyNumberFormat="1" applyFont="1" applyBorder="1" applyAlignment="1">
      <alignment horizontal="center"/>
    </xf>
    <xf numFmtId="14" fontId="2" fillId="0" borderId="1" xfId="0" applyNumberFormat="1" applyFont="1" applyBorder="1" applyAlignment="1">
      <alignment horizontal="center"/>
    </xf>
    <xf numFmtId="49" fontId="2" fillId="0" borderId="1" xfId="0" applyNumberFormat="1" applyFont="1" applyBorder="1" applyAlignment="1">
      <alignment horizontal="left" wrapText="1"/>
    </xf>
    <xf numFmtId="0" fontId="2" fillId="0" borderId="0" xfId="0" applyFont="1"/>
    <xf numFmtId="0" fontId="2" fillId="0" borderId="1" xfId="0" applyFont="1" applyBorder="1" applyAlignment="1">
      <alignment wrapText="1"/>
    </xf>
    <xf numFmtId="0" fontId="3" fillId="0" borderId="0" xfId="0" applyFont="1" applyAlignment="1">
      <alignment horizontal="left" wrapText="1"/>
    </xf>
    <xf numFmtId="44" fontId="3" fillId="0" borderId="0" xfId="0" applyNumberFormat="1" applyFont="1" applyAlignment="1">
      <alignment horizontal="center"/>
    </xf>
    <xf numFmtId="14" fontId="3" fillId="0" borderId="0" xfId="0" applyNumberFormat="1" applyFont="1" applyAlignment="1">
      <alignment horizontal="center"/>
    </xf>
    <xf numFmtId="0" fontId="3" fillId="0" borderId="0" xfId="0" applyFont="1" applyAlignment="1">
      <alignment wrapText="1"/>
    </xf>
    <xf numFmtId="0" fontId="1" fillId="2" borderId="3" xfId="0" applyFont="1" applyFill="1" applyBorder="1" applyAlignment="1">
      <alignment wrapText="1"/>
    </xf>
    <xf numFmtId="49" fontId="1" fillId="2" borderId="1" xfId="0" applyNumberFormat="1" applyFont="1" applyFill="1" applyBorder="1" applyAlignment="1">
      <alignment horizontal="left" wrapText="1"/>
    </xf>
    <xf numFmtId="0" fontId="2" fillId="3" borderId="0" xfId="0" applyFont="1" applyFill="1" applyAlignment="1">
      <alignment horizontal="left" wrapText="1"/>
    </xf>
    <xf numFmtId="44" fontId="2" fillId="3" borderId="0" xfId="0" applyNumberFormat="1" applyFont="1" applyFill="1" applyAlignment="1">
      <alignment horizontal="center"/>
    </xf>
    <xf numFmtId="14" fontId="2" fillId="3" borderId="0" xfId="0" applyNumberFormat="1" applyFont="1" applyFill="1" applyAlignment="1">
      <alignment horizontal="center"/>
    </xf>
    <xf numFmtId="49" fontId="2" fillId="3" borderId="0" xfId="0" applyNumberFormat="1" applyFont="1" applyFill="1" applyAlignment="1">
      <alignment horizontal="left" wrapText="1"/>
    </xf>
    <xf numFmtId="0" fontId="3" fillId="0" borderId="1" xfId="0" applyFont="1" applyBorder="1" applyAlignment="1">
      <alignment horizontal="left" wrapText="1"/>
    </xf>
    <xf numFmtId="44" fontId="3" fillId="0" borderId="1" xfId="0" applyNumberFormat="1" applyFont="1" applyBorder="1" applyAlignment="1">
      <alignment horizontal="center"/>
    </xf>
    <xf numFmtId="14" fontId="3" fillId="0" borderId="1" xfId="0" applyNumberFormat="1" applyFont="1" applyBorder="1" applyAlignment="1">
      <alignment horizontal="center"/>
    </xf>
    <xf numFmtId="49" fontId="2" fillId="0" borderId="0" xfId="0" applyNumberFormat="1" applyFont="1" applyAlignment="1">
      <alignment horizontal="left" wrapText="1"/>
    </xf>
    <xf numFmtId="0" fontId="1" fillId="4" borderId="3" xfId="0" applyFont="1" applyFill="1" applyBorder="1" applyAlignment="1">
      <alignment wrapText="1"/>
    </xf>
    <xf numFmtId="44" fontId="1" fillId="4" borderId="1" xfId="0" applyNumberFormat="1" applyFont="1" applyFill="1" applyBorder="1" applyAlignment="1">
      <alignment horizontal="center"/>
    </xf>
    <xf numFmtId="14" fontId="1" fillId="4" borderId="1" xfId="0" applyNumberFormat="1" applyFont="1" applyFill="1" applyBorder="1" applyAlignment="1">
      <alignment horizontal="center"/>
    </xf>
    <xf numFmtId="14" fontId="3"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8D941-CE0D-4FBC-BE2C-D89FAACED582}">
  <dimension ref="A1:D44"/>
  <sheetViews>
    <sheetView zoomScaleNormal="100" workbookViewId="0">
      <pane ySplit="1" topLeftCell="A2" activePane="bottomLeft" state="frozen"/>
      <selection pane="bottomLeft" activeCell="G13" sqref="G13"/>
    </sheetView>
  </sheetViews>
  <sheetFormatPr defaultColWidth="18.1796875" defaultRowHeight="14.5" x14ac:dyDescent="0.35"/>
  <cols>
    <col min="1" max="1" width="22.1796875" style="21" customWidth="1"/>
    <col min="2" max="2" width="18.1796875" style="22"/>
    <col min="3" max="3" width="18.1796875" style="23"/>
    <col min="4" max="4" width="43.54296875" style="24" customWidth="1"/>
    <col min="5" max="16384" width="18.1796875" style="5"/>
  </cols>
  <sheetData>
    <row r="1" spans="1:4" x14ac:dyDescent="0.35">
      <c r="A1" s="1" t="s">
        <v>0</v>
      </c>
      <c r="B1" s="2" t="s">
        <v>1</v>
      </c>
      <c r="C1" s="3" t="s">
        <v>2</v>
      </c>
      <c r="D1" s="4" t="s">
        <v>3</v>
      </c>
    </row>
    <row r="2" spans="1:4" x14ac:dyDescent="0.35">
      <c r="A2" s="6" t="s">
        <v>4</v>
      </c>
      <c r="B2" s="7"/>
      <c r="C2" s="8"/>
      <c r="D2" s="8"/>
    </row>
    <row r="3" spans="1:4" ht="43.5" x14ac:dyDescent="0.35">
      <c r="A3" s="9" t="s">
        <v>5</v>
      </c>
      <c r="B3" s="10">
        <v>3945245.6</v>
      </c>
      <c r="C3" s="11">
        <v>45215</v>
      </c>
      <c r="D3" s="12" t="s">
        <v>6</v>
      </c>
    </row>
    <row r="4" spans="1:4" ht="29" x14ac:dyDescent="0.35">
      <c r="A4" s="9" t="s">
        <v>5</v>
      </c>
      <c r="B4" s="10">
        <v>715679.25</v>
      </c>
      <c r="C4" s="11">
        <v>45280</v>
      </c>
      <c r="D4" s="12" t="s">
        <v>7</v>
      </c>
    </row>
    <row r="5" spans="1:4" ht="43.5" x14ac:dyDescent="0.35">
      <c r="A5" s="9" t="s">
        <v>8</v>
      </c>
      <c r="B5" s="10">
        <v>1801037.54</v>
      </c>
      <c r="C5" s="11">
        <v>45294</v>
      </c>
      <c r="D5" s="12" t="s">
        <v>9</v>
      </c>
    </row>
    <row r="6" spans="1:4" ht="51" customHeight="1" x14ac:dyDescent="0.35">
      <c r="A6" s="9" t="s">
        <v>5</v>
      </c>
      <c r="B6" s="10">
        <v>122440</v>
      </c>
      <c r="C6" s="11">
        <v>45300</v>
      </c>
      <c r="D6" s="12" t="s">
        <v>10</v>
      </c>
    </row>
    <row r="7" spans="1:4" ht="58" x14ac:dyDescent="0.35">
      <c r="A7" s="9" t="s">
        <v>11</v>
      </c>
      <c r="B7" s="10">
        <v>603983.86</v>
      </c>
      <c r="C7" s="11">
        <v>45301</v>
      </c>
      <c r="D7" s="9" t="s">
        <v>12</v>
      </c>
    </row>
    <row r="8" spans="1:4" ht="43.5" x14ac:dyDescent="0.35">
      <c r="A8" s="9" t="s">
        <v>11</v>
      </c>
      <c r="B8" s="10">
        <v>100000</v>
      </c>
      <c r="C8" s="11">
        <v>45307</v>
      </c>
      <c r="D8" s="9" t="s">
        <v>13</v>
      </c>
    </row>
    <row r="9" spans="1:4" ht="43.5" x14ac:dyDescent="0.35">
      <c r="A9" s="9" t="s">
        <v>5</v>
      </c>
      <c r="B9" s="10">
        <v>3500000</v>
      </c>
      <c r="C9" s="11">
        <v>45314</v>
      </c>
      <c r="D9" s="12" t="s">
        <v>14</v>
      </c>
    </row>
    <row r="10" spans="1:4" ht="29" x14ac:dyDescent="0.35">
      <c r="A10" s="9" t="s">
        <v>5</v>
      </c>
      <c r="B10" s="10">
        <v>54209.37</v>
      </c>
      <c r="C10" s="11">
        <v>45316</v>
      </c>
      <c r="D10" s="12" t="s">
        <v>15</v>
      </c>
    </row>
    <row r="11" spans="1:4" ht="58" x14ac:dyDescent="0.35">
      <c r="A11" s="9" t="s">
        <v>11</v>
      </c>
      <c r="B11" s="10">
        <v>273445.36</v>
      </c>
      <c r="C11" s="11">
        <v>45328</v>
      </c>
      <c r="D11" s="9" t="s">
        <v>16</v>
      </c>
    </row>
    <row r="12" spans="1:4" ht="43.5" x14ac:dyDescent="0.35">
      <c r="A12" s="9" t="s">
        <v>17</v>
      </c>
      <c r="B12" s="10">
        <v>577000</v>
      </c>
      <c r="C12" s="11" t="s">
        <v>56</v>
      </c>
      <c r="D12" s="12" t="s">
        <v>18</v>
      </c>
    </row>
    <row r="13" spans="1:4" ht="72.5" x14ac:dyDescent="0.35">
      <c r="A13" s="9" t="s">
        <v>19</v>
      </c>
      <c r="B13" s="10">
        <v>1055020</v>
      </c>
      <c r="C13" s="11" t="s">
        <v>56</v>
      </c>
      <c r="D13" s="12" t="s">
        <v>20</v>
      </c>
    </row>
    <row r="14" spans="1:4" ht="43.5" x14ac:dyDescent="0.35">
      <c r="A14" s="9" t="s">
        <v>5</v>
      </c>
      <c r="B14" s="10">
        <v>172746</v>
      </c>
      <c r="C14" s="11" t="s">
        <v>56</v>
      </c>
      <c r="D14" s="12" t="s">
        <v>21</v>
      </c>
    </row>
    <row r="15" spans="1:4" ht="29" x14ac:dyDescent="0.35">
      <c r="A15" s="9" t="s">
        <v>5</v>
      </c>
      <c r="B15" s="10">
        <v>18445244.780000001</v>
      </c>
      <c r="C15" s="11" t="s">
        <v>56</v>
      </c>
      <c r="D15" s="12" t="s">
        <v>22</v>
      </c>
    </row>
    <row r="16" spans="1:4" ht="43.5" x14ac:dyDescent="0.35">
      <c r="A16" s="9" t="s">
        <v>5</v>
      </c>
      <c r="B16" s="10">
        <v>11208274.970000001</v>
      </c>
      <c r="C16" s="11" t="s">
        <v>56</v>
      </c>
      <c r="D16" s="12" t="s">
        <v>23</v>
      </c>
    </row>
    <row r="17" spans="1:4" s="13" customFormat="1" ht="58" x14ac:dyDescent="0.35">
      <c r="A17" s="9" t="s">
        <v>5</v>
      </c>
      <c r="B17" s="10">
        <v>94432.45</v>
      </c>
      <c r="C17" s="11" t="s">
        <v>56</v>
      </c>
      <c r="D17" s="12" t="s">
        <v>24</v>
      </c>
    </row>
    <row r="18" spans="1:4" ht="43.5" x14ac:dyDescent="0.35">
      <c r="A18" s="9" t="s">
        <v>5</v>
      </c>
      <c r="B18" s="10">
        <v>38500</v>
      </c>
      <c r="C18" s="11" t="s">
        <v>56</v>
      </c>
      <c r="D18" s="12" t="s">
        <v>25</v>
      </c>
    </row>
    <row r="19" spans="1:4" ht="29" x14ac:dyDescent="0.35">
      <c r="A19" s="9" t="s">
        <v>5</v>
      </c>
      <c r="B19" s="10">
        <v>41500</v>
      </c>
      <c r="C19" s="11" t="s">
        <v>56</v>
      </c>
      <c r="D19" s="12" t="s">
        <v>26</v>
      </c>
    </row>
    <row r="20" spans="1:4" ht="43.5" x14ac:dyDescent="0.35">
      <c r="A20" s="9" t="s">
        <v>5</v>
      </c>
      <c r="B20" s="10">
        <v>4395561</v>
      </c>
      <c r="C20" s="11" t="s">
        <v>56</v>
      </c>
      <c r="D20" s="12" t="s">
        <v>27</v>
      </c>
    </row>
    <row r="21" spans="1:4" ht="29" x14ac:dyDescent="0.35">
      <c r="A21" s="9" t="s">
        <v>5</v>
      </c>
      <c r="B21" s="10">
        <v>1303036.1100000001</v>
      </c>
      <c r="C21" s="11" t="s">
        <v>56</v>
      </c>
      <c r="D21" s="12" t="s">
        <v>28</v>
      </c>
    </row>
    <row r="22" spans="1:4" ht="29" x14ac:dyDescent="0.35">
      <c r="A22" s="9" t="s">
        <v>5</v>
      </c>
      <c r="B22" s="10">
        <v>666811.24</v>
      </c>
      <c r="C22" s="11" t="s">
        <v>56</v>
      </c>
      <c r="D22" s="12" t="s">
        <v>29</v>
      </c>
    </row>
    <row r="23" spans="1:4" ht="43.5" x14ac:dyDescent="0.35">
      <c r="A23" s="9" t="s">
        <v>5</v>
      </c>
      <c r="B23" s="10">
        <v>40658098.310000002</v>
      </c>
      <c r="C23" s="11" t="s">
        <v>56</v>
      </c>
      <c r="D23" s="12" t="s">
        <v>30</v>
      </c>
    </row>
    <row r="24" spans="1:4" ht="43.5" x14ac:dyDescent="0.35">
      <c r="A24" s="9" t="s">
        <v>5</v>
      </c>
      <c r="B24" s="10">
        <v>805433.6</v>
      </c>
      <c r="C24" s="11" t="s">
        <v>56</v>
      </c>
      <c r="D24" s="12" t="s">
        <v>31</v>
      </c>
    </row>
    <row r="25" spans="1:4" ht="43.5" x14ac:dyDescent="0.35">
      <c r="A25" s="9" t="s">
        <v>5</v>
      </c>
      <c r="B25" s="10">
        <v>1063102.23</v>
      </c>
      <c r="C25" s="11" t="s">
        <v>56</v>
      </c>
      <c r="D25" s="12" t="s">
        <v>32</v>
      </c>
    </row>
    <row r="26" spans="1:4" ht="43.5" x14ac:dyDescent="0.35">
      <c r="A26" s="9" t="s">
        <v>5</v>
      </c>
      <c r="B26" s="10">
        <v>106030.43</v>
      </c>
      <c r="C26" s="11" t="s">
        <v>56</v>
      </c>
      <c r="D26" s="12" t="s">
        <v>33</v>
      </c>
    </row>
    <row r="27" spans="1:4" ht="58" x14ac:dyDescent="0.35">
      <c r="A27" s="9" t="s">
        <v>5</v>
      </c>
      <c r="B27" s="10">
        <v>12791</v>
      </c>
      <c r="C27" s="11" t="s">
        <v>56</v>
      </c>
      <c r="D27" s="12" t="s">
        <v>34</v>
      </c>
    </row>
    <row r="28" spans="1:4" ht="58" x14ac:dyDescent="0.35">
      <c r="A28" s="9" t="s">
        <v>5</v>
      </c>
      <c r="B28" s="10">
        <v>882720.9</v>
      </c>
      <c r="C28" s="11" t="s">
        <v>56</v>
      </c>
      <c r="D28" s="9" t="s">
        <v>35</v>
      </c>
    </row>
    <row r="29" spans="1:4" ht="58" x14ac:dyDescent="0.35">
      <c r="A29" s="9" t="s">
        <v>11</v>
      </c>
      <c r="B29" s="10">
        <v>4721512.22</v>
      </c>
      <c r="C29" s="11" t="s">
        <v>56</v>
      </c>
      <c r="D29" s="9" t="s">
        <v>36</v>
      </c>
    </row>
    <row r="30" spans="1:4" ht="29" x14ac:dyDescent="0.35">
      <c r="A30" s="9" t="s">
        <v>11</v>
      </c>
      <c r="B30" s="10">
        <v>1480237.72</v>
      </c>
      <c r="C30" s="11" t="s">
        <v>56</v>
      </c>
      <c r="D30" s="12" t="s">
        <v>37</v>
      </c>
    </row>
    <row r="31" spans="1:4" ht="58" x14ac:dyDescent="0.35">
      <c r="A31" s="9" t="s">
        <v>38</v>
      </c>
      <c r="B31" s="10">
        <v>385436.87</v>
      </c>
      <c r="C31" s="11" t="s">
        <v>56</v>
      </c>
      <c r="D31" s="9" t="s">
        <v>39</v>
      </c>
    </row>
    <row r="32" spans="1:4" ht="58" x14ac:dyDescent="0.35">
      <c r="A32" s="9" t="s">
        <v>5</v>
      </c>
      <c r="B32" s="10">
        <v>174500</v>
      </c>
      <c r="C32" s="11" t="s">
        <v>56</v>
      </c>
      <c r="D32" s="9" t="s">
        <v>40</v>
      </c>
    </row>
    <row r="33" spans="1:4" ht="130.5" x14ac:dyDescent="0.35">
      <c r="A33" s="9" t="s">
        <v>41</v>
      </c>
      <c r="B33" s="10">
        <v>3841165.3</v>
      </c>
      <c r="C33" s="11" t="s">
        <v>56</v>
      </c>
      <c r="D33" s="9" t="s">
        <v>42</v>
      </c>
    </row>
    <row r="34" spans="1:4" ht="43.5" x14ac:dyDescent="0.35">
      <c r="A34" s="9" t="s">
        <v>41</v>
      </c>
      <c r="B34" s="10">
        <v>2684041.2599999998</v>
      </c>
      <c r="C34" s="11" t="s">
        <v>56</v>
      </c>
      <c r="D34" s="12" t="s">
        <v>43</v>
      </c>
    </row>
    <row r="35" spans="1:4" ht="43.5" x14ac:dyDescent="0.35">
      <c r="A35" s="9" t="s">
        <v>41</v>
      </c>
      <c r="B35" s="10">
        <v>765958.74</v>
      </c>
      <c r="C35" s="11" t="s">
        <v>56</v>
      </c>
      <c r="D35" s="12" t="s">
        <v>44</v>
      </c>
    </row>
    <row r="36" spans="1:4" ht="58" x14ac:dyDescent="0.35">
      <c r="A36" s="9" t="s">
        <v>41</v>
      </c>
      <c r="B36" s="10">
        <v>90000</v>
      </c>
      <c r="C36" s="11" t="s">
        <v>56</v>
      </c>
      <c r="D36" s="12" t="s">
        <v>45</v>
      </c>
    </row>
    <row r="37" spans="1:4" ht="58" x14ac:dyDescent="0.35">
      <c r="A37" s="9" t="s">
        <v>46</v>
      </c>
      <c r="B37" s="10">
        <v>359950</v>
      </c>
      <c r="C37" s="11" t="s">
        <v>56</v>
      </c>
      <c r="D37" s="14" t="s">
        <v>47</v>
      </c>
    </row>
    <row r="38" spans="1:4" ht="43.5" x14ac:dyDescent="0.35">
      <c r="A38" s="9" t="s">
        <v>46</v>
      </c>
      <c r="B38" s="10">
        <v>135000</v>
      </c>
      <c r="C38" s="11" t="s">
        <v>56</v>
      </c>
      <c r="D38" s="9" t="s">
        <v>48</v>
      </c>
    </row>
    <row r="39" spans="1:4" ht="43.5" x14ac:dyDescent="0.35">
      <c r="A39" s="9" t="s">
        <v>46</v>
      </c>
      <c r="B39" s="10">
        <v>15000</v>
      </c>
      <c r="C39" s="11" t="s">
        <v>56</v>
      </c>
      <c r="D39" s="9" t="s">
        <v>48</v>
      </c>
    </row>
    <row r="40" spans="1:4" ht="43.5" x14ac:dyDescent="0.35">
      <c r="A40" s="9" t="s">
        <v>46</v>
      </c>
      <c r="B40" s="10">
        <v>750000</v>
      </c>
      <c r="C40" s="11" t="s">
        <v>56</v>
      </c>
      <c r="D40" s="14" t="s">
        <v>48</v>
      </c>
    </row>
    <row r="41" spans="1:4" ht="29" x14ac:dyDescent="0.35">
      <c r="A41" s="9" t="s">
        <v>49</v>
      </c>
      <c r="B41" s="10">
        <v>385000</v>
      </c>
      <c r="C41" s="11" t="s">
        <v>56</v>
      </c>
      <c r="D41" s="14" t="s">
        <v>50</v>
      </c>
    </row>
    <row r="42" spans="1:4" ht="43.5" x14ac:dyDescent="0.35">
      <c r="A42" s="9" t="s">
        <v>51</v>
      </c>
      <c r="B42" s="10">
        <v>170106.4</v>
      </c>
      <c r="C42" s="11" t="s">
        <v>56</v>
      </c>
      <c r="D42" s="14" t="s">
        <v>52</v>
      </c>
    </row>
    <row r="43" spans="1:4" s="13" customFormat="1" x14ac:dyDescent="0.35">
      <c r="A43" s="15"/>
      <c r="B43" s="16"/>
      <c r="C43" s="17"/>
      <c r="D43" s="18"/>
    </row>
    <row r="44" spans="1:4" x14ac:dyDescent="0.35">
      <c r="A44" s="19" t="s">
        <v>53</v>
      </c>
      <c r="B44" s="2">
        <f>SUM(B3:B43)</f>
        <v>108600252.51000002</v>
      </c>
      <c r="C44" s="3"/>
      <c r="D44" s="20"/>
    </row>
  </sheetData>
  <autoFilter ref="A1:E42" xr:uid="{2E83C95C-3044-4DBA-9F08-A0157E46C2E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D6795-FDA0-4B9D-98EE-ED3F2D6347C4}">
  <dimension ref="A1:E5"/>
  <sheetViews>
    <sheetView tabSelected="1" workbookViewId="0">
      <selection activeCell="D29" sqref="D29"/>
    </sheetView>
  </sheetViews>
  <sheetFormatPr defaultRowHeight="14.5" x14ac:dyDescent="0.35"/>
  <cols>
    <col min="1" max="1" width="22.7265625" customWidth="1"/>
    <col min="2" max="2" width="14.26953125" bestFit="1" customWidth="1"/>
    <col min="3" max="3" width="18.1796875" customWidth="1"/>
    <col min="4" max="4" width="45.7265625" customWidth="1"/>
  </cols>
  <sheetData>
    <row r="1" spans="1:5" s="5" customFormat="1" x14ac:dyDescent="0.35">
      <c r="A1" s="1" t="s">
        <v>0</v>
      </c>
      <c r="B1" s="2" t="s">
        <v>1</v>
      </c>
      <c r="C1" s="3" t="s">
        <v>2</v>
      </c>
      <c r="D1" s="4" t="s">
        <v>3</v>
      </c>
    </row>
    <row r="2" spans="1:5" s="5" customFormat="1" x14ac:dyDescent="0.35">
      <c r="A2" s="6" t="s">
        <v>4</v>
      </c>
      <c r="B2" s="7"/>
      <c r="C2" s="8"/>
      <c r="D2" s="8"/>
    </row>
    <row r="3" spans="1:5" s="13" customFormat="1" ht="29" x14ac:dyDescent="0.35">
      <c r="A3" s="25" t="s">
        <v>49</v>
      </c>
      <c r="B3" s="26">
        <v>385000</v>
      </c>
      <c r="C3" s="27" t="s">
        <v>56</v>
      </c>
      <c r="D3" s="32" t="s">
        <v>54</v>
      </c>
      <c r="E3" s="28"/>
    </row>
    <row r="4" spans="1:5" s="13" customFormat="1" ht="43.5" x14ac:dyDescent="0.35">
      <c r="A4" s="25" t="s">
        <v>51</v>
      </c>
      <c r="B4" s="26">
        <v>170106.4</v>
      </c>
      <c r="C4" s="27" t="s">
        <v>56</v>
      </c>
      <c r="D4" s="32" t="s">
        <v>52</v>
      </c>
      <c r="E4" s="28"/>
    </row>
    <row r="5" spans="1:5" s="5" customFormat="1" x14ac:dyDescent="0.35">
      <c r="A5" s="29" t="s">
        <v>55</v>
      </c>
      <c r="B5" s="30">
        <f>SUM(B3:B4)</f>
        <v>555106.4</v>
      </c>
      <c r="C5" s="31"/>
      <c r="D5" s="31"/>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b20fa8-ff57-46b2-a648-f51062003d08">
      <Terms xmlns="http://schemas.microsoft.com/office/infopath/2007/PartnerControls"/>
    </lcf76f155ced4ddcb4097134ff3c332f>
    <TaxCatchAll xmlns="3df0abb4-b705-46de-b45e-03e0e4eb362b" xsi:nil="true"/>
    <SharedWithUsers xmlns="3df0abb4-b705-46de-b45e-03e0e4eb362b">
      <UserInfo>
        <DisplayName/>
        <AccountId xsi:nil="true"/>
        <AccountType/>
      </UserInfo>
    </SharedWithUsers>
    <MediaLengthInSeconds xmlns="53b20fa8-ff57-46b2-a648-f51062003d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73404D9322DA4EB4E5B66A1534DDFA" ma:contentTypeVersion="15" ma:contentTypeDescription="Create a new document." ma:contentTypeScope="" ma:versionID="b12def6cb99d508546bdd3cc1d1c9776">
  <xsd:schema xmlns:xsd="http://www.w3.org/2001/XMLSchema" xmlns:xs="http://www.w3.org/2001/XMLSchema" xmlns:p="http://schemas.microsoft.com/office/2006/metadata/properties" xmlns:ns2="53b20fa8-ff57-46b2-a648-f51062003d08" xmlns:ns3="3df0abb4-b705-46de-b45e-03e0e4eb362b" targetNamespace="http://schemas.microsoft.com/office/2006/metadata/properties" ma:root="true" ma:fieldsID="dfa80fa4024242cb860548653efbc689" ns2:_="" ns3:_="">
    <xsd:import namespace="53b20fa8-ff57-46b2-a648-f51062003d08"/>
    <xsd:import namespace="3df0abb4-b705-46de-b45e-03e0e4eb36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20fa8-ff57-46b2-a648-f51062003d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f0abb4-b705-46de-b45e-03e0e4eb362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93fc0fbe-a580-46d5-90be-85eef672feaf}" ma:internalName="TaxCatchAll" ma:showField="CatchAllData" ma:web="3df0abb4-b705-46de-b45e-03e0e4eb36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20AEBC-470F-4335-80BD-8967B047A988}">
  <ds:schemaRefs>
    <ds:schemaRef ds:uri="http://purl.org/dc/terms/"/>
    <ds:schemaRef ds:uri="http://purl.org/dc/dcmitype/"/>
    <ds:schemaRef ds:uri="http://schemas.microsoft.com/office/2006/documentManagement/types"/>
    <ds:schemaRef ds:uri="53b20fa8-ff57-46b2-a648-f51062003d08"/>
    <ds:schemaRef ds:uri="http://schemas.microsoft.com/office/infopath/2007/PartnerControls"/>
    <ds:schemaRef ds:uri="http://purl.org/dc/elements/1.1/"/>
    <ds:schemaRef ds:uri="http://www.w3.org/XML/1998/namespace"/>
    <ds:schemaRef ds:uri="http://schemas.openxmlformats.org/package/2006/metadata/core-properties"/>
    <ds:schemaRef ds:uri="3df0abb4-b705-46de-b45e-03e0e4eb362b"/>
    <ds:schemaRef ds:uri="http://schemas.microsoft.com/office/2006/metadata/properties"/>
  </ds:schemaRefs>
</ds:datastoreItem>
</file>

<file path=customXml/itemProps2.xml><?xml version="1.0" encoding="utf-8"?>
<ds:datastoreItem xmlns:ds="http://schemas.openxmlformats.org/officeDocument/2006/customXml" ds:itemID="{9CE525C9-FBEC-4FCC-94DD-E4B043904813}">
  <ds:schemaRefs>
    <ds:schemaRef ds:uri="http://schemas.microsoft.com/sharepoint/v3/contenttype/forms"/>
  </ds:schemaRefs>
</ds:datastoreItem>
</file>

<file path=customXml/itemProps3.xml><?xml version="1.0" encoding="utf-8"?>
<ds:datastoreItem xmlns:ds="http://schemas.openxmlformats.org/officeDocument/2006/customXml" ds:itemID="{977C8BE8-DBA5-4F48-8CBC-B567B935B0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20fa8-ff57-46b2-a648-f51062003d08"/>
    <ds:schemaRef ds:uri="3df0abb4-b705-46de-b45e-03e0e4eb3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Q12 - GD0 (OSSE Main) FY24</vt:lpstr>
      <vt:lpstr>Q12 - GO0 (OSSE DOT) FY24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Keinan (OSSE)</dc:creator>
  <cp:keywords/>
  <dc:description/>
  <cp:lastModifiedBy>Hood, Joseph (OSSE)</cp:lastModifiedBy>
  <cp:revision/>
  <dcterms:created xsi:type="dcterms:W3CDTF">2015-06-05T18:17:20Z</dcterms:created>
  <dcterms:modified xsi:type="dcterms:W3CDTF">2024-02-23T15:16:52Z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0x010100F873404D9322DA4EB4E5B66A1534DDFA</vt:lpwstr>
  </property>
  <property fmtid="{D5CDD505-2E9C-101B-9397-08002B2CF9AE}" pid="3" name="Order">
    <vt:r8>47300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