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6.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2"/>
  <workbookPr codeName="ThisWorkbook" defaultThemeVersion="124226"/>
  <mc:AlternateContent xmlns:mc="http://schemas.openxmlformats.org/markup-compatibility/2006">
    <mc:Choice Requires="x15">
      <x15ac:absPath xmlns:x15ac="http://schemas.microsoft.com/office/spreadsheetml/2010/11/ac" url="https://dcgovict-my.sharepoint.com/personal/megan_williams_dc_gov/Documents/IDEA/MOE/"/>
    </mc:Choice>
  </mc:AlternateContent>
  <xr:revisionPtr revIDLastSave="0" documentId="8_{A034978B-6B96-4AEE-9194-FB4526A6CCE7}" xr6:coauthVersionLast="47" xr6:coauthVersionMax="47" xr10:uidLastSave="{00000000-0000-0000-0000-000000000000}"/>
  <bookViews>
    <workbookView xWindow="-120" yWindow="-120" windowWidth="29040" windowHeight="15840" firstSheet="16" activeTab="16" xr2:uid="{00000000-000D-0000-FFFF-FFFF00000000}"/>
  </bookViews>
  <sheets>
    <sheet name="Instructions" sheetId="1" state="hidden" r:id="rId1"/>
    <sheet name="Intro" sheetId="28" r:id="rId2"/>
    <sheet name="A" sheetId="5" r:id="rId3"/>
    <sheet name="B" sheetId="19" r:id="rId4"/>
    <sheet name="C" sheetId="20" r:id="rId5"/>
    <sheet name="D" sheetId="21" r:id="rId6"/>
    <sheet name="E" sheetId="22" r:id="rId7"/>
    <sheet name="F" sheetId="23" r:id="rId8"/>
    <sheet name="G" sheetId="24" r:id="rId9"/>
    <sheet name="H" sheetId="25" r:id="rId10"/>
    <sheet name="Attorney Fees" sheetId="29" state="hidden" r:id="rId11"/>
    <sheet name=" Attorney's Fees" sheetId="30" r:id="rId12"/>
    <sheet name="FY22 Exceptions" sheetId="31" r:id="rId13"/>
    <sheet name="FY11 Adjustments" sheetId="33" state="hidden" r:id="rId14"/>
    <sheet name="FY22 Adjustment" sheetId="32" r:id="rId15"/>
    <sheet name="FY11 Exceptions " sheetId="35" state="hidden" r:id="rId16"/>
    <sheet name="MOE Summary" sheetId="11" r:id="rId17"/>
    <sheet name="OSSE USE ONLY" sheetId="6" state="hidden" r:id="rId18"/>
    <sheet name="CEIS" sheetId="36" state="hidden" r:id="rId19"/>
  </sheets>
  <externalReferences>
    <externalReference r:id="rId20"/>
  </externalReferences>
  <definedNames>
    <definedName name="allgs">'OSSE USE ONLY'!$C$41:$C$48</definedName>
    <definedName name="bcat">'OSSE USE ONLY'!$C$34:$C$38</definedName>
    <definedName name="days">'OSSE USE ONLY'!$A$26:$A$56</definedName>
    <definedName name="elevensa">'OSSE USE ONLY'!$C$14:$C$17</definedName>
    <definedName name="FFY">'OSSE USE ONLY'!$A$4:$A$9</definedName>
    <definedName name="months">'OSSE USE ONLY'!$A$12:$A$23</definedName>
    <definedName name="nineteensa">'OSSE USE ONLY'!$C$20:$C$23</definedName>
    <definedName name="pcat">'OSSE USE ONLY'!$C$26:$C$31</definedName>
    <definedName name="_xlnm.Print_Area" localSheetId="2">A!$A$2:$F$121</definedName>
    <definedName name="_xlnm.Print_Area" localSheetId="3">B!$A$2:$F$121</definedName>
    <definedName name="_xlnm.Print_Area" localSheetId="4">'C'!$A$2:$F$122</definedName>
    <definedName name="_xlnm.Print_Area" localSheetId="5">D!$A$2:$F$122</definedName>
    <definedName name="_xlnm.Print_Area" localSheetId="6">E!$A$2:$F$122</definedName>
    <definedName name="_xlnm.Print_Area" localSheetId="7">F!$A$2:$F$122</definedName>
    <definedName name="_xlnm.Print_Area" localSheetId="8">G!$A$2:$F$122</definedName>
    <definedName name="_xlnm.Print_Area" localSheetId="9">H!$A$2:$F$121</definedName>
    <definedName name="_xlnm.Print_Area" localSheetId="0">Instructions!$A$1:$J$16</definedName>
    <definedName name="years">'OSSE USE ONLY'!$C$4:$C$11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11" l="1"/>
  <c r="F17" i="31" l="1"/>
  <c r="H13" i="31" l="1"/>
  <c r="H22" i="32" l="1"/>
  <c r="H26" i="32" s="1"/>
  <c r="H35" i="11" s="1"/>
  <c r="H22" i="35"/>
  <c r="H26" i="35" s="1"/>
  <c r="F120" i="20"/>
  <c r="H10" i="11" s="1"/>
  <c r="F120" i="5"/>
  <c r="H8" i="11" s="1"/>
  <c r="F120" i="19"/>
  <c r="H9" i="11" s="1"/>
  <c r="G35" i="33" l="1"/>
  <c r="F23" i="33"/>
  <c r="J23" i="33" s="1"/>
  <c r="F21" i="33"/>
  <c r="J21" i="33" s="1"/>
  <c r="F19" i="33"/>
  <c r="J19" i="33" s="1"/>
  <c r="J17" i="33"/>
  <c r="H13" i="33"/>
  <c r="J25" i="33" l="1"/>
  <c r="H44" i="33" s="1"/>
  <c r="G35" i="31" l="1"/>
  <c r="F23" i="31"/>
  <c r="J23" i="31" s="1"/>
  <c r="F21" i="31"/>
  <c r="J21" i="31" s="1"/>
  <c r="F19" i="31"/>
  <c r="J19" i="31" s="1"/>
  <c r="J17" i="31"/>
  <c r="J25" i="31" l="1"/>
  <c r="H44" i="31" s="1"/>
  <c r="F238" i="30" l="1"/>
  <c r="A237" i="30"/>
  <c r="A236" i="30"/>
  <c r="A235" i="30"/>
  <c r="A234" i="30"/>
  <c r="A233" i="30"/>
  <c r="A232" i="30"/>
  <c r="A231" i="30"/>
  <c r="A230" i="30"/>
  <c r="A229" i="30"/>
  <c r="A228" i="30"/>
  <c r="A227" i="30"/>
  <c r="A226" i="30"/>
  <c r="A225" i="30"/>
  <c r="A224" i="30"/>
  <c r="A223" i="30"/>
  <c r="A222" i="30"/>
  <c r="A221" i="30"/>
  <c r="A220" i="30"/>
  <c r="A219" i="30"/>
  <c r="A218" i="30"/>
  <c r="A217" i="30"/>
  <c r="A216" i="30"/>
  <c r="A215" i="30"/>
  <c r="A214" i="30"/>
  <c r="A213" i="30"/>
  <c r="A212" i="30"/>
  <c r="A211" i="30"/>
  <c r="A210" i="30"/>
  <c r="A209" i="30"/>
  <c r="A208" i="30"/>
  <c r="A207" i="30"/>
  <c r="A206" i="30"/>
  <c r="A205" i="30"/>
  <c r="A204" i="30"/>
  <c r="A203" i="30"/>
  <c r="A202" i="30"/>
  <c r="A201" i="30"/>
  <c r="A200" i="30"/>
  <c r="A199" i="30"/>
  <c r="A198" i="30"/>
  <c r="A197" i="30"/>
  <c r="A196" i="30"/>
  <c r="A195" i="30"/>
  <c r="A194" i="30"/>
  <c r="A193" i="30"/>
  <c r="A192" i="30"/>
  <c r="A191" i="30"/>
  <c r="A190" i="30"/>
  <c r="A189" i="30"/>
  <c r="A188" i="30"/>
  <c r="A187" i="30"/>
  <c r="F120" i="30"/>
  <c r="A119" i="30"/>
  <c r="A115" i="30"/>
  <c r="A114" i="30"/>
  <c r="A113" i="30"/>
  <c r="A112" i="30"/>
  <c r="A111" i="30"/>
  <c r="A110" i="30"/>
  <c r="A109" i="30"/>
  <c r="A108" i="30"/>
  <c r="A107" i="30"/>
  <c r="A47" i="30"/>
  <c r="A46" i="30"/>
  <c r="A45" i="30"/>
  <c r="A44" i="30"/>
  <c r="A43" i="30"/>
  <c r="A42" i="30"/>
  <c r="A41" i="30"/>
  <c r="A40" i="30"/>
  <c r="A39" i="30"/>
  <c r="A38" i="30"/>
  <c r="A37" i="30"/>
  <c r="A36" i="30"/>
  <c r="A35" i="30"/>
  <c r="A34" i="30"/>
  <c r="A33" i="30"/>
  <c r="A32" i="30"/>
  <c r="A31" i="30"/>
  <c r="A30" i="30"/>
  <c r="A29" i="30"/>
  <c r="A26" i="30"/>
  <c r="A25" i="30"/>
  <c r="A24" i="30"/>
  <c r="A23" i="30"/>
  <c r="A22" i="30"/>
  <c r="A21" i="30"/>
  <c r="A20" i="30"/>
  <c r="A19" i="30"/>
  <c r="A18" i="30"/>
  <c r="A17" i="30"/>
  <c r="A16" i="30"/>
  <c r="A15" i="30"/>
  <c r="A14" i="30"/>
  <c r="A13" i="30"/>
  <c r="A12" i="30"/>
  <c r="A11" i="30"/>
  <c r="A10" i="30"/>
  <c r="A9" i="30"/>
  <c r="A8" i="30"/>
  <c r="A7" i="30"/>
  <c r="A118" i="29"/>
  <c r="A114" i="29"/>
  <c r="A113" i="29"/>
  <c r="A112" i="29"/>
  <c r="A111" i="29"/>
  <c r="A110" i="29"/>
  <c r="A109" i="29"/>
  <c r="A108" i="29"/>
  <c r="A107" i="29"/>
  <c r="A106" i="29"/>
  <c r="A46" i="29"/>
  <c r="A45" i="29"/>
  <c r="A44" i="29"/>
  <c r="A43" i="29"/>
  <c r="A42" i="29"/>
  <c r="A41" i="29"/>
  <c r="A40" i="29"/>
  <c r="A39" i="29"/>
  <c r="A38" i="29"/>
  <c r="A37" i="29"/>
  <c r="A36" i="29"/>
  <c r="A35" i="29"/>
  <c r="A34" i="29"/>
  <c r="A33" i="29"/>
  <c r="A32" i="29"/>
  <c r="A31" i="29"/>
  <c r="A30" i="29"/>
  <c r="A29" i="29"/>
  <c r="A28" i="29"/>
  <c r="A25" i="29"/>
  <c r="A24" i="29"/>
  <c r="A23" i="29"/>
  <c r="A22" i="29"/>
  <c r="A21" i="29"/>
  <c r="A20" i="29"/>
  <c r="A19" i="29"/>
  <c r="A18" i="29"/>
  <c r="A17" i="29"/>
  <c r="A16" i="29"/>
  <c r="A15" i="29"/>
  <c r="A14" i="29"/>
  <c r="A13" i="29"/>
  <c r="A12" i="29"/>
  <c r="A11" i="29"/>
  <c r="A10" i="29"/>
  <c r="A9" i="29"/>
  <c r="A8" i="29"/>
  <c r="A7" i="29"/>
  <c r="A6" i="29"/>
  <c r="F120" i="22"/>
  <c r="H12" i="11" s="1"/>
  <c r="F120" i="25" l="1"/>
  <c r="H14" i="11" s="1"/>
  <c r="X119" i="25"/>
  <c r="W119" i="25"/>
  <c r="V119" i="25"/>
  <c r="U119" i="25"/>
  <c r="T119" i="25"/>
  <c r="S119" i="25"/>
  <c r="R119" i="25"/>
  <c r="Q119" i="25"/>
  <c r="O119" i="25"/>
  <c r="N119" i="25"/>
  <c r="M119" i="25"/>
  <c r="L119" i="25"/>
  <c r="K119" i="25"/>
  <c r="J119" i="25"/>
  <c r="I119" i="25"/>
  <c r="H119" i="25"/>
  <c r="A119" i="25"/>
  <c r="X115" i="25"/>
  <c r="W115" i="25"/>
  <c r="V115" i="25"/>
  <c r="U115" i="25"/>
  <c r="T115" i="25"/>
  <c r="S115" i="25"/>
  <c r="R115" i="25"/>
  <c r="Q115" i="25"/>
  <c r="O115" i="25"/>
  <c r="N115" i="25"/>
  <c r="M115" i="25"/>
  <c r="L115" i="25"/>
  <c r="K115" i="25"/>
  <c r="J115" i="25"/>
  <c r="I115" i="25"/>
  <c r="H115" i="25"/>
  <c r="A115" i="25"/>
  <c r="X114" i="25"/>
  <c r="W114" i="25"/>
  <c r="V114" i="25"/>
  <c r="U114" i="25"/>
  <c r="T114" i="25"/>
  <c r="S114" i="25"/>
  <c r="R114" i="25"/>
  <c r="Q114" i="25"/>
  <c r="O114" i="25"/>
  <c r="N114" i="25"/>
  <c r="M114" i="25"/>
  <c r="L114" i="25"/>
  <c r="K114" i="25"/>
  <c r="J114" i="25"/>
  <c r="I114" i="25"/>
  <c r="H114" i="25"/>
  <c r="A114" i="25"/>
  <c r="X113" i="25"/>
  <c r="W113" i="25"/>
  <c r="V113" i="25"/>
  <c r="U113" i="25"/>
  <c r="T113" i="25"/>
  <c r="S113" i="25"/>
  <c r="R113" i="25"/>
  <c r="Q113" i="25"/>
  <c r="O113" i="25"/>
  <c r="N113" i="25"/>
  <c r="M113" i="25"/>
  <c r="L113" i="25"/>
  <c r="K113" i="25"/>
  <c r="J113" i="25"/>
  <c r="I113" i="25"/>
  <c r="H113" i="25"/>
  <c r="A113" i="25"/>
  <c r="X112" i="25"/>
  <c r="W112" i="25"/>
  <c r="V112" i="25"/>
  <c r="U112" i="25"/>
  <c r="T112" i="25"/>
  <c r="S112" i="25"/>
  <c r="R112" i="25"/>
  <c r="Q112" i="25"/>
  <c r="O112" i="25"/>
  <c r="N112" i="25"/>
  <c r="M112" i="25"/>
  <c r="L112" i="25"/>
  <c r="K112" i="25"/>
  <c r="J112" i="25"/>
  <c r="I112" i="25"/>
  <c r="H112" i="25"/>
  <c r="A112" i="25"/>
  <c r="X111" i="25"/>
  <c r="W111" i="25"/>
  <c r="V111" i="25"/>
  <c r="U111" i="25"/>
  <c r="T111" i="25"/>
  <c r="S111" i="25"/>
  <c r="R111" i="25"/>
  <c r="Q111" i="25"/>
  <c r="O111" i="25"/>
  <c r="N111" i="25"/>
  <c r="M111" i="25"/>
  <c r="L111" i="25"/>
  <c r="K111" i="25"/>
  <c r="J111" i="25"/>
  <c r="I111" i="25"/>
  <c r="H111" i="25"/>
  <c r="A111" i="25"/>
  <c r="X110" i="25"/>
  <c r="W110" i="25"/>
  <c r="V110" i="25"/>
  <c r="U110" i="25"/>
  <c r="T110" i="25"/>
  <c r="S110" i="25"/>
  <c r="R110" i="25"/>
  <c r="Q110" i="25"/>
  <c r="O110" i="25"/>
  <c r="N110" i="25"/>
  <c r="M110" i="25"/>
  <c r="L110" i="25"/>
  <c r="K110" i="25"/>
  <c r="J110" i="25"/>
  <c r="I110" i="25"/>
  <c r="H110" i="25"/>
  <c r="A110" i="25"/>
  <c r="X109" i="25"/>
  <c r="W109" i="25"/>
  <c r="V109" i="25"/>
  <c r="U109" i="25"/>
  <c r="T109" i="25"/>
  <c r="S109" i="25"/>
  <c r="R109" i="25"/>
  <c r="Q109" i="25"/>
  <c r="O109" i="25"/>
  <c r="N109" i="25"/>
  <c r="M109" i="25"/>
  <c r="L109" i="25"/>
  <c r="K109" i="25"/>
  <c r="J109" i="25"/>
  <c r="I109" i="25"/>
  <c r="H109" i="25"/>
  <c r="A109" i="25"/>
  <c r="X108" i="25"/>
  <c r="W108" i="25"/>
  <c r="V108" i="25"/>
  <c r="U108" i="25"/>
  <c r="T108" i="25"/>
  <c r="S108" i="25"/>
  <c r="R108" i="25"/>
  <c r="Q108" i="25"/>
  <c r="O108" i="25"/>
  <c r="N108" i="25"/>
  <c r="M108" i="25"/>
  <c r="L108" i="25"/>
  <c r="K108" i="25"/>
  <c r="J108" i="25"/>
  <c r="I108" i="25"/>
  <c r="H108" i="25"/>
  <c r="A108" i="25"/>
  <c r="X107" i="25"/>
  <c r="W107" i="25"/>
  <c r="V107" i="25"/>
  <c r="U107" i="25"/>
  <c r="T107" i="25"/>
  <c r="S107" i="25"/>
  <c r="R107" i="25"/>
  <c r="Q107" i="25"/>
  <c r="O107" i="25"/>
  <c r="N107" i="25"/>
  <c r="M107" i="25"/>
  <c r="L107" i="25"/>
  <c r="K107" i="25"/>
  <c r="J107" i="25"/>
  <c r="I107" i="25"/>
  <c r="H107" i="25"/>
  <c r="A107" i="25"/>
  <c r="X47" i="25"/>
  <c r="W47" i="25"/>
  <c r="V47" i="25"/>
  <c r="U47" i="25"/>
  <c r="T47" i="25"/>
  <c r="S47" i="25"/>
  <c r="R47" i="25"/>
  <c r="Q47" i="25"/>
  <c r="O47" i="25"/>
  <c r="N47" i="25"/>
  <c r="M47" i="25"/>
  <c r="L47" i="25"/>
  <c r="K47" i="25"/>
  <c r="J47" i="25"/>
  <c r="I47" i="25"/>
  <c r="H47" i="25"/>
  <c r="A47" i="25"/>
  <c r="X46" i="25"/>
  <c r="W46" i="25"/>
  <c r="V46" i="25"/>
  <c r="U46" i="25"/>
  <c r="T46" i="25"/>
  <c r="S46" i="25"/>
  <c r="R46" i="25"/>
  <c r="Q46" i="25"/>
  <c r="O46" i="25"/>
  <c r="N46" i="25"/>
  <c r="M46" i="25"/>
  <c r="L46" i="25"/>
  <c r="K46" i="25"/>
  <c r="J46" i="25"/>
  <c r="I46" i="25"/>
  <c r="H46" i="25"/>
  <c r="A46" i="25"/>
  <c r="X45" i="25"/>
  <c r="W45" i="25"/>
  <c r="V45" i="25"/>
  <c r="U45" i="25"/>
  <c r="T45" i="25"/>
  <c r="S45" i="25"/>
  <c r="R45" i="25"/>
  <c r="Q45" i="25"/>
  <c r="O45" i="25"/>
  <c r="N45" i="25"/>
  <c r="M45" i="25"/>
  <c r="L45" i="25"/>
  <c r="K45" i="25"/>
  <c r="J45" i="25"/>
  <c r="I45" i="25"/>
  <c r="H45" i="25"/>
  <c r="A45" i="25"/>
  <c r="X44" i="25"/>
  <c r="W44" i="25"/>
  <c r="V44" i="25"/>
  <c r="U44" i="25"/>
  <c r="T44" i="25"/>
  <c r="S44" i="25"/>
  <c r="R44" i="25"/>
  <c r="Q44" i="25"/>
  <c r="O44" i="25"/>
  <c r="N44" i="25"/>
  <c r="M44" i="25"/>
  <c r="L44" i="25"/>
  <c r="K44" i="25"/>
  <c r="J44" i="25"/>
  <c r="I44" i="25"/>
  <c r="H44" i="25"/>
  <c r="A44" i="25"/>
  <c r="X43" i="25"/>
  <c r="W43" i="25"/>
  <c r="V43" i="25"/>
  <c r="U43" i="25"/>
  <c r="T43" i="25"/>
  <c r="S43" i="25"/>
  <c r="R43" i="25"/>
  <c r="Q43" i="25"/>
  <c r="O43" i="25"/>
  <c r="N43" i="25"/>
  <c r="M43" i="25"/>
  <c r="L43" i="25"/>
  <c r="K43" i="25"/>
  <c r="J43" i="25"/>
  <c r="I43" i="25"/>
  <c r="H43" i="25"/>
  <c r="A43" i="25"/>
  <c r="X42" i="25"/>
  <c r="W42" i="25"/>
  <c r="V42" i="25"/>
  <c r="U42" i="25"/>
  <c r="T42" i="25"/>
  <c r="S42" i="25"/>
  <c r="R42" i="25"/>
  <c r="Q42" i="25"/>
  <c r="O42" i="25"/>
  <c r="N42" i="25"/>
  <c r="M42" i="25"/>
  <c r="L42" i="25"/>
  <c r="K42" i="25"/>
  <c r="J42" i="25"/>
  <c r="I42" i="25"/>
  <c r="H42" i="25"/>
  <c r="A42" i="25"/>
  <c r="X41" i="25"/>
  <c r="W41" i="25"/>
  <c r="V41" i="25"/>
  <c r="U41" i="25"/>
  <c r="T41" i="25"/>
  <c r="S41" i="25"/>
  <c r="R41" i="25"/>
  <c r="Q41" i="25"/>
  <c r="O41" i="25"/>
  <c r="N41" i="25"/>
  <c r="M41" i="25"/>
  <c r="L41" i="25"/>
  <c r="K41" i="25"/>
  <c r="J41" i="25"/>
  <c r="I41" i="25"/>
  <c r="H41" i="25"/>
  <c r="A41" i="25"/>
  <c r="X40" i="25"/>
  <c r="W40" i="25"/>
  <c r="V40" i="25"/>
  <c r="U40" i="25"/>
  <c r="T40" i="25"/>
  <c r="S40" i="25"/>
  <c r="R40" i="25"/>
  <c r="Q40" i="25"/>
  <c r="O40" i="25"/>
  <c r="N40" i="25"/>
  <c r="M40" i="25"/>
  <c r="L40" i="25"/>
  <c r="K40" i="25"/>
  <c r="J40" i="25"/>
  <c r="I40" i="25"/>
  <c r="H40" i="25"/>
  <c r="A40" i="25"/>
  <c r="X39" i="25"/>
  <c r="W39" i="25"/>
  <c r="V39" i="25"/>
  <c r="U39" i="25"/>
  <c r="T39" i="25"/>
  <c r="S39" i="25"/>
  <c r="R39" i="25"/>
  <c r="Q39" i="25"/>
  <c r="O39" i="25"/>
  <c r="N39" i="25"/>
  <c r="M39" i="25"/>
  <c r="L39" i="25"/>
  <c r="K39" i="25"/>
  <c r="J39" i="25"/>
  <c r="I39" i="25"/>
  <c r="H39" i="25"/>
  <c r="A39" i="25"/>
  <c r="X38" i="25"/>
  <c r="W38" i="25"/>
  <c r="V38" i="25"/>
  <c r="U38" i="25"/>
  <c r="T38" i="25"/>
  <c r="S38" i="25"/>
  <c r="R38" i="25"/>
  <c r="Q38" i="25"/>
  <c r="O38" i="25"/>
  <c r="N38" i="25"/>
  <c r="M38" i="25"/>
  <c r="L38" i="25"/>
  <c r="K38" i="25"/>
  <c r="J38" i="25"/>
  <c r="I38" i="25"/>
  <c r="H38" i="25"/>
  <c r="A38" i="25"/>
  <c r="X37" i="25"/>
  <c r="W37" i="25"/>
  <c r="V37" i="25"/>
  <c r="U37" i="25"/>
  <c r="T37" i="25"/>
  <c r="S37" i="25"/>
  <c r="R37" i="25"/>
  <c r="Q37" i="25"/>
  <c r="O37" i="25"/>
  <c r="N37" i="25"/>
  <c r="M37" i="25"/>
  <c r="L37" i="25"/>
  <c r="K37" i="25"/>
  <c r="J37" i="25"/>
  <c r="I37" i="25"/>
  <c r="H37" i="25"/>
  <c r="A37" i="25"/>
  <c r="X36" i="25"/>
  <c r="W36" i="25"/>
  <c r="V36" i="25"/>
  <c r="U36" i="25"/>
  <c r="T36" i="25"/>
  <c r="S36" i="25"/>
  <c r="R36" i="25"/>
  <c r="Q36" i="25"/>
  <c r="O36" i="25"/>
  <c r="N36" i="25"/>
  <c r="M36" i="25"/>
  <c r="L36" i="25"/>
  <c r="K36" i="25"/>
  <c r="J36" i="25"/>
  <c r="I36" i="25"/>
  <c r="H36" i="25"/>
  <c r="A36" i="25"/>
  <c r="X35" i="25"/>
  <c r="W35" i="25"/>
  <c r="V35" i="25"/>
  <c r="U35" i="25"/>
  <c r="T35" i="25"/>
  <c r="S35" i="25"/>
  <c r="R35" i="25"/>
  <c r="Q35" i="25"/>
  <c r="O35" i="25"/>
  <c r="N35" i="25"/>
  <c r="M35" i="25"/>
  <c r="L35" i="25"/>
  <c r="K35" i="25"/>
  <c r="J35" i="25"/>
  <c r="I35" i="25"/>
  <c r="H35" i="25"/>
  <c r="A35" i="25"/>
  <c r="X34" i="25"/>
  <c r="W34" i="25"/>
  <c r="V34" i="25"/>
  <c r="U34" i="25"/>
  <c r="T34" i="25"/>
  <c r="S34" i="25"/>
  <c r="R34" i="25"/>
  <c r="Q34" i="25"/>
  <c r="O34" i="25"/>
  <c r="N34" i="25"/>
  <c r="M34" i="25"/>
  <c r="L34" i="25"/>
  <c r="K34" i="25"/>
  <c r="J34" i="25"/>
  <c r="I34" i="25"/>
  <c r="H34" i="25"/>
  <c r="A34" i="25"/>
  <c r="X33" i="25"/>
  <c r="W33" i="25"/>
  <c r="V33" i="25"/>
  <c r="U33" i="25"/>
  <c r="T33" i="25"/>
  <c r="S33" i="25"/>
  <c r="R33" i="25"/>
  <c r="Q33" i="25"/>
  <c r="O33" i="25"/>
  <c r="N33" i="25"/>
  <c r="M33" i="25"/>
  <c r="L33" i="25"/>
  <c r="K33" i="25"/>
  <c r="J33" i="25"/>
  <c r="I33" i="25"/>
  <c r="H33" i="25"/>
  <c r="A33" i="25"/>
  <c r="X32" i="25"/>
  <c r="W32" i="25"/>
  <c r="V32" i="25"/>
  <c r="U32" i="25"/>
  <c r="T32" i="25"/>
  <c r="S32" i="25"/>
  <c r="R32" i="25"/>
  <c r="Q32" i="25"/>
  <c r="O32" i="25"/>
  <c r="N32" i="25"/>
  <c r="M32" i="25"/>
  <c r="L32" i="25"/>
  <c r="K32" i="25"/>
  <c r="J32" i="25"/>
  <c r="I32" i="25"/>
  <c r="H32" i="25"/>
  <c r="A32" i="25"/>
  <c r="X31" i="25"/>
  <c r="W31" i="25"/>
  <c r="V31" i="25"/>
  <c r="U31" i="25"/>
  <c r="T31" i="25"/>
  <c r="S31" i="25"/>
  <c r="R31" i="25"/>
  <c r="Q31" i="25"/>
  <c r="O31" i="25"/>
  <c r="N31" i="25"/>
  <c r="M31" i="25"/>
  <c r="L31" i="25"/>
  <c r="K31" i="25"/>
  <c r="J31" i="25"/>
  <c r="I31" i="25"/>
  <c r="H31" i="25"/>
  <c r="A31" i="25"/>
  <c r="X30" i="25"/>
  <c r="W30" i="25"/>
  <c r="V30" i="25"/>
  <c r="U30" i="25"/>
  <c r="T30" i="25"/>
  <c r="S30" i="25"/>
  <c r="R30" i="25"/>
  <c r="Q30" i="25"/>
  <c r="O30" i="25"/>
  <c r="N30" i="25"/>
  <c r="M30" i="25"/>
  <c r="L30" i="25"/>
  <c r="K30" i="25"/>
  <c r="J30" i="25"/>
  <c r="I30" i="25"/>
  <c r="H30" i="25"/>
  <c r="A30" i="25"/>
  <c r="X29" i="25"/>
  <c r="W29" i="25"/>
  <c r="V29" i="25"/>
  <c r="U29" i="25"/>
  <c r="T29" i="25"/>
  <c r="S29" i="25"/>
  <c r="R29" i="25"/>
  <c r="Q29" i="25"/>
  <c r="O29" i="25"/>
  <c r="N29" i="25"/>
  <c r="M29" i="25"/>
  <c r="L29" i="25"/>
  <c r="K29" i="25"/>
  <c r="J29" i="25"/>
  <c r="I29" i="25"/>
  <c r="H29" i="25"/>
  <c r="A29" i="25"/>
  <c r="X26" i="25"/>
  <c r="W26" i="25"/>
  <c r="V26" i="25"/>
  <c r="U26" i="25"/>
  <c r="T26" i="25"/>
  <c r="S26" i="25"/>
  <c r="R26" i="25"/>
  <c r="Q26" i="25"/>
  <c r="O26" i="25"/>
  <c r="N26" i="25"/>
  <c r="M26" i="25"/>
  <c r="L26" i="25"/>
  <c r="K26" i="25"/>
  <c r="J26" i="25"/>
  <c r="I26" i="25"/>
  <c r="H26" i="25"/>
  <c r="A26" i="25"/>
  <c r="X25" i="25"/>
  <c r="W25" i="25"/>
  <c r="V25" i="25"/>
  <c r="U25" i="25"/>
  <c r="T25" i="25"/>
  <c r="S25" i="25"/>
  <c r="R25" i="25"/>
  <c r="Q25" i="25"/>
  <c r="O25" i="25"/>
  <c r="N25" i="25"/>
  <c r="M25" i="25"/>
  <c r="L25" i="25"/>
  <c r="K25" i="25"/>
  <c r="J25" i="25"/>
  <c r="I25" i="25"/>
  <c r="H25" i="25"/>
  <c r="A25" i="25"/>
  <c r="X24" i="25"/>
  <c r="W24" i="25"/>
  <c r="V24" i="25"/>
  <c r="U24" i="25"/>
  <c r="T24" i="25"/>
  <c r="S24" i="25"/>
  <c r="R24" i="25"/>
  <c r="Q24" i="25"/>
  <c r="O24" i="25"/>
  <c r="N24" i="25"/>
  <c r="M24" i="25"/>
  <c r="L24" i="25"/>
  <c r="K24" i="25"/>
  <c r="J24" i="25"/>
  <c r="I24" i="25"/>
  <c r="H24" i="25"/>
  <c r="A24" i="25"/>
  <c r="X23" i="25"/>
  <c r="W23" i="25"/>
  <c r="V23" i="25"/>
  <c r="U23" i="25"/>
  <c r="T23" i="25"/>
  <c r="S23" i="25"/>
  <c r="R23" i="25"/>
  <c r="Q23" i="25"/>
  <c r="O23" i="25"/>
  <c r="N23" i="25"/>
  <c r="M23" i="25"/>
  <c r="L23" i="25"/>
  <c r="K23" i="25"/>
  <c r="J23" i="25"/>
  <c r="I23" i="25"/>
  <c r="H23" i="25"/>
  <c r="A23" i="25"/>
  <c r="X22" i="25"/>
  <c r="W22" i="25"/>
  <c r="V22" i="25"/>
  <c r="U22" i="25"/>
  <c r="T22" i="25"/>
  <c r="S22" i="25"/>
  <c r="R22" i="25"/>
  <c r="Q22" i="25"/>
  <c r="O22" i="25"/>
  <c r="N22" i="25"/>
  <c r="M22" i="25"/>
  <c r="L22" i="25"/>
  <c r="K22" i="25"/>
  <c r="J22" i="25"/>
  <c r="I22" i="25"/>
  <c r="H22" i="25"/>
  <c r="A22" i="25"/>
  <c r="X21" i="25"/>
  <c r="W21" i="25"/>
  <c r="V21" i="25"/>
  <c r="U21" i="25"/>
  <c r="T21" i="25"/>
  <c r="S21" i="25"/>
  <c r="R21" i="25"/>
  <c r="Q21" i="25"/>
  <c r="O21" i="25"/>
  <c r="N21" i="25"/>
  <c r="M21" i="25"/>
  <c r="L21" i="25"/>
  <c r="K21" i="25"/>
  <c r="J21" i="25"/>
  <c r="I21" i="25"/>
  <c r="H21" i="25"/>
  <c r="A21" i="25"/>
  <c r="X20" i="25"/>
  <c r="W20" i="25"/>
  <c r="V20" i="25"/>
  <c r="U20" i="25"/>
  <c r="T20" i="25"/>
  <c r="S20" i="25"/>
  <c r="R20" i="25"/>
  <c r="Q20" i="25"/>
  <c r="O20" i="25"/>
  <c r="N20" i="25"/>
  <c r="M20" i="25"/>
  <c r="L20" i="25"/>
  <c r="K20" i="25"/>
  <c r="J20" i="25"/>
  <c r="I20" i="25"/>
  <c r="H20" i="25"/>
  <c r="A20" i="25"/>
  <c r="X19" i="25"/>
  <c r="W19" i="25"/>
  <c r="V19" i="25"/>
  <c r="U19" i="25"/>
  <c r="T19" i="25"/>
  <c r="S19" i="25"/>
  <c r="R19" i="25"/>
  <c r="Q19" i="25"/>
  <c r="O19" i="25"/>
  <c r="N19" i="25"/>
  <c r="M19" i="25"/>
  <c r="L19" i="25"/>
  <c r="K19" i="25"/>
  <c r="J19" i="25"/>
  <c r="I19" i="25"/>
  <c r="H19" i="25"/>
  <c r="A19" i="25"/>
  <c r="X18" i="25"/>
  <c r="W18" i="25"/>
  <c r="V18" i="25"/>
  <c r="U18" i="25"/>
  <c r="T18" i="25"/>
  <c r="S18" i="25"/>
  <c r="R18" i="25"/>
  <c r="Q18" i="25"/>
  <c r="O18" i="25"/>
  <c r="N18" i="25"/>
  <c r="M18" i="25"/>
  <c r="L18" i="25"/>
  <c r="K18" i="25"/>
  <c r="J18" i="25"/>
  <c r="I18" i="25"/>
  <c r="H18" i="25"/>
  <c r="A18" i="25"/>
  <c r="X17" i="25"/>
  <c r="W17" i="25"/>
  <c r="V17" i="25"/>
  <c r="U17" i="25"/>
  <c r="T17" i="25"/>
  <c r="S17" i="25"/>
  <c r="R17" i="25"/>
  <c r="Q17" i="25"/>
  <c r="O17" i="25"/>
  <c r="N17" i="25"/>
  <c r="M17" i="25"/>
  <c r="L17" i="25"/>
  <c r="K17" i="25"/>
  <c r="J17" i="25"/>
  <c r="I17" i="25"/>
  <c r="H17" i="25"/>
  <c r="A17" i="25"/>
  <c r="X16" i="25"/>
  <c r="W16" i="25"/>
  <c r="V16" i="25"/>
  <c r="U16" i="25"/>
  <c r="T16" i="25"/>
  <c r="S16" i="25"/>
  <c r="R16" i="25"/>
  <c r="Q16" i="25"/>
  <c r="O16" i="25"/>
  <c r="N16" i="25"/>
  <c r="M16" i="25"/>
  <c r="L16" i="25"/>
  <c r="K16" i="25"/>
  <c r="J16" i="25"/>
  <c r="I16" i="25"/>
  <c r="H16" i="25"/>
  <c r="A16" i="25"/>
  <c r="X15" i="25"/>
  <c r="W15" i="25"/>
  <c r="V15" i="25"/>
  <c r="U15" i="25"/>
  <c r="T15" i="25"/>
  <c r="S15" i="25"/>
  <c r="R15" i="25"/>
  <c r="Q15" i="25"/>
  <c r="O15" i="25"/>
  <c r="N15" i="25"/>
  <c r="M15" i="25"/>
  <c r="L15" i="25"/>
  <c r="K15" i="25"/>
  <c r="J15" i="25"/>
  <c r="I15" i="25"/>
  <c r="H15" i="25"/>
  <c r="A15" i="25"/>
  <c r="X14" i="25"/>
  <c r="W14" i="25"/>
  <c r="V14" i="25"/>
  <c r="U14" i="25"/>
  <c r="T14" i="25"/>
  <c r="S14" i="25"/>
  <c r="R14" i="25"/>
  <c r="Q14" i="25"/>
  <c r="O14" i="25"/>
  <c r="N14" i="25"/>
  <c r="M14" i="25"/>
  <c r="L14" i="25"/>
  <c r="K14" i="25"/>
  <c r="J14" i="25"/>
  <c r="I14" i="25"/>
  <c r="H14" i="25"/>
  <c r="A14" i="25"/>
  <c r="X13" i="25"/>
  <c r="W13" i="25"/>
  <c r="V13" i="25"/>
  <c r="U13" i="25"/>
  <c r="T13" i="25"/>
  <c r="S13" i="25"/>
  <c r="R13" i="25"/>
  <c r="Q13" i="25"/>
  <c r="O13" i="25"/>
  <c r="N13" i="25"/>
  <c r="M13" i="25"/>
  <c r="L13" i="25"/>
  <c r="K13" i="25"/>
  <c r="J13" i="25"/>
  <c r="I13" i="25"/>
  <c r="H13" i="25"/>
  <c r="A13" i="25"/>
  <c r="X12" i="25"/>
  <c r="W12" i="25"/>
  <c r="V12" i="25"/>
  <c r="U12" i="25"/>
  <c r="T12" i="25"/>
  <c r="S12" i="25"/>
  <c r="R12" i="25"/>
  <c r="Q12" i="25"/>
  <c r="O12" i="25"/>
  <c r="N12" i="25"/>
  <c r="M12" i="25"/>
  <c r="L12" i="25"/>
  <c r="K12" i="25"/>
  <c r="J12" i="25"/>
  <c r="I12" i="25"/>
  <c r="H12" i="25"/>
  <c r="A12" i="25"/>
  <c r="X11" i="25"/>
  <c r="W11" i="25"/>
  <c r="V11" i="25"/>
  <c r="U11" i="25"/>
  <c r="T11" i="25"/>
  <c r="S11" i="25"/>
  <c r="R11" i="25"/>
  <c r="Q11" i="25"/>
  <c r="O11" i="25"/>
  <c r="N11" i="25"/>
  <c r="M11" i="25"/>
  <c r="L11" i="25"/>
  <c r="K11" i="25"/>
  <c r="J11" i="25"/>
  <c r="I11" i="25"/>
  <c r="H11" i="25"/>
  <c r="A11" i="25"/>
  <c r="X10" i="25"/>
  <c r="W10" i="25"/>
  <c r="V10" i="25"/>
  <c r="U10" i="25"/>
  <c r="T10" i="25"/>
  <c r="S10" i="25"/>
  <c r="R10" i="25"/>
  <c r="Q10" i="25"/>
  <c r="O10" i="25"/>
  <c r="N10" i="25"/>
  <c r="M10" i="25"/>
  <c r="L10" i="25"/>
  <c r="K10" i="25"/>
  <c r="J10" i="25"/>
  <c r="I10" i="25"/>
  <c r="H10" i="25"/>
  <c r="A10" i="25"/>
  <c r="X9" i="25"/>
  <c r="W9" i="25"/>
  <c r="V9" i="25"/>
  <c r="U9" i="25"/>
  <c r="T9" i="25"/>
  <c r="S9" i="25"/>
  <c r="R9" i="25"/>
  <c r="Q9" i="25"/>
  <c r="O9" i="25"/>
  <c r="N9" i="25"/>
  <c r="M9" i="25"/>
  <c r="L9" i="25"/>
  <c r="K9" i="25"/>
  <c r="J9" i="25"/>
  <c r="I9" i="25"/>
  <c r="H9" i="25"/>
  <c r="A9" i="25"/>
  <c r="X8" i="25"/>
  <c r="W8" i="25"/>
  <c r="V8" i="25"/>
  <c r="U8" i="25"/>
  <c r="T8" i="25"/>
  <c r="S8" i="25"/>
  <c r="R8" i="25"/>
  <c r="Q8" i="25"/>
  <c r="O8" i="25"/>
  <c r="N8" i="25"/>
  <c r="M8" i="25"/>
  <c r="L8" i="25"/>
  <c r="K8" i="25"/>
  <c r="J8" i="25"/>
  <c r="I8" i="25"/>
  <c r="H8" i="25"/>
  <c r="A8" i="25"/>
  <c r="X7" i="25"/>
  <c r="W7" i="25"/>
  <c r="V7" i="25"/>
  <c r="U7" i="25"/>
  <c r="T7" i="25"/>
  <c r="S7" i="25"/>
  <c r="R7" i="25"/>
  <c r="Q7" i="25"/>
  <c r="O7" i="25"/>
  <c r="N7" i="25"/>
  <c r="M7" i="25"/>
  <c r="L7" i="25"/>
  <c r="K7" i="25"/>
  <c r="J7" i="25"/>
  <c r="I7" i="25"/>
  <c r="H7" i="25"/>
  <c r="A7" i="25"/>
  <c r="X5" i="25"/>
  <c r="W5" i="25"/>
  <c r="V5" i="25"/>
  <c r="U5" i="25"/>
  <c r="T5" i="25"/>
  <c r="S5" i="25"/>
  <c r="R5" i="25"/>
  <c r="Q5" i="25"/>
  <c r="O5" i="25"/>
  <c r="N5" i="25"/>
  <c r="M5" i="25"/>
  <c r="L5" i="25"/>
  <c r="K5" i="25"/>
  <c r="J5" i="25"/>
  <c r="I5" i="25"/>
  <c r="H5" i="25"/>
  <c r="F120" i="24"/>
  <c r="X119" i="24"/>
  <c r="W119" i="24"/>
  <c r="V119" i="24"/>
  <c r="U119" i="24"/>
  <c r="T119" i="24"/>
  <c r="S119" i="24"/>
  <c r="R119" i="24"/>
  <c r="Q119" i="24"/>
  <c r="O119" i="24"/>
  <c r="N119" i="24"/>
  <c r="M119" i="24"/>
  <c r="L119" i="24"/>
  <c r="K119" i="24"/>
  <c r="J119" i="24"/>
  <c r="I119" i="24"/>
  <c r="H119" i="24"/>
  <c r="A119" i="24"/>
  <c r="X115" i="24"/>
  <c r="W115" i="24"/>
  <c r="V115" i="24"/>
  <c r="U115" i="24"/>
  <c r="T115" i="24"/>
  <c r="S115" i="24"/>
  <c r="R115" i="24"/>
  <c r="Q115" i="24"/>
  <c r="O115" i="24"/>
  <c r="N115" i="24"/>
  <c r="M115" i="24"/>
  <c r="L115" i="24"/>
  <c r="K115" i="24"/>
  <c r="J115" i="24"/>
  <c r="I115" i="24"/>
  <c r="H115" i="24"/>
  <c r="A115" i="24"/>
  <c r="X114" i="24"/>
  <c r="W114" i="24"/>
  <c r="V114" i="24"/>
  <c r="U114" i="24"/>
  <c r="T114" i="24"/>
  <c r="S114" i="24"/>
  <c r="R114" i="24"/>
  <c r="Q114" i="24"/>
  <c r="O114" i="24"/>
  <c r="N114" i="24"/>
  <c r="M114" i="24"/>
  <c r="L114" i="24"/>
  <c r="K114" i="24"/>
  <c r="J114" i="24"/>
  <c r="I114" i="24"/>
  <c r="H114" i="24"/>
  <c r="A114" i="24"/>
  <c r="X113" i="24"/>
  <c r="W113" i="24"/>
  <c r="V113" i="24"/>
  <c r="U113" i="24"/>
  <c r="T113" i="24"/>
  <c r="S113" i="24"/>
  <c r="R113" i="24"/>
  <c r="Q113" i="24"/>
  <c r="O113" i="24"/>
  <c r="N113" i="24"/>
  <c r="M113" i="24"/>
  <c r="L113" i="24"/>
  <c r="K113" i="24"/>
  <c r="J113" i="24"/>
  <c r="I113" i="24"/>
  <c r="H113" i="24"/>
  <c r="A113" i="24"/>
  <c r="X112" i="24"/>
  <c r="W112" i="24"/>
  <c r="V112" i="24"/>
  <c r="U112" i="24"/>
  <c r="T112" i="24"/>
  <c r="S112" i="24"/>
  <c r="R112" i="24"/>
  <c r="Q112" i="24"/>
  <c r="O112" i="24"/>
  <c r="N112" i="24"/>
  <c r="M112" i="24"/>
  <c r="L112" i="24"/>
  <c r="K112" i="24"/>
  <c r="J112" i="24"/>
  <c r="I112" i="24"/>
  <c r="H112" i="24"/>
  <c r="A112" i="24"/>
  <c r="X111" i="24"/>
  <c r="W111" i="24"/>
  <c r="V111" i="24"/>
  <c r="U111" i="24"/>
  <c r="T111" i="24"/>
  <c r="S111" i="24"/>
  <c r="R111" i="24"/>
  <c r="Q111" i="24"/>
  <c r="O111" i="24"/>
  <c r="N111" i="24"/>
  <c r="M111" i="24"/>
  <c r="L111" i="24"/>
  <c r="K111" i="24"/>
  <c r="J111" i="24"/>
  <c r="I111" i="24"/>
  <c r="H111" i="24"/>
  <c r="A111" i="24"/>
  <c r="X110" i="24"/>
  <c r="W110" i="24"/>
  <c r="V110" i="24"/>
  <c r="U110" i="24"/>
  <c r="T110" i="24"/>
  <c r="S110" i="24"/>
  <c r="R110" i="24"/>
  <c r="Q110" i="24"/>
  <c r="O110" i="24"/>
  <c r="N110" i="24"/>
  <c r="M110" i="24"/>
  <c r="L110" i="24"/>
  <c r="K110" i="24"/>
  <c r="J110" i="24"/>
  <c r="I110" i="24"/>
  <c r="H110" i="24"/>
  <c r="A110" i="24"/>
  <c r="X109" i="24"/>
  <c r="W109" i="24"/>
  <c r="V109" i="24"/>
  <c r="U109" i="24"/>
  <c r="T109" i="24"/>
  <c r="S109" i="24"/>
  <c r="R109" i="24"/>
  <c r="Q109" i="24"/>
  <c r="O109" i="24"/>
  <c r="N109" i="24"/>
  <c r="M109" i="24"/>
  <c r="L109" i="24"/>
  <c r="K109" i="24"/>
  <c r="J109" i="24"/>
  <c r="I109" i="24"/>
  <c r="H109" i="24"/>
  <c r="A109" i="24"/>
  <c r="X108" i="24"/>
  <c r="W108" i="24"/>
  <c r="V108" i="24"/>
  <c r="U108" i="24"/>
  <c r="T108" i="24"/>
  <c r="S108" i="24"/>
  <c r="R108" i="24"/>
  <c r="Q108" i="24"/>
  <c r="O108" i="24"/>
  <c r="N108" i="24"/>
  <c r="M108" i="24"/>
  <c r="L108" i="24"/>
  <c r="K108" i="24"/>
  <c r="J108" i="24"/>
  <c r="I108" i="24"/>
  <c r="H108" i="24"/>
  <c r="A108" i="24"/>
  <c r="X107" i="24"/>
  <c r="W107" i="24"/>
  <c r="V107" i="24"/>
  <c r="U107" i="24"/>
  <c r="T107" i="24"/>
  <c r="S107" i="24"/>
  <c r="R107" i="24"/>
  <c r="Q107" i="24"/>
  <c r="O107" i="24"/>
  <c r="N107" i="24"/>
  <c r="M107" i="24"/>
  <c r="L107" i="24"/>
  <c r="K107" i="24"/>
  <c r="J107" i="24"/>
  <c r="I107" i="24"/>
  <c r="H107" i="24"/>
  <c r="A107" i="24"/>
  <c r="X47" i="24"/>
  <c r="W47" i="24"/>
  <c r="V47" i="24"/>
  <c r="U47" i="24"/>
  <c r="T47" i="24"/>
  <c r="S47" i="24"/>
  <c r="R47" i="24"/>
  <c r="Q47" i="24"/>
  <c r="O47" i="24"/>
  <c r="N47" i="24"/>
  <c r="M47" i="24"/>
  <c r="L47" i="24"/>
  <c r="K47" i="24"/>
  <c r="J47" i="24"/>
  <c r="I47" i="24"/>
  <c r="H47" i="24"/>
  <c r="A47" i="24"/>
  <c r="X46" i="24"/>
  <c r="W46" i="24"/>
  <c r="V46" i="24"/>
  <c r="U46" i="24"/>
  <c r="T46" i="24"/>
  <c r="S46" i="24"/>
  <c r="R46" i="24"/>
  <c r="Q46" i="24"/>
  <c r="O46" i="24"/>
  <c r="N46" i="24"/>
  <c r="M46" i="24"/>
  <c r="L46" i="24"/>
  <c r="K46" i="24"/>
  <c r="J46" i="24"/>
  <c r="I46" i="24"/>
  <c r="H46" i="24"/>
  <c r="A46" i="24"/>
  <c r="X45" i="24"/>
  <c r="W45" i="24"/>
  <c r="V45" i="24"/>
  <c r="U45" i="24"/>
  <c r="T45" i="24"/>
  <c r="S45" i="24"/>
  <c r="R45" i="24"/>
  <c r="Q45" i="24"/>
  <c r="O45" i="24"/>
  <c r="N45" i="24"/>
  <c r="M45" i="24"/>
  <c r="L45" i="24"/>
  <c r="K45" i="24"/>
  <c r="J45" i="24"/>
  <c r="I45" i="24"/>
  <c r="H45" i="24"/>
  <c r="A45" i="24"/>
  <c r="X44" i="24"/>
  <c r="W44" i="24"/>
  <c r="V44" i="24"/>
  <c r="U44" i="24"/>
  <c r="T44" i="24"/>
  <c r="S44" i="24"/>
  <c r="R44" i="24"/>
  <c r="Q44" i="24"/>
  <c r="O44" i="24"/>
  <c r="N44" i="24"/>
  <c r="M44" i="24"/>
  <c r="L44" i="24"/>
  <c r="K44" i="24"/>
  <c r="J44" i="24"/>
  <c r="I44" i="24"/>
  <c r="H44" i="24"/>
  <c r="A44" i="24"/>
  <c r="X43" i="24"/>
  <c r="W43" i="24"/>
  <c r="V43" i="24"/>
  <c r="U43" i="24"/>
  <c r="T43" i="24"/>
  <c r="S43" i="24"/>
  <c r="R43" i="24"/>
  <c r="Q43" i="24"/>
  <c r="O43" i="24"/>
  <c r="N43" i="24"/>
  <c r="M43" i="24"/>
  <c r="L43" i="24"/>
  <c r="K43" i="24"/>
  <c r="J43" i="24"/>
  <c r="I43" i="24"/>
  <c r="H43" i="24"/>
  <c r="A43" i="24"/>
  <c r="X42" i="24"/>
  <c r="W42" i="24"/>
  <c r="V42" i="24"/>
  <c r="U42" i="24"/>
  <c r="T42" i="24"/>
  <c r="S42" i="24"/>
  <c r="R42" i="24"/>
  <c r="Q42" i="24"/>
  <c r="O42" i="24"/>
  <c r="N42" i="24"/>
  <c r="M42" i="24"/>
  <c r="L42" i="24"/>
  <c r="K42" i="24"/>
  <c r="J42" i="24"/>
  <c r="I42" i="24"/>
  <c r="H42" i="24"/>
  <c r="A42" i="24"/>
  <c r="X41" i="24"/>
  <c r="W41" i="24"/>
  <c r="V41" i="24"/>
  <c r="U41" i="24"/>
  <c r="T41" i="24"/>
  <c r="S41" i="24"/>
  <c r="R41" i="24"/>
  <c r="Q41" i="24"/>
  <c r="O41" i="24"/>
  <c r="N41" i="24"/>
  <c r="M41" i="24"/>
  <c r="L41" i="24"/>
  <c r="K41" i="24"/>
  <c r="J41" i="24"/>
  <c r="I41" i="24"/>
  <c r="H41" i="24"/>
  <c r="A41" i="24"/>
  <c r="X40" i="24"/>
  <c r="W40" i="24"/>
  <c r="V40" i="24"/>
  <c r="U40" i="24"/>
  <c r="T40" i="24"/>
  <c r="S40" i="24"/>
  <c r="R40" i="24"/>
  <c r="Q40" i="24"/>
  <c r="O40" i="24"/>
  <c r="N40" i="24"/>
  <c r="M40" i="24"/>
  <c r="L40" i="24"/>
  <c r="K40" i="24"/>
  <c r="J40" i="24"/>
  <c r="I40" i="24"/>
  <c r="H40" i="24"/>
  <c r="A40" i="24"/>
  <c r="X39" i="24"/>
  <c r="W39" i="24"/>
  <c r="V39" i="24"/>
  <c r="U39" i="24"/>
  <c r="T39" i="24"/>
  <c r="S39" i="24"/>
  <c r="R39" i="24"/>
  <c r="Q39" i="24"/>
  <c r="O39" i="24"/>
  <c r="N39" i="24"/>
  <c r="M39" i="24"/>
  <c r="L39" i="24"/>
  <c r="K39" i="24"/>
  <c r="J39" i="24"/>
  <c r="I39" i="24"/>
  <c r="H39" i="24"/>
  <c r="A39" i="24"/>
  <c r="X38" i="24"/>
  <c r="W38" i="24"/>
  <c r="V38" i="24"/>
  <c r="U38" i="24"/>
  <c r="T38" i="24"/>
  <c r="S38" i="24"/>
  <c r="R38" i="24"/>
  <c r="Q38" i="24"/>
  <c r="O38" i="24"/>
  <c r="N38" i="24"/>
  <c r="M38" i="24"/>
  <c r="L38" i="24"/>
  <c r="K38" i="24"/>
  <c r="J38" i="24"/>
  <c r="I38" i="24"/>
  <c r="H38" i="24"/>
  <c r="A38" i="24"/>
  <c r="X37" i="24"/>
  <c r="W37" i="24"/>
  <c r="V37" i="24"/>
  <c r="U37" i="24"/>
  <c r="T37" i="24"/>
  <c r="S37" i="24"/>
  <c r="R37" i="24"/>
  <c r="Q37" i="24"/>
  <c r="O37" i="24"/>
  <c r="N37" i="24"/>
  <c r="M37" i="24"/>
  <c r="L37" i="24"/>
  <c r="K37" i="24"/>
  <c r="J37" i="24"/>
  <c r="I37" i="24"/>
  <c r="H37" i="24"/>
  <c r="A37" i="24"/>
  <c r="X36" i="24"/>
  <c r="W36" i="24"/>
  <c r="V36" i="24"/>
  <c r="U36" i="24"/>
  <c r="T36" i="24"/>
  <c r="S36" i="24"/>
  <c r="R36" i="24"/>
  <c r="Q36" i="24"/>
  <c r="O36" i="24"/>
  <c r="N36" i="24"/>
  <c r="M36" i="24"/>
  <c r="L36" i="24"/>
  <c r="K36" i="24"/>
  <c r="J36" i="24"/>
  <c r="I36" i="24"/>
  <c r="H36" i="24"/>
  <c r="A36" i="24"/>
  <c r="X35" i="24"/>
  <c r="W35" i="24"/>
  <c r="V35" i="24"/>
  <c r="U35" i="24"/>
  <c r="T35" i="24"/>
  <c r="S35" i="24"/>
  <c r="R35" i="24"/>
  <c r="Q35" i="24"/>
  <c r="O35" i="24"/>
  <c r="N35" i="24"/>
  <c r="M35" i="24"/>
  <c r="L35" i="24"/>
  <c r="K35" i="24"/>
  <c r="J35" i="24"/>
  <c r="I35" i="24"/>
  <c r="H35" i="24"/>
  <c r="A35" i="24"/>
  <c r="X34" i="24"/>
  <c r="W34" i="24"/>
  <c r="V34" i="24"/>
  <c r="U34" i="24"/>
  <c r="T34" i="24"/>
  <c r="S34" i="24"/>
  <c r="R34" i="24"/>
  <c r="Q34" i="24"/>
  <c r="O34" i="24"/>
  <c r="N34" i="24"/>
  <c r="M34" i="24"/>
  <c r="L34" i="24"/>
  <c r="K34" i="24"/>
  <c r="J34" i="24"/>
  <c r="I34" i="24"/>
  <c r="H34" i="24"/>
  <c r="A34" i="24"/>
  <c r="X33" i="24"/>
  <c r="W33" i="24"/>
  <c r="V33" i="24"/>
  <c r="U33" i="24"/>
  <c r="T33" i="24"/>
  <c r="S33" i="24"/>
  <c r="R33" i="24"/>
  <c r="Q33" i="24"/>
  <c r="O33" i="24"/>
  <c r="N33" i="24"/>
  <c r="M33" i="24"/>
  <c r="L33" i="24"/>
  <c r="K33" i="24"/>
  <c r="J33" i="24"/>
  <c r="I33" i="24"/>
  <c r="H33" i="24"/>
  <c r="A33" i="24"/>
  <c r="X32" i="24"/>
  <c r="W32" i="24"/>
  <c r="V32" i="24"/>
  <c r="U32" i="24"/>
  <c r="T32" i="24"/>
  <c r="S32" i="24"/>
  <c r="R32" i="24"/>
  <c r="Q32" i="24"/>
  <c r="O32" i="24"/>
  <c r="N32" i="24"/>
  <c r="M32" i="24"/>
  <c r="L32" i="24"/>
  <c r="K32" i="24"/>
  <c r="J32" i="24"/>
  <c r="I32" i="24"/>
  <c r="H32" i="24"/>
  <c r="A32" i="24"/>
  <c r="X31" i="24"/>
  <c r="W31" i="24"/>
  <c r="V31" i="24"/>
  <c r="U31" i="24"/>
  <c r="T31" i="24"/>
  <c r="S31" i="24"/>
  <c r="R31" i="24"/>
  <c r="Q31" i="24"/>
  <c r="O31" i="24"/>
  <c r="N31" i="24"/>
  <c r="M31" i="24"/>
  <c r="L31" i="24"/>
  <c r="K31" i="24"/>
  <c r="J31" i="24"/>
  <c r="I31" i="24"/>
  <c r="H31" i="24"/>
  <c r="A31" i="24"/>
  <c r="X30" i="24"/>
  <c r="W30" i="24"/>
  <c r="V30" i="24"/>
  <c r="U30" i="24"/>
  <c r="T30" i="24"/>
  <c r="S30" i="24"/>
  <c r="R30" i="24"/>
  <c r="Q30" i="24"/>
  <c r="O30" i="24"/>
  <c r="N30" i="24"/>
  <c r="M30" i="24"/>
  <c r="L30" i="24"/>
  <c r="K30" i="24"/>
  <c r="J30" i="24"/>
  <c r="I30" i="24"/>
  <c r="H30" i="24"/>
  <c r="A30" i="24"/>
  <c r="X29" i="24"/>
  <c r="W29" i="24"/>
  <c r="V29" i="24"/>
  <c r="U29" i="24"/>
  <c r="T29" i="24"/>
  <c r="S29" i="24"/>
  <c r="R29" i="24"/>
  <c r="Q29" i="24"/>
  <c r="O29" i="24"/>
  <c r="N29" i="24"/>
  <c r="M29" i="24"/>
  <c r="L29" i="24"/>
  <c r="K29" i="24"/>
  <c r="J29" i="24"/>
  <c r="I29" i="24"/>
  <c r="H29" i="24"/>
  <c r="A29" i="24"/>
  <c r="X26" i="24"/>
  <c r="W26" i="24"/>
  <c r="V26" i="24"/>
  <c r="U26" i="24"/>
  <c r="T26" i="24"/>
  <c r="S26" i="24"/>
  <c r="R26" i="24"/>
  <c r="Q26" i="24"/>
  <c r="O26" i="24"/>
  <c r="N26" i="24"/>
  <c r="M26" i="24"/>
  <c r="L26" i="24"/>
  <c r="K26" i="24"/>
  <c r="J26" i="24"/>
  <c r="I26" i="24"/>
  <c r="H26" i="24"/>
  <c r="A26" i="24"/>
  <c r="X25" i="24"/>
  <c r="W25" i="24"/>
  <c r="V25" i="24"/>
  <c r="U25" i="24"/>
  <c r="T25" i="24"/>
  <c r="S25" i="24"/>
  <c r="R25" i="24"/>
  <c r="Q25" i="24"/>
  <c r="O25" i="24"/>
  <c r="N25" i="24"/>
  <c r="M25" i="24"/>
  <c r="L25" i="24"/>
  <c r="K25" i="24"/>
  <c r="J25" i="24"/>
  <c r="I25" i="24"/>
  <c r="H25" i="24"/>
  <c r="A25" i="24"/>
  <c r="X24" i="24"/>
  <c r="W24" i="24"/>
  <c r="V24" i="24"/>
  <c r="U24" i="24"/>
  <c r="T24" i="24"/>
  <c r="S24" i="24"/>
  <c r="R24" i="24"/>
  <c r="Q24" i="24"/>
  <c r="O24" i="24"/>
  <c r="N24" i="24"/>
  <c r="M24" i="24"/>
  <c r="L24" i="24"/>
  <c r="K24" i="24"/>
  <c r="J24" i="24"/>
  <c r="I24" i="24"/>
  <c r="H24" i="24"/>
  <c r="A24" i="24"/>
  <c r="X23" i="24"/>
  <c r="W23" i="24"/>
  <c r="V23" i="24"/>
  <c r="U23" i="24"/>
  <c r="T23" i="24"/>
  <c r="S23" i="24"/>
  <c r="R23" i="24"/>
  <c r="Q23" i="24"/>
  <c r="O23" i="24"/>
  <c r="N23" i="24"/>
  <c r="M23" i="24"/>
  <c r="L23" i="24"/>
  <c r="K23" i="24"/>
  <c r="J23" i="24"/>
  <c r="I23" i="24"/>
  <c r="H23" i="24"/>
  <c r="A23" i="24"/>
  <c r="X22" i="24"/>
  <c r="W22" i="24"/>
  <c r="V22" i="24"/>
  <c r="U22" i="24"/>
  <c r="T22" i="24"/>
  <c r="S22" i="24"/>
  <c r="R22" i="24"/>
  <c r="Q22" i="24"/>
  <c r="O22" i="24"/>
  <c r="N22" i="24"/>
  <c r="M22" i="24"/>
  <c r="L22" i="24"/>
  <c r="K22" i="24"/>
  <c r="J22" i="24"/>
  <c r="I22" i="24"/>
  <c r="H22" i="24"/>
  <c r="A22" i="24"/>
  <c r="X21" i="24"/>
  <c r="W21" i="24"/>
  <c r="V21" i="24"/>
  <c r="U21" i="24"/>
  <c r="T21" i="24"/>
  <c r="S21" i="24"/>
  <c r="R21" i="24"/>
  <c r="Q21" i="24"/>
  <c r="O21" i="24"/>
  <c r="N21" i="24"/>
  <c r="M21" i="24"/>
  <c r="L21" i="24"/>
  <c r="K21" i="24"/>
  <c r="J21" i="24"/>
  <c r="I21" i="24"/>
  <c r="H21" i="24"/>
  <c r="A21" i="24"/>
  <c r="X20" i="24"/>
  <c r="W20" i="24"/>
  <c r="V20" i="24"/>
  <c r="U20" i="24"/>
  <c r="T20" i="24"/>
  <c r="S20" i="24"/>
  <c r="R20" i="24"/>
  <c r="Q20" i="24"/>
  <c r="O20" i="24"/>
  <c r="N20" i="24"/>
  <c r="M20" i="24"/>
  <c r="L20" i="24"/>
  <c r="K20" i="24"/>
  <c r="J20" i="24"/>
  <c r="I20" i="24"/>
  <c r="H20" i="24"/>
  <c r="A20" i="24"/>
  <c r="X19" i="24"/>
  <c r="W19" i="24"/>
  <c r="V19" i="24"/>
  <c r="U19" i="24"/>
  <c r="T19" i="24"/>
  <c r="S19" i="24"/>
  <c r="R19" i="24"/>
  <c r="Q19" i="24"/>
  <c r="O19" i="24"/>
  <c r="N19" i="24"/>
  <c r="M19" i="24"/>
  <c r="L19" i="24"/>
  <c r="K19" i="24"/>
  <c r="J19" i="24"/>
  <c r="I19" i="24"/>
  <c r="H19" i="24"/>
  <c r="A19" i="24"/>
  <c r="X18" i="24"/>
  <c r="W18" i="24"/>
  <c r="V18" i="24"/>
  <c r="U18" i="24"/>
  <c r="T18" i="24"/>
  <c r="S18" i="24"/>
  <c r="R18" i="24"/>
  <c r="Q18" i="24"/>
  <c r="O18" i="24"/>
  <c r="N18" i="24"/>
  <c r="M18" i="24"/>
  <c r="L18" i="24"/>
  <c r="K18" i="24"/>
  <c r="J18" i="24"/>
  <c r="I18" i="24"/>
  <c r="H18" i="24"/>
  <c r="A18" i="24"/>
  <c r="X17" i="24"/>
  <c r="W17" i="24"/>
  <c r="V17" i="24"/>
  <c r="U17" i="24"/>
  <c r="T17" i="24"/>
  <c r="S17" i="24"/>
  <c r="R17" i="24"/>
  <c r="Q17" i="24"/>
  <c r="O17" i="24"/>
  <c r="N17" i="24"/>
  <c r="M17" i="24"/>
  <c r="L17" i="24"/>
  <c r="K17" i="24"/>
  <c r="J17" i="24"/>
  <c r="I17" i="24"/>
  <c r="H17" i="24"/>
  <c r="A17" i="24"/>
  <c r="X16" i="24"/>
  <c r="W16" i="24"/>
  <c r="V16" i="24"/>
  <c r="U16" i="24"/>
  <c r="T16" i="24"/>
  <c r="S16" i="24"/>
  <c r="R16" i="24"/>
  <c r="Q16" i="24"/>
  <c r="O16" i="24"/>
  <c r="N16" i="24"/>
  <c r="M16" i="24"/>
  <c r="L16" i="24"/>
  <c r="K16" i="24"/>
  <c r="J16" i="24"/>
  <c r="I16" i="24"/>
  <c r="H16" i="24"/>
  <c r="A16" i="24"/>
  <c r="X15" i="24"/>
  <c r="W15" i="24"/>
  <c r="V15" i="24"/>
  <c r="U15" i="24"/>
  <c r="T15" i="24"/>
  <c r="S15" i="24"/>
  <c r="R15" i="24"/>
  <c r="Q15" i="24"/>
  <c r="O15" i="24"/>
  <c r="N15" i="24"/>
  <c r="M15" i="24"/>
  <c r="L15" i="24"/>
  <c r="K15" i="24"/>
  <c r="J15" i="24"/>
  <c r="I15" i="24"/>
  <c r="H15" i="24"/>
  <c r="A15" i="24"/>
  <c r="X14" i="24"/>
  <c r="W14" i="24"/>
  <c r="V14" i="24"/>
  <c r="U14" i="24"/>
  <c r="T14" i="24"/>
  <c r="S14" i="24"/>
  <c r="R14" i="24"/>
  <c r="Q14" i="24"/>
  <c r="O14" i="24"/>
  <c r="N14" i="24"/>
  <c r="M14" i="24"/>
  <c r="L14" i="24"/>
  <c r="K14" i="24"/>
  <c r="J14" i="24"/>
  <c r="I14" i="24"/>
  <c r="H14" i="24"/>
  <c r="A14" i="24"/>
  <c r="X13" i="24"/>
  <c r="W13" i="24"/>
  <c r="V13" i="24"/>
  <c r="U13" i="24"/>
  <c r="T13" i="24"/>
  <c r="S13" i="24"/>
  <c r="R13" i="24"/>
  <c r="Q13" i="24"/>
  <c r="O13" i="24"/>
  <c r="N13" i="24"/>
  <c r="M13" i="24"/>
  <c r="L13" i="24"/>
  <c r="K13" i="24"/>
  <c r="J13" i="24"/>
  <c r="I13" i="24"/>
  <c r="H13" i="24"/>
  <c r="A13" i="24"/>
  <c r="X12" i="24"/>
  <c r="W12" i="24"/>
  <c r="V12" i="24"/>
  <c r="U12" i="24"/>
  <c r="T12" i="24"/>
  <c r="S12" i="24"/>
  <c r="R12" i="24"/>
  <c r="Q12" i="24"/>
  <c r="O12" i="24"/>
  <c r="N12" i="24"/>
  <c r="M12" i="24"/>
  <c r="L12" i="24"/>
  <c r="K12" i="24"/>
  <c r="J12" i="24"/>
  <c r="I12" i="24"/>
  <c r="H12" i="24"/>
  <c r="A12" i="24"/>
  <c r="X11" i="24"/>
  <c r="W11" i="24"/>
  <c r="V11" i="24"/>
  <c r="U11" i="24"/>
  <c r="T11" i="24"/>
  <c r="S11" i="24"/>
  <c r="R11" i="24"/>
  <c r="Q11" i="24"/>
  <c r="O11" i="24"/>
  <c r="N11" i="24"/>
  <c r="M11" i="24"/>
  <c r="L11" i="24"/>
  <c r="K11" i="24"/>
  <c r="J11" i="24"/>
  <c r="I11" i="24"/>
  <c r="H11" i="24"/>
  <c r="A11" i="24"/>
  <c r="X10" i="24"/>
  <c r="W10" i="24"/>
  <c r="V10" i="24"/>
  <c r="U10" i="24"/>
  <c r="T10" i="24"/>
  <c r="S10" i="24"/>
  <c r="R10" i="24"/>
  <c r="Q10" i="24"/>
  <c r="O10" i="24"/>
  <c r="N10" i="24"/>
  <c r="M10" i="24"/>
  <c r="L10" i="24"/>
  <c r="K10" i="24"/>
  <c r="J10" i="24"/>
  <c r="I10" i="24"/>
  <c r="H10" i="24"/>
  <c r="A10" i="24"/>
  <c r="X9" i="24"/>
  <c r="W9" i="24"/>
  <c r="V9" i="24"/>
  <c r="U9" i="24"/>
  <c r="T9" i="24"/>
  <c r="S9" i="24"/>
  <c r="R9" i="24"/>
  <c r="Q9" i="24"/>
  <c r="O9" i="24"/>
  <c r="N9" i="24"/>
  <c r="M9" i="24"/>
  <c r="L9" i="24"/>
  <c r="K9" i="24"/>
  <c r="J9" i="24"/>
  <c r="I9" i="24"/>
  <c r="H9" i="24"/>
  <c r="A9" i="24"/>
  <c r="X8" i="24"/>
  <c r="W8" i="24"/>
  <c r="V8" i="24"/>
  <c r="U8" i="24"/>
  <c r="T8" i="24"/>
  <c r="S8" i="24"/>
  <c r="R8" i="24"/>
  <c r="Q8" i="24"/>
  <c r="O8" i="24"/>
  <c r="N8" i="24"/>
  <c r="M8" i="24"/>
  <c r="L8" i="24"/>
  <c r="K8" i="24"/>
  <c r="J8" i="24"/>
  <c r="I8" i="24"/>
  <c r="H8" i="24"/>
  <c r="A8" i="24"/>
  <c r="X7" i="24"/>
  <c r="W7" i="24"/>
  <c r="V7" i="24"/>
  <c r="U7" i="24"/>
  <c r="T7" i="24"/>
  <c r="S7" i="24"/>
  <c r="R7" i="24"/>
  <c r="Q7" i="24"/>
  <c r="O7" i="24"/>
  <c r="N7" i="24"/>
  <c r="M7" i="24"/>
  <c r="L7" i="24"/>
  <c r="K7" i="24"/>
  <c r="J7" i="24"/>
  <c r="I7" i="24"/>
  <c r="H7" i="24"/>
  <c r="A7" i="24"/>
  <c r="X5" i="24"/>
  <c r="W5" i="24"/>
  <c r="V5" i="24"/>
  <c r="U5" i="24"/>
  <c r="T5" i="24"/>
  <c r="S5" i="24"/>
  <c r="R5" i="24"/>
  <c r="Q5" i="24"/>
  <c r="O5" i="24"/>
  <c r="N5" i="24"/>
  <c r="M5" i="24"/>
  <c r="L5" i="24"/>
  <c r="K5" i="24"/>
  <c r="J5" i="24"/>
  <c r="I5" i="24"/>
  <c r="H5" i="24"/>
  <c r="F120" i="23"/>
  <c r="H13" i="11" s="1"/>
  <c r="X119" i="23"/>
  <c r="W119" i="23"/>
  <c r="V119" i="23"/>
  <c r="U119" i="23"/>
  <c r="T119" i="23"/>
  <c r="S119" i="23"/>
  <c r="R119" i="23"/>
  <c r="Q119" i="23"/>
  <c r="O119" i="23"/>
  <c r="N119" i="23"/>
  <c r="M119" i="23"/>
  <c r="L119" i="23"/>
  <c r="K119" i="23"/>
  <c r="J119" i="23"/>
  <c r="I119" i="23"/>
  <c r="H119" i="23"/>
  <c r="A119" i="23"/>
  <c r="X115" i="23"/>
  <c r="W115" i="23"/>
  <c r="V115" i="23"/>
  <c r="U115" i="23"/>
  <c r="T115" i="23"/>
  <c r="S115" i="23"/>
  <c r="R115" i="23"/>
  <c r="Q115" i="23"/>
  <c r="O115" i="23"/>
  <c r="N115" i="23"/>
  <c r="M115" i="23"/>
  <c r="L115" i="23"/>
  <c r="K115" i="23"/>
  <c r="J115" i="23"/>
  <c r="I115" i="23"/>
  <c r="H115" i="23"/>
  <c r="A115" i="23"/>
  <c r="X114" i="23"/>
  <c r="W114" i="23"/>
  <c r="V114" i="23"/>
  <c r="U114" i="23"/>
  <c r="T114" i="23"/>
  <c r="S114" i="23"/>
  <c r="R114" i="23"/>
  <c r="Q114" i="23"/>
  <c r="O114" i="23"/>
  <c r="N114" i="23"/>
  <c r="M114" i="23"/>
  <c r="L114" i="23"/>
  <c r="K114" i="23"/>
  <c r="J114" i="23"/>
  <c r="I114" i="23"/>
  <c r="H114" i="23"/>
  <c r="A114" i="23"/>
  <c r="X113" i="23"/>
  <c r="W113" i="23"/>
  <c r="V113" i="23"/>
  <c r="U113" i="23"/>
  <c r="T113" i="23"/>
  <c r="S113" i="23"/>
  <c r="R113" i="23"/>
  <c r="Q113" i="23"/>
  <c r="O113" i="23"/>
  <c r="N113" i="23"/>
  <c r="M113" i="23"/>
  <c r="L113" i="23"/>
  <c r="K113" i="23"/>
  <c r="J113" i="23"/>
  <c r="I113" i="23"/>
  <c r="H113" i="23"/>
  <c r="A113" i="23"/>
  <c r="X112" i="23"/>
  <c r="W112" i="23"/>
  <c r="V112" i="23"/>
  <c r="U112" i="23"/>
  <c r="T112" i="23"/>
  <c r="S112" i="23"/>
  <c r="R112" i="23"/>
  <c r="Q112" i="23"/>
  <c r="O112" i="23"/>
  <c r="N112" i="23"/>
  <c r="M112" i="23"/>
  <c r="L112" i="23"/>
  <c r="K112" i="23"/>
  <c r="J112" i="23"/>
  <c r="I112" i="23"/>
  <c r="H112" i="23"/>
  <c r="A112" i="23"/>
  <c r="X111" i="23"/>
  <c r="W111" i="23"/>
  <c r="V111" i="23"/>
  <c r="U111" i="23"/>
  <c r="T111" i="23"/>
  <c r="S111" i="23"/>
  <c r="R111" i="23"/>
  <c r="Q111" i="23"/>
  <c r="O111" i="23"/>
  <c r="N111" i="23"/>
  <c r="M111" i="23"/>
  <c r="L111" i="23"/>
  <c r="K111" i="23"/>
  <c r="J111" i="23"/>
  <c r="I111" i="23"/>
  <c r="H111" i="23"/>
  <c r="A111" i="23"/>
  <c r="X110" i="23"/>
  <c r="W110" i="23"/>
  <c r="V110" i="23"/>
  <c r="U110" i="23"/>
  <c r="T110" i="23"/>
  <c r="S110" i="23"/>
  <c r="R110" i="23"/>
  <c r="Q110" i="23"/>
  <c r="O110" i="23"/>
  <c r="N110" i="23"/>
  <c r="M110" i="23"/>
  <c r="L110" i="23"/>
  <c r="K110" i="23"/>
  <c r="J110" i="23"/>
  <c r="I110" i="23"/>
  <c r="H110" i="23"/>
  <c r="A110" i="23"/>
  <c r="X109" i="23"/>
  <c r="W109" i="23"/>
  <c r="V109" i="23"/>
  <c r="U109" i="23"/>
  <c r="T109" i="23"/>
  <c r="S109" i="23"/>
  <c r="R109" i="23"/>
  <c r="Q109" i="23"/>
  <c r="O109" i="23"/>
  <c r="N109" i="23"/>
  <c r="M109" i="23"/>
  <c r="L109" i="23"/>
  <c r="K109" i="23"/>
  <c r="J109" i="23"/>
  <c r="I109" i="23"/>
  <c r="H109" i="23"/>
  <c r="A109" i="23"/>
  <c r="X108" i="23"/>
  <c r="W108" i="23"/>
  <c r="V108" i="23"/>
  <c r="U108" i="23"/>
  <c r="T108" i="23"/>
  <c r="S108" i="23"/>
  <c r="R108" i="23"/>
  <c r="Q108" i="23"/>
  <c r="O108" i="23"/>
  <c r="N108" i="23"/>
  <c r="M108" i="23"/>
  <c r="L108" i="23"/>
  <c r="K108" i="23"/>
  <c r="J108" i="23"/>
  <c r="I108" i="23"/>
  <c r="H108" i="23"/>
  <c r="A108" i="23"/>
  <c r="X107" i="23"/>
  <c r="W107" i="23"/>
  <c r="V107" i="23"/>
  <c r="U107" i="23"/>
  <c r="T107" i="23"/>
  <c r="S107" i="23"/>
  <c r="R107" i="23"/>
  <c r="Q107" i="23"/>
  <c r="O107" i="23"/>
  <c r="N107" i="23"/>
  <c r="M107" i="23"/>
  <c r="L107" i="23"/>
  <c r="K107" i="23"/>
  <c r="J107" i="23"/>
  <c r="I107" i="23"/>
  <c r="H107" i="23"/>
  <c r="A107" i="23"/>
  <c r="X47" i="23"/>
  <c r="W47" i="23"/>
  <c r="V47" i="23"/>
  <c r="U47" i="23"/>
  <c r="T47" i="23"/>
  <c r="S47" i="23"/>
  <c r="R47" i="23"/>
  <c r="Q47" i="23"/>
  <c r="O47" i="23"/>
  <c r="N47" i="23"/>
  <c r="M47" i="23"/>
  <c r="L47" i="23"/>
  <c r="K47" i="23"/>
  <c r="J47" i="23"/>
  <c r="I47" i="23"/>
  <c r="H47" i="23"/>
  <c r="A47" i="23"/>
  <c r="X46" i="23"/>
  <c r="W46" i="23"/>
  <c r="V46" i="23"/>
  <c r="U46" i="23"/>
  <c r="T46" i="23"/>
  <c r="S46" i="23"/>
  <c r="R46" i="23"/>
  <c r="Q46" i="23"/>
  <c r="O46" i="23"/>
  <c r="N46" i="23"/>
  <c r="M46" i="23"/>
  <c r="L46" i="23"/>
  <c r="K46" i="23"/>
  <c r="J46" i="23"/>
  <c r="I46" i="23"/>
  <c r="H46" i="23"/>
  <c r="A46" i="23"/>
  <c r="X45" i="23"/>
  <c r="W45" i="23"/>
  <c r="V45" i="23"/>
  <c r="U45" i="23"/>
  <c r="T45" i="23"/>
  <c r="S45" i="23"/>
  <c r="R45" i="23"/>
  <c r="Q45" i="23"/>
  <c r="O45" i="23"/>
  <c r="N45" i="23"/>
  <c r="M45" i="23"/>
  <c r="L45" i="23"/>
  <c r="K45" i="23"/>
  <c r="J45" i="23"/>
  <c r="I45" i="23"/>
  <c r="H45" i="23"/>
  <c r="A45" i="23"/>
  <c r="X44" i="23"/>
  <c r="W44" i="23"/>
  <c r="V44" i="23"/>
  <c r="U44" i="23"/>
  <c r="T44" i="23"/>
  <c r="S44" i="23"/>
  <c r="R44" i="23"/>
  <c r="Q44" i="23"/>
  <c r="O44" i="23"/>
  <c r="N44" i="23"/>
  <c r="M44" i="23"/>
  <c r="L44" i="23"/>
  <c r="K44" i="23"/>
  <c r="J44" i="23"/>
  <c r="I44" i="23"/>
  <c r="H44" i="23"/>
  <c r="A44" i="23"/>
  <c r="X43" i="23"/>
  <c r="W43" i="23"/>
  <c r="V43" i="23"/>
  <c r="U43" i="23"/>
  <c r="T43" i="23"/>
  <c r="S43" i="23"/>
  <c r="R43" i="23"/>
  <c r="Q43" i="23"/>
  <c r="O43" i="23"/>
  <c r="N43" i="23"/>
  <c r="M43" i="23"/>
  <c r="L43" i="23"/>
  <c r="K43" i="23"/>
  <c r="J43" i="23"/>
  <c r="I43" i="23"/>
  <c r="H43" i="23"/>
  <c r="A43" i="23"/>
  <c r="X42" i="23"/>
  <c r="W42" i="23"/>
  <c r="V42" i="23"/>
  <c r="U42" i="23"/>
  <c r="T42" i="23"/>
  <c r="S42" i="23"/>
  <c r="R42" i="23"/>
  <c r="Q42" i="23"/>
  <c r="O42" i="23"/>
  <c r="N42" i="23"/>
  <c r="M42" i="23"/>
  <c r="L42" i="23"/>
  <c r="K42" i="23"/>
  <c r="J42" i="23"/>
  <c r="I42" i="23"/>
  <c r="H42" i="23"/>
  <c r="A42" i="23"/>
  <c r="X41" i="23"/>
  <c r="W41" i="23"/>
  <c r="V41" i="23"/>
  <c r="U41" i="23"/>
  <c r="T41" i="23"/>
  <c r="S41" i="23"/>
  <c r="R41" i="23"/>
  <c r="Q41" i="23"/>
  <c r="O41" i="23"/>
  <c r="N41" i="23"/>
  <c r="M41" i="23"/>
  <c r="L41" i="23"/>
  <c r="K41" i="23"/>
  <c r="J41" i="23"/>
  <c r="I41" i="23"/>
  <c r="H41" i="23"/>
  <c r="A41" i="23"/>
  <c r="X40" i="23"/>
  <c r="W40" i="23"/>
  <c r="V40" i="23"/>
  <c r="U40" i="23"/>
  <c r="T40" i="23"/>
  <c r="S40" i="23"/>
  <c r="R40" i="23"/>
  <c r="Q40" i="23"/>
  <c r="O40" i="23"/>
  <c r="N40" i="23"/>
  <c r="M40" i="23"/>
  <c r="L40" i="23"/>
  <c r="K40" i="23"/>
  <c r="J40" i="23"/>
  <c r="I40" i="23"/>
  <c r="H40" i="23"/>
  <c r="A40" i="23"/>
  <c r="X39" i="23"/>
  <c r="W39" i="23"/>
  <c r="V39" i="23"/>
  <c r="U39" i="23"/>
  <c r="T39" i="23"/>
  <c r="S39" i="23"/>
  <c r="R39" i="23"/>
  <c r="Q39" i="23"/>
  <c r="O39" i="23"/>
  <c r="N39" i="23"/>
  <c r="M39" i="23"/>
  <c r="L39" i="23"/>
  <c r="K39" i="23"/>
  <c r="J39" i="23"/>
  <c r="I39" i="23"/>
  <c r="H39" i="23"/>
  <c r="A39" i="23"/>
  <c r="X38" i="23"/>
  <c r="W38" i="23"/>
  <c r="V38" i="23"/>
  <c r="U38" i="23"/>
  <c r="T38" i="23"/>
  <c r="S38" i="23"/>
  <c r="R38" i="23"/>
  <c r="Q38" i="23"/>
  <c r="O38" i="23"/>
  <c r="N38" i="23"/>
  <c r="M38" i="23"/>
  <c r="L38" i="23"/>
  <c r="K38" i="23"/>
  <c r="J38" i="23"/>
  <c r="I38" i="23"/>
  <c r="H38" i="23"/>
  <c r="A38" i="23"/>
  <c r="X37" i="23"/>
  <c r="W37" i="23"/>
  <c r="V37" i="23"/>
  <c r="U37" i="23"/>
  <c r="T37" i="23"/>
  <c r="S37" i="23"/>
  <c r="R37" i="23"/>
  <c r="Q37" i="23"/>
  <c r="O37" i="23"/>
  <c r="N37" i="23"/>
  <c r="M37" i="23"/>
  <c r="L37" i="23"/>
  <c r="K37" i="23"/>
  <c r="J37" i="23"/>
  <c r="I37" i="23"/>
  <c r="H37" i="23"/>
  <c r="A37" i="23"/>
  <c r="X36" i="23"/>
  <c r="W36" i="23"/>
  <c r="V36" i="23"/>
  <c r="U36" i="23"/>
  <c r="T36" i="23"/>
  <c r="S36" i="23"/>
  <c r="R36" i="23"/>
  <c r="Q36" i="23"/>
  <c r="O36" i="23"/>
  <c r="N36" i="23"/>
  <c r="M36" i="23"/>
  <c r="L36" i="23"/>
  <c r="K36" i="23"/>
  <c r="J36" i="23"/>
  <c r="I36" i="23"/>
  <c r="H36" i="23"/>
  <c r="A36" i="23"/>
  <c r="X35" i="23"/>
  <c r="W35" i="23"/>
  <c r="V35" i="23"/>
  <c r="U35" i="23"/>
  <c r="T35" i="23"/>
  <c r="S35" i="23"/>
  <c r="R35" i="23"/>
  <c r="Q35" i="23"/>
  <c r="O35" i="23"/>
  <c r="N35" i="23"/>
  <c r="M35" i="23"/>
  <c r="L35" i="23"/>
  <c r="K35" i="23"/>
  <c r="J35" i="23"/>
  <c r="I35" i="23"/>
  <c r="H35" i="23"/>
  <c r="A35" i="23"/>
  <c r="X34" i="23"/>
  <c r="W34" i="23"/>
  <c r="V34" i="23"/>
  <c r="U34" i="23"/>
  <c r="T34" i="23"/>
  <c r="S34" i="23"/>
  <c r="R34" i="23"/>
  <c r="Q34" i="23"/>
  <c r="O34" i="23"/>
  <c r="N34" i="23"/>
  <c r="M34" i="23"/>
  <c r="L34" i="23"/>
  <c r="K34" i="23"/>
  <c r="J34" i="23"/>
  <c r="I34" i="23"/>
  <c r="H34" i="23"/>
  <c r="A34" i="23"/>
  <c r="X33" i="23"/>
  <c r="W33" i="23"/>
  <c r="V33" i="23"/>
  <c r="U33" i="23"/>
  <c r="T33" i="23"/>
  <c r="S33" i="23"/>
  <c r="R33" i="23"/>
  <c r="Q33" i="23"/>
  <c r="O33" i="23"/>
  <c r="N33" i="23"/>
  <c r="M33" i="23"/>
  <c r="L33" i="23"/>
  <c r="K33" i="23"/>
  <c r="J33" i="23"/>
  <c r="I33" i="23"/>
  <c r="H33" i="23"/>
  <c r="A33" i="23"/>
  <c r="X32" i="23"/>
  <c r="W32" i="23"/>
  <c r="V32" i="23"/>
  <c r="U32" i="23"/>
  <c r="T32" i="23"/>
  <c r="S32" i="23"/>
  <c r="R32" i="23"/>
  <c r="Q32" i="23"/>
  <c r="O32" i="23"/>
  <c r="N32" i="23"/>
  <c r="M32" i="23"/>
  <c r="L32" i="23"/>
  <c r="K32" i="23"/>
  <c r="J32" i="23"/>
  <c r="I32" i="23"/>
  <c r="H32" i="23"/>
  <c r="A32" i="23"/>
  <c r="X31" i="23"/>
  <c r="W31" i="23"/>
  <c r="V31" i="23"/>
  <c r="U31" i="23"/>
  <c r="T31" i="23"/>
  <c r="S31" i="23"/>
  <c r="R31" i="23"/>
  <c r="Q31" i="23"/>
  <c r="O31" i="23"/>
  <c r="N31" i="23"/>
  <c r="M31" i="23"/>
  <c r="L31" i="23"/>
  <c r="K31" i="23"/>
  <c r="J31" i="23"/>
  <c r="I31" i="23"/>
  <c r="H31" i="23"/>
  <c r="A31" i="23"/>
  <c r="X30" i="23"/>
  <c r="W30" i="23"/>
  <c r="V30" i="23"/>
  <c r="U30" i="23"/>
  <c r="T30" i="23"/>
  <c r="S30" i="23"/>
  <c r="R30" i="23"/>
  <c r="Q30" i="23"/>
  <c r="O30" i="23"/>
  <c r="N30" i="23"/>
  <c r="M30" i="23"/>
  <c r="L30" i="23"/>
  <c r="K30" i="23"/>
  <c r="J30" i="23"/>
  <c r="I30" i="23"/>
  <c r="H30" i="23"/>
  <c r="A30" i="23"/>
  <c r="X29" i="23"/>
  <c r="W29" i="23"/>
  <c r="V29" i="23"/>
  <c r="U29" i="23"/>
  <c r="T29" i="23"/>
  <c r="S29" i="23"/>
  <c r="R29" i="23"/>
  <c r="Q29" i="23"/>
  <c r="O29" i="23"/>
  <c r="N29" i="23"/>
  <c r="M29" i="23"/>
  <c r="L29" i="23"/>
  <c r="K29" i="23"/>
  <c r="J29" i="23"/>
  <c r="I29" i="23"/>
  <c r="H29" i="23"/>
  <c r="A29" i="23"/>
  <c r="X26" i="23"/>
  <c r="W26" i="23"/>
  <c r="V26" i="23"/>
  <c r="U26" i="23"/>
  <c r="T26" i="23"/>
  <c r="S26" i="23"/>
  <c r="R26" i="23"/>
  <c r="Q26" i="23"/>
  <c r="O26" i="23"/>
  <c r="N26" i="23"/>
  <c r="M26" i="23"/>
  <c r="L26" i="23"/>
  <c r="K26" i="23"/>
  <c r="J26" i="23"/>
  <c r="I26" i="23"/>
  <c r="H26" i="23"/>
  <c r="A26" i="23"/>
  <c r="X25" i="23"/>
  <c r="W25" i="23"/>
  <c r="V25" i="23"/>
  <c r="U25" i="23"/>
  <c r="T25" i="23"/>
  <c r="S25" i="23"/>
  <c r="R25" i="23"/>
  <c r="Q25" i="23"/>
  <c r="O25" i="23"/>
  <c r="N25" i="23"/>
  <c r="M25" i="23"/>
  <c r="L25" i="23"/>
  <c r="K25" i="23"/>
  <c r="J25" i="23"/>
  <c r="I25" i="23"/>
  <c r="H25" i="23"/>
  <c r="A25" i="23"/>
  <c r="X24" i="23"/>
  <c r="W24" i="23"/>
  <c r="V24" i="23"/>
  <c r="U24" i="23"/>
  <c r="T24" i="23"/>
  <c r="S24" i="23"/>
  <c r="R24" i="23"/>
  <c r="Q24" i="23"/>
  <c r="O24" i="23"/>
  <c r="N24" i="23"/>
  <c r="M24" i="23"/>
  <c r="L24" i="23"/>
  <c r="K24" i="23"/>
  <c r="J24" i="23"/>
  <c r="I24" i="23"/>
  <c r="H24" i="23"/>
  <c r="A24" i="23"/>
  <c r="X23" i="23"/>
  <c r="W23" i="23"/>
  <c r="V23" i="23"/>
  <c r="U23" i="23"/>
  <c r="T23" i="23"/>
  <c r="S23" i="23"/>
  <c r="R23" i="23"/>
  <c r="Q23" i="23"/>
  <c r="O23" i="23"/>
  <c r="N23" i="23"/>
  <c r="M23" i="23"/>
  <c r="L23" i="23"/>
  <c r="K23" i="23"/>
  <c r="J23" i="23"/>
  <c r="I23" i="23"/>
  <c r="H23" i="23"/>
  <c r="A23" i="23"/>
  <c r="X22" i="23"/>
  <c r="W22" i="23"/>
  <c r="V22" i="23"/>
  <c r="U22" i="23"/>
  <c r="T22" i="23"/>
  <c r="S22" i="23"/>
  <c r="R22" i="23"/>
  <c r="Q22" i="23"/>
  <c r="O22" i="23"/>
  <c r="N22" i="23"/>
  <c r="M22" i="23"/>
  <c r="L22" i="23"/>
  <c r="K22" i="23"/>
  <c r="J22" i="23"/>
  <c r="I22" i="23"/>
  <c r="H22" i="23"/>
  <c r="A22" i="23"/>
  <c r="X21" i="23"/>
  <c r="W21" i="23"/>
  <c r="V21" i="23"/>
  <c r="U21" i="23"/>
  <c r="T21" i="23"/>
  <c r="S21" i="23"/>
  <c r="R21" i="23"/>
  <c r="Q21" i="23"/>
  <c r="O21" i="23"/>
  <c r="N21" i="23"/>
  <c r="M21" i="23"/>
  <c r="L21" i="23"/>
  <c r="K21" i="23"/>
  <c r="J21" i="23"/>
  <c r="I21" i="23"/>
  <c r="H21" i="23"/>
  <c r="A21" i="23"/>
  <c r="X20" i="23"/>
  <c r="W20" i="23"/>
  <c r="V20" i="23"/>
  <c r="U20" i="23"/>
  <c r="T20" i="23"/>
  <c r="S20" i="23"/>
  <c r="R20" i="23"/>
  <c r="Q20" i="23"/>
  <c r="O20" i="23"/>
  <c r="N20" i="23"/>
  <c r="M20" i="23"/>
  <c r="L20" i="23"/>
  <c r="K20" i="23"/>
  <c r="J20" i="23"/>
  <c r="I20" i="23"/>
  <c r="H20" i="23"/>
  <c r="A20" i="23"/>
  <c r="X19" i="23"/>
  <c r="W19" i="23"/>
  <c r="V19" i="23"/>
  <c r="U19" i="23"/>
  <c r="T19" i="23"/>
  <c r="S19" i="23"/>
  <c r="R19" i="23"/>
  <c r="Q19" i="23"/>
  <c r="O19" i="23"/>
  <c r="N19" i="23"/>
  <c r="M19" i="23"/>
  <c r="L19" i="23"/>
  <c r="K19" i="23"/>
  <c r="J19" i="23"/>
  <c r="I19" i="23"/>
  <c r="H19" i="23"/>
  <c r="A19" i="23"/>
  <c r="X18" i="23"/>
  <c r="W18" i="23"/>
  <c r="V18" i="23"/>
  <c r="U18" i="23"/>
  <c r="T18" i="23"/>
  <c r="S18" i="23"/>
  <c r="R18" i="23"/>
  <c r="Q18" i="23"/>
  <c r="O18" i="23"/>
  <c r="N18" i="23"/>
  <c r="M18" i="23"/>
  <c r="L18" i="23"/>
  <c r="K18" i="23"/>
  <c r="J18" i="23"/>
  <c r="I18" i="23"/>
  <c r="H18" i="23"/>
  <c r="A18" i="23"/>
  <c r="X17" i="23"/>
  <c r="W17" i="23"/>
  <c r="V17" i="23"/>
  <c r="U17" i="23"/>
  <c r="T17" i="23"/>
  <c r="S17" i="23"/>
  <c r="R17" i="23"/>
  <c r="Q17" i="23"/>
  <c r="O17" i="23"/>
  <c r="N17" i="23"/>
  <c r="M17" i="23"/>
  <c r="L17" i="23"/>
  <c r="K17" i="23"/>
  <c r="J17" i="23"/>
  <c r="I17" i="23"/>
  <c r="H17" i="23"/>
  <c r="A17" i="23"/>
  <c r="X16" i="23"/>
  <c r="W16" i="23"/>
  <c r="V16" i="23"/>
  <c r="U16" i="23"/>
  <c r="T16" i="23"/>
  <c r="S16" i="23"/>
  <c r="R16" i="23"/>
  <c r="Q16" i="23"/>
  <c r="O16" i="23"/>
  <c r="N16" i="23"/>
  <c r="M16" i="23"/>
  <c r="L16" i="23"/>
  <c r="K16" i="23"/>
  <c r="J16" i="23"/>
  <c r="I16" i="23"/>
  <c r="H16" i="23"/>
  <c r="A16" i="23"/>
  <c r="X15" i="23"/>
  <c r="W15" i="23"/>
  <c r="V15" i="23"/>
  <c r="U15" i="23"/>
  <c r="T15" i="23"/>
  <c r="S15" i="23"/>
  <c r="R15" i="23"/>
  <c r="Q15" i="23"/>
  <c r="O15" i="23"/>
  <c r="N15" i="23"/>
  <c r="M15" i="23"/>
  <c r="L15" i="23"/>
  <c r="K15" i="23"/>
  <c r="J15" i="23"/>
  <c r="I15" i="23"/>
  <c r="H15" i="23"/>
  <c r="A15" i="23"/>
  <c r="X14" i="23"/>
  <c r="W14" i="23"/>
  <c r="V14" i="23"/>
  <c r="U14" i="23"/>
  <c r="T14" i="23"/>
  <c r="S14" i="23"/>
  <c r="R14" i="23"/>
  <c r="Q14" i="23"/>
  <c r="O14" i="23"/>
  <c r="N14" i="23"/>
  <c r="M14" i="23"/>
  <c r="L14" i="23"/>
  <c r="K14" i="23"/>
  <c r="J14" i="23"/>
  <c r="I14" i="23"/>
  <c r="H14" i="23"/>
  <c r="A14" i="23"/>
  <c r="X13" i="23"/>
  <c r="W13" i="23"/>
  <c r="V13" i="23"/>
  <c r="U13" i="23"/>
  <c r="T13" i="23"/>
  <c r="S13" i="23"/>
  <c r="R13" i="23"/>
  <c r="Q13" i="23"/>
  <c r="O13" i="23"/>
  <c r="N13" i="23"/>
  <c r="M13" i="23"/>
  <c r="L13" i="23"/>
  <c r="K13" i="23"/>
  <c r="J13" i="23"/>
  <c r="I13" i="23"/>
  <c r="H13" i="23"/>
  <c r="A13" i="23"/>
  <c r="X12" i="23"/>
  <c r="W12" i="23"/>
  <c r="V12" i="23"/>
  <c r="U12" i="23"/>
  <c r="T12" i="23"/>
  <c r="S12" i="23"/>
  <c r="R12" i="23"/>
  <c r="Q12" i="23"/>
  <c r="O12" i="23"/>
  <c r="N12" i="23"/>
  <c r="M12" i="23"/>
  <c r="L12" i="23"/>
  <c r="K12" i="23"/>
  <c r="J12" i="23"/>
  <c r="I12" i="23"/>
  <c r="H12" i="23"/>
  <c r="A12" i="23"/>
  <c r="X11" i="23"/>
  <c r="W11" i="23"/>
  <c r="V11" i="23"/>
  <c r="U11" i="23"/>
  <c r="T11" i="23"/>
  <c r="S11" i="23"/>
  <c r="R11" i="23"/>
  <c r="Q11" i="23"/>
  <c r="O11" i="23"/>
  <c r="N11" i="23"/>
  <c r="M11" i="23"/>
  <c r="L11" i="23"/>
  <c r="K11" i="23"/>
  <c r="J11" i="23"/>
  <c r="I11" i="23"/>
  <c r="H11" i="23"/>
  <c r="A11" i="23"/>
  <c r="X10" i="23"/>
  <c r="W10" i="23"/>
  <c r="V10" i="23"/>
  <c r="U10" i="23"/>
  <c r="T10" i="23"/>
  <c r="S10" i="23"/>
  <c r="R10" i="23"/>
  <c r="Q10" i="23"/>
  <c r="O10" i="23"/>
  <c r="N10" i="23"/>
  <c r="M10" i="23"/>
  <c r="L10" i="23"/>
  <c r="K10" i="23"/>
  <c r="J10" i="23"/>
  <c r="I10" i="23"/>
  <c r="H10" i="23"/>
  <c r="A10" i="23"/>
  <c r="X9" i="23"/>
  <c r="W9" i="23"/>
  <c r="V9" i="23"/>
  <c r="U9" i="23"/>
  <c r="T9" i="23"/>
  <c r="S9" i="23"/>
  <c r="R9" i="23"/>
  <c r="Q9" i="23"/>
  <c r="O9" i="23"/>
  <c r="N9" i="23"/>
  <c r="M9" i="23"/>
  <c r="L9" i="23"/>
  <c r="K9" i="23"/>
  <c r="J9" i="23"/>
  <c r="I9" i="23"/>
  <c r="H9" i="23"/>
  <c r="A9" i="23"/>
  <c r="X8" i="23"/>
  <c r="W8" i="23"/>
  <c r="V8" i="23"/>
  <c r="U8" i="23"/>
  <c r="T8" i="23"/>
  <c r="S8" i="23"/>
  <c r="R8" i="23"/>
  <c r="Q8" i="23"/>
  <c r="O8" i="23"/>
  <c r="N8" i="23"/>
  <c r="M8" i="23"/>
  <c r="L8" i="23"/>
  <c r="K8" i="23"/>
  <c r="J8" i="23"/>
  <c r="I8" i="23"/>
  <c r="H8" i="23"/>
  <c r="A8" i="23"/>
  <c r="X7" i="23"/>
  <c r="W7" i="23"/>
  <c r="V7" i="23"/>
  <c r="U7" i="23"/>
  <c r="T7" i="23"/>
  <c r="S7" i="23"/>
  <c r="R7" i="23"/>
  <c r="Q7" i="23"/>
  <c r="O7" i="23"/>
  <c r="N7" i="23"/>
  <c r="M7" i="23"/>
  <c r="L7" i="23"/>
  <c r="K7" i="23"/>
  <c r="J7" i="23"/>
  <c r="I7" i="23"/>
  <c r="H7" i="23"/>
  <c r="A7" i="23"/>
  <c r="X5" i="23"/>
  <c r="W5" i="23"/>
  <c r="V5" i="23"/>
  <c r="U5" i="23"/>
  <c r="T5" i="23"/>
  <c r="S5" i="23"/>
  <c r="R5" i="23"/>
  <c r="Q5" i="23"/>
  <c r="O5" i="23"/>
  <c r="N5" i="23"/>
  <c r="M5" i="23"/>
  <c r="L5" i="23"/>
  <c r="K5" i="23"/>
  <c r="J5" i="23"/>
  <c r="I5" i="23"/>
  <c r="H5" i="23"/>
  <c r="I121" i="24" l="1"/>
  <c r="M121" i="24"/>
  <c r="R121" i="24"/>
  <c r="V121" i="24"/>
  <c r="L121" i="24"/>
  <c r="H121" i="24"/>
  <c r="Q121" i="24"/>
  <c r="L121" i="25"/>
  <c r="U121" i="25"/>
  <c r="O121" i="25"/>
  <c r="T121" i="25"/>
  <c r="H121" i="25"/>
  <c r="Q121" i="25"/>
  <c r="K121" i="25"/>
  <c r="X121" i="25"/>
  <c r="J121" i="25"/>
  <c r="N121" i="25"/>
  <c r="S121" i="25"/>
  <c r="W121" i="25"/>
  <c r="I121" i="25"/>
  <c r="M121" i="25"/>
  <c r="R121" i="25"/>
  <c r="V121" i="25"/>
  <c r="U121" i="24"/>
  <c r="K121" i="24"/>
  <c r="O121" i="24"/>
  <c r="T121" i="24"/>
  <c r="X121" i="24"/>
  <c r="J121" i="24"/>
  <c r="N121" i="24"/>
  <c r="S121" i="24"/>
  <c r="W121" i="24"/>
  <c r="O121" i="23"/>
  <c r="X121" i="23"/>
  <c r="W121" i="23"/>
  <c r="K121" i="23"/>
  <c r="T121" i="23"/>
  <c r="J121" i="23"/>
  <c r="N121" i="23"/>
  <c r="S121" i="23"/>
  <c r="I121" i="23"/>
  <c r="M121" i="23"/>
  <c r="R121" i="23"/>
  <c r="V121" i="23"/>
  <c r="H121" i="23"/>
  <c r="L121" i="23"/>
  <c r="Q121" i="23"/>
  <c r="U121" i="23"/>
  <c r="X119" i="22"/>
  <c r="W119" i="22"/>
  <c r="V119" i="22"/>
  <c r="U119" i="22"/>
  <c r="T119" i="22"/>
  <c r="S119" i="22"/>
  <c r="R119" i="22"/>
  <c r="Q119" i="22"/>
  <c r="O119" i="22"/>
  <c r="N119" i="22"/>
  <c r="M119" i="22"/>
  <c r="L119" i="22"/>
  <c r="K119" i="22"/>
  <c r="J119" i="22"/>
  <c r="I119" i="22"/>
  <c r="H119" i="22"/>
  <c r="A119" i="22"/>
  <c r="X115" i="22"/>
  <c r="W115" i="22"/>
  <c r="V115" i="22"/>
  <c r="U115" i="22"/>
  <c r="T115" i="22"/>
  <c r="S115" i="22"/>
  <c r="R115" i="22"/>
  <c r="Q115" i="22"/>
  <c r="O115" i="22"/>
  <c r="N115" i="22"/>
  <c r="M115" i="22"/>
  <c r="L115" i="22"/>
  <c r="K115" i="22"/>
  <c r="J115" i="22"/>
  <c r="I115" i="22"/>
  <c r="H115" i="22"/>
  <c r="A115" i="22"/>
  <c r="X114" i="22"/>
  <c r="W114" i="22"/>
  <c r="V114" i="22"/>
  <c r="U114" i="22"/>
  <c r="T114" i="22"/>
  <c r="S114" i="22"/>
  <c r="R114" i="22"/>
  <c r="Q114" i="22"/>
  <c r="O114" i="22"/>
  <c r="N114" i="22"/>
  <c r="M114" i="22"/>
  <c r="L114" i="22"/>
  <c r="K114" i="22"/>
  <c r="J114" i="22"/>
  <c r="I114" i="22"/>
  <c r="H114" i="22"/>
  <c r="A114" i="22"/>
  <c r="X113" i="22"/>
  <c r="W113" i="22"/>
  <c r="V113" i="22"/>
  <c r="U113" i="22"/>
  <c r="T113" i="22"/>
  <c r="S113" i="22"/>
  <c r="R113" i="22"/>
  <c r="Q113" i="22"/>
  <c r="O113" i="22"/>
  <c r="N113" i="22"/>
  <c r="M113" i="22"/>
  <c r="L113" i="22"/>
  <c r="K113" i="22"/>
  <c r="J113" i="22"/>
  <c r="I113" i="22"/>
  <c r="H113" i="22"/>
  <c r="A113" i="22"/>
  <c r="X112" i="22"/>
  <c r="W112" i="22"/>
  <c r="V112" i="22"/>
  <c r="U112" i="22"/>
  <c r="T112" i="22"/>
  <c r="S112" i="22"/>
  <c r="R112" i="22"/>
  <c r="Q112" i="22"/>
  <c r="O112" i="22"/>
  <c r="N112" i="22"/>
  <c r="M112" i="22"/>
  <c r="L112" i="22"/>
  <c r="K112" i="22"/>
  <c r="J112" i="22"/>
  <c r="I112" i="22"/>
  <c r="H112" i="22"/>
  <c r="A112" i="22"/>
  <c r="X111" i="22"/>
  <c r="W111" i="22"/>
  <c r="V111" i="22"/>
  <c r="U111" i="22"/>
  <c r="T111" i="22"/>
  <c r="S111" i="22"/>
  <c r="R111" i="22"/>
  <c r="Q111" i="22"/>
  <c r="O111" i="22"/>
  <c r="N111" i="22"/>
  <c r="M111" i="22"/>
  <c r="L111" i="22"/>
  <c r="K111" i="22"/>
  <c r="J111" i="22"/>
  <c r="I111" i="22"/>
  <c r="H111" i="22"/>
  <c r="A111" i="22"/>
  <c r="X110" i="22"/>
  <c r="W110" i="22"/>
  <c r="V110" i="22"/>
  <c r="U110" i="22"/>
  <c r="T110" i="22"/>
  <c r="S110" i="22"/>
  <c r="R110" i="22"/>
  <c r="Q110" i="22"/>
  <c r="O110" i="22"/>
  <c r="N110" i="22"/>
  <c r="M110" i="22"/>
  <c r="L110" i="22"/>
  <c r="K110" i="22"/>
  <c r="J110" i="22"/>
  <c r="I110" i="22"/>
  <c r="H110" i="22"/>
  <c r="A110" i="22"/>
  <c r="X109" i="22"/>
  <c r="W109" i="22"/>
  <c r="V109" i="22"/>
  <c r="U109" i="22"/>
  <c r="T109" i="22"/>
  <c r="S109" i="22"/>
  <c r="R109" i="22"/>
  <c r="Q109" i="22"/>
  <c r="O109" i="22"/>
  <c r="N109" i="22"/>
  <c r="M109" i="22"/>
  <c r="L109" i="22"/>
  <c r="K109" i="22"/>
  <c r="J109" i="22"/>
  <c r="I109" i="22"/>
  <c r="H109" i="22"/>
  <c r="A109" i="22"/>
  <c r="X108" i="22"/>
  <c r="W108" i="22"/>
  <c r="V108" i="22"/>
  <c r="U108" i="22"/>
  <c r="T108" i="22"/>
  <c r="S108" i="22"/>
  <c r="R108" i="22"/>
  <c r="Q108" i="22"/>
  <c r="O108" i="22"/>
  <c r="N108" i="22"/>
  <c r="M108" i="22"/>
  <c r="L108" i="22"/>
  <c r="K108" i="22"/>
  <c r="J108" i="22"/>
  <c r="I108" i="22"/>
  <c r="H108" i="22"/>
  <c r="A108" i="22"/>
  <c r="X107" i="22"/>
  <c r="W107" i="22"/>
  <c r="V107" i="22"/>
  <c r="U107" i="22"/>
  <c r="T107" i="22"/>
  <c r="S107" i="22"/>
  <c r="R107" i="22"/>
  <c r="Q107" i="22"/>
  <c r="O107" i="22"/>
  <c r="N107" i="22"/>
  <c r="M107" i="22"/>
  <c r="L107" i="22"/>
  <c r="K107" i="22"/>
  <c r="J107" i="22"/>
  <c r="I107" i="22"/>
  <c r="H107" i="22"/>
  <c r="A107" i="22"/>
  <c r="X47" i="22"/>
  <c r="W47" i="22"/>
  <c r="V47" i="22"/>
  <c r="U47" i="22"/>
  <c r="T47" i="22"/>
  <c r="S47" i="22"/>
  <c r="R47" i="22"/>
  <c r="Q47" i="22"/>
  <c r="O47" i="22"/>
  <c r="N47" i="22"/>
  <c r="M47" i="22"/>
  <c r="L47" i="22"/>
  <c r="K47" i="22"/>
  <c r="J47" i="22"/>
  <c r="I47" i="22"/>
  <c r="H47" i="22"/>
  <c r="A47" i="22"/>
  <c r="X46" i="22"/>
  <c r="W46" i="22"/>
  <c r="V46" i="22"/>
  <c r="U46" i="22"/>
  <c r="T46" i="22"/>
  <c r="S46" i="22"/>
  <c r="R46" i="22"/>
  <c r="Q46" i="22"/>
  <c r="O46" i="22"/>
  <c r="N46" i="22"/>
  <c r="M46" i="22"/>
  <c r="L46" i="22"/>
  <c r="K46" i="22"/>
  <c r="J46" i="22"/>
  <c r="I46" i="22"/>
  <c r="H46" i="22"/>
  <c r="A46" i="22"/>
  <c r="X45" i="22"/>
  <c r="W45" i="22"/>
  <c r="V45" i="22"/>
  <c r="U45" i="22"/>
  <c r="T45" i="22"/>
  <c r="S45" i="22"/>
  <c r="R45" i="22"/>
  <c r="Q45" i="22"/>
  <c r="O45" i="22"/>
  <c r="N45" i="22"/>
  <c r="M45" i="22"/>
  <c r="L45" i="22"/>
  <c r="K45" i="22"/>
  <c r="J45" i="22"/>
  <c r="I45" i="22"/>
  <c r="H45" i="22"/>
  <c r="A45" i="22"/>
  <c r="X44" i="22"/>
  <c r="W44" i="22"/>
  <c r="V44" i="22"/>
  <c r="U44" i="22"/>
  <c r="T44" i="22"/>
  <c r="S44" i="22"/>
  <c r="R44" i="22"/>
  <c r="Q44" i="22"/>
  <c r="O44" i="22"/>
  <c r="N44" i="22"/>
  <c r="M44" i="22"/>
  <c r="L44" i="22"/>
  <c r="K44" i="22"/>
  <c r="J44" i="22"/>
  <c r="I44" i="22"/>
  <c r="H44" i="22"/>
  <c r="A44" i="22"/>
  <c r="X43" i="22"/>
  <c r="W43" i="22"/>
  <c r="V43" i="22"/>
  <c r="U43" i="22"/>
  <c r="T43" i="22"/>
  <c r="S43" i="22"/>
  <c r="R43" i="22"/>
  <c r="Q43" i="22"/>
  <c r="O43" i="22"/>
  <c r="N43" i="22"/>
  <c r="M43" i="22"/>
  <c r="L43" i="22"/>
  <c r="K43" i="22"/>
  <c r="J43" i="22"/>
  <c r="I43" i="22"/>
  <c r="H43" i="22"/>
  <c r="A43" i="22"/>
  <c r="X42" i="22"/>
  <c r="W42" i="22"/>
  <c r="V42" i="22"/>
  <c r="U42" i="22"/>
  <c r="T42" i="22"/>
  <c r="S42" i="22"/>
  <c r="R42" i="22"/>
  <c r="Q42" i="22"/>
  <c r="O42" i="22"/>
  <c r="N42" i="22"/>
  <c r="M42" i="22"/>
  <c r="L42" i="22"/>
  <c r="K42" i="22"/>
  <c r="J42" i="22"/>
  <c r="I42" i="22"/>
  <c r="H42" i="22"/>
  <c r="A42" i="22"/>
  <c r="X41" i="22"/>
  <c r="W41" i="22"/>
  <c r="V41" i="22"/>
  <c r="U41" i="22"/>
  <c r="T41" i="22"/>
  <c r="S41" i="22"/>
  <c r="R41" i="22"/>
  <c r="Q41" i="22"/>
  <c r="O41" i="22"/>
  <c r="N41" i="22"/>
  <c r="M41" i="22"/>
  <c r="L41" i="22"/>
  <c r="K41" i="22"/>
  <c r="J41" i="22"/>
  <c r="I41" i="22"/>
  <c r="H41" i="22"/>
  <c r="A41" i="22"/>
  <c r="X40" i="22"/>
  <c r="W40" i="22"/>
  <c r="V40" i="22"/>
  <c r="U40" i="22"/>
  <c r="T40" i="22"/>
  <c r="S40" i="22"/>
  <c r="R40" i="22"/>
  <c r="Q40" i="22"/>
  <c r="O40" i="22"/>
  <c r="N40" i="22"/>
  <c r="M40" i="22"/>
  <c r="L40" i="22"/>
  <c r="K40" i="22"/>
  <c r="J40" i="22"/>
  <c r="I40" i="22"/>
  <c r="H40" i="22"/>
  <c r="A40" i="22"/>
  <c r="X39" i="22"/>
  <c r="W39" i="22"/>
  <c r="V39" i="22"/>
  <c r="U39" i="22"/>
  <c r="T39" i="22"/>
  <c r="S39" i="22"/>
  <c r="R39" i="22"/>
  <c r="Q39" i="22"/>
  <c r="O39" i="22"/>
  <c r="N39" i="22"/>
  <c r="M39" i="22"/>
  <c r="L39" i="22"/>
  <c r="K39" i="22"/>
  <c r="J39" i="22"/>
  <c r="I39" i="22"/>
  <c r="H39" i="22"/>
  <c r="A39" i="22"/>
  <c r="X38" i="22"/>
  <c r="W38" i="22"/>
  <c r="V38" i="22"/>
  <c r="U38" i="22"/>
  <c r="T38" i="22"/>
  <c r="S38" i="22"/>
  <c r="R38" i="22"/>
  <c r="Q38" i="22"/>
  <c r="O38" i="22"/>
  <c r="N38" i="22"/>
  <c r="M38" i="22"/>
  <c r="L38" i="22"/>
  <c r="K38" i="22"/>
  <c r="J38" i="22"/>
  <c r="I38" i="22"/>
  <c r="H38" i="22"/>
  <c r="A38" i="22"/>
  <c r="X37" i="22"/>
  <c r="W37" i="22"/>
  <c r="V37" i="22"/>
  <c r="U37" i="22"/>
  <c r="T37" i="22"/>
  <c r="S37" i="22"/>
  <c r="R37" i="22"/>
  <c r="Q37" i="22"/>
  <c r="O37" i="22"/>
  <c r="N37" i="22"/>
  <c r="M37" i="22"/>
  <c r="L37" i="22"/>
  <c r="K37" i="22"/>
  <c r="J37" i="22"/>
  <c r="I37" i="22"/>
  <c r="H37" i="22"/>
  <c r="A37" i="22"/>
  <c r="X36" i="22"/>
  <c r="W36" i="22"/>
  <c r="V36" i="22"/>
  <c r="U36" i="22"/>
  <c r="T36" i="22"/>
  <c r="S36" i="22"/>
  <c r="R36" i="22"/>
  <c r="Q36" i="22"/>
  <c r="O36" i="22"/>
  <c r="N36" i="22"/>
  <c r="M36" i="22"/>
  <c r="L36" i="22"/>
  <c r="K36" i="22"/>
  <c r="J36" i="22"/>
  <c r="I36" i="22"/>
  <c r="H36" i="22"/>
  <c r="A36" i="22"/>
  <c r="X35" i="22"/>
  <c r="W35" i="22"/>
  <c r="V35" i="22"/>
  <c r="U35" i="22"/>
  <c r="T35" i="22"/>
  <c r="S35" i="22"/>
  <c r="R35" i="22"/>
  <c r="Q35" i="22"/>
  <c r="O35" i="22"/>
  <c r="N35" i="22"/>
  <c r="M35" i="22"/>
  <c r="L35" i="22"/>
  <c r="K35" i="22"/>
  <c r="J35" i="22"/>
  <c r="I35" i="22"/>
  <c r="H35" i="22"/>
  <c r="A35" i="22"/>
  <c r="X34" i="22"/>
  <c r="W34" i="22"/>
  <c r="V34" i="22"/>
  <c r="U34" i="22"/>
  <c r="T34" i="22"/>
  <c r="S34" i="22"/>
  <c r="R34" i="22"/>
  <c r="Q34" i="22"/>
  <c r="O34" i="22"/>
  <c r="N34" i="22"/>
  <c r="M34" i="22"/>
  <c r="L34" i="22"/>
  <c r="K34" i="22"/>
  <c r="J34" i="22"/>
  <c r="I34" i="22"/>
  <c r="H34" i="22"/>
  <c r="A34" i="22"/>
  <c r="X33" i="22"/>
  <c r="W33" i="22"/>
  <c r="V33" i="22"/>
  <c r="U33" i="22"/>
  <c r="T33" i="22"/>
  <c r="S33" i="22"/>
  <c r="R33" i="22"/>
  <c r="Q33" i="22"/>
  <c r="O33" i="22"/>
  <c r="N33" i="22"/>
  <c r="M33" i="22"/>
  <c r="L33" i="22"/>
  <c r="K33" i="22"/>
  <c r="J33" i="22"/>
  <c r="I33" i="22"/>
  <c r="H33" i="22"/>
  <c r="A33" i="22"/>
  <c r="X32" i="22"/>
  <c r="W32" i="22"/>
  <c r="V32" i="22"/>
  <c r="U32" i="22"/>
  <c r="T32" i="22"/>
  <c r="S32" i="22"/>
  <c r="R32" i="22"/>
  <c r="Q32" i="22"/>
  <c r="O32" i="22"/>
  <c r="N32" i="22"/>
  <c r="M32" i="22"/>
  <c r="L32" i="22"/>
  <c r="K32" i="22"/>
  <c r="J32" i="22"/>
  <c r="I32" i="22"/>
  <c r="H32" i="22"/>
  <c r="A32" i="22"/>
  <c r="X31" i="22"/>
  <c r="W31" i="22"/>
  <c r="V31" i="22"/>
  <c r="U31" i="22"/>
  <c r="T31" i="22"/>
  <c r="S31" i="22"/>
  <c r="R31" i="22"/>
  <c r="Q31" i="22"/>
  <c r="O31" i="22"/>
  <c r="N31" i="22"/>
  <c r="M31" i="22"/>
  <c r="L31" i="22"/>
  <c r="K31" i="22"/>
  <c r="J31" i="22"/>
  <c r="I31" i="22"/>
  <c r="H31" i="22"/>
  <c r="A31" i="22"/>
  <c r="X30" i="22"/>
  <c r="W30" i="22"/>
  <c r="V30" i="22"/>
  <c r="U30" i="22"/>
  <c r="T30" i="22"/>
  <c r="S30" i="22"/>
  <c r="R30" i="22"/>
  <c r="Q30" i="22"/>
  <c r="O30" i="22"/>
  <c r="N30" i="22"/>
  <c r="M30" i="22"/>
  <c r="L30" i="22"/>
  <c r="K30" i="22"/>
  <c r="J30" i="22"/>
  <c r="I30" i="22"/>
  <c r="H30" i="22"/>
  <c r="A30" i="22"/>
  <c r="X29" i="22"/>
  <c r="W29" i="22"/>
  <c r="V29" i="22"/>
  <c r="U29" i="22"/>
  <c r="T29" i="22"/>
  <c r="S29" i="22"/>
  <c r="R29" i="22"/>
  <c r="Q29" i="22"/>
  <c r="O29" i="22"/>
  <c r="N29" i="22"/>
  <c r="M29" i="22"/>
  <c r="L29" i="22"/>
  <c r="K29" i="22"/>
  <c r="J29" i="22"/>
  <c r="I29" i="22"/>
  <c r="H29" i="22"/>
  <c r="A29" i="22"/>
  <c r="X26" i="22"/>
  <c r="W26" i="22"/>
  <c r="V26" i="22"/>
  <c r="U26" i="22"/>
  <c r="T26" i="22"/>
  <c r="S26" i="22"/>
  <c r="R26" i="22"/>
  <c r="Q26" i="22"/>
  <c r="O26" i="22"/>
  <c r="N26" i="22"/>
  <c r="M26" i="22"/>
  <c r="L26" i="22"/>
  <c r="K26" i="22"/>
  <c r="J26" i="22"/>
  <c r="I26" i="22"/>
  <c r="H26" i="22"/>
  <c r="A26" i="22"/>
  <c r="X25" i="22"/>
  <c r="W25" i="22"/>
  <c r="V25" i="22"/>
  <c r="U25" i="22"/>
  <c r="T25" i="22"/>
  <c r="S25" i="22"/>
  <c r="R25" i="22"/>
  <c r="Q25" i="22"/>
  <c r="O25" i="22"/>
  <c r="N25" i="22"/>
  <c r="M25" i="22"/>
  <c r="L25" i="22"/>
  <c r="K25" i="22"/>
  <c r="J25" i="22"/>
  <c r="I25" i="22"/>
  <c r="H25" i="22"/>
  <c r="A25" i="22"/>
  <c r="X24" i="22"/>
  <c r="W24" i="22"/>
  <c r="V24" i="22"/>
  <c r="U24" i="22"/>
  <c r="T24" i="22"/>
  <c r="S24" i="22"/>
  <c r="R24" i="22"/>
  <c r="Q24" i="22"/>
  <c r="O24" i="22"/>
  <c r="N24" i="22"/>
  <c r="M24" i="22"/>
  <c r="L24" i="22"/>
  <c r="K24" i="22"/>
  <c r="J24" i="22"/>
  <c r="I24" i="22"/>
  <c r="H24" i="22"/>
  <c r="A24" i="22"/>
  <c r="X23" i="22"/>
  <c r="W23" i="22"/>
  <c r="V23" i="22"/>
  <c r="U23" i="22"/>
  <c r="T23" i="22"/>
  <c r="S23" i="22"/>
  <c r="R23" i="22"/>
  <c r="Q23" i="22"/>
  <c r="O23" i="22"/>
  <c r="N23" i="22"/>
  <c r="M23" i="22"/>
  <c r="L23" i="22"/>
  <c r="K23" i="22"/>
  <c r="J23" i="22"/>
  <c r="I23" i="22"/>
  <c r="H23" i="22"/>
  <c r="A23" i="22"/>
  <c r="X22" i="22"/>
  <c r="W22" i="22"/>
  <c r="V22" i="22"/>
  <c r="U22" i="22"/>
  <c r="T22" i="22"/>
  <c r="S22" i="22"/>
  <c r="R22" i="22"/>
  <c r="Q22" i="22"/>
  <c r="O22" i="22"/>
  <c r="N22" i="22"/>
  <c r="M22" i="22"/>
  <c r="L22" i="22"/>
  <c r="K22" i="22"/>
  <c r="J22" i="22"/>
  <c r="I22" i="22"/>
  <c r="H22" i="22"/>
  <c r="A22" i="22"/>
  <c r="X21" i="22"/>
  <c r="W21" i="22"/>
  <c r="V21" i="22"/>
  <c r="U21" i="22"/>
  <c r="T21" i="22"/>
  <c r="S21" i="22"/>
  <c r="R21" i="22"/>
  <c r="Q21" i="22"/>
  <c r="O21" i="22"/>
  <c r="N21" i="22"/>
  <c r="M21" i="22"/>
  <c r="L21" i="22"/>
  <c r="K21" i="22"/>
  <c r="J21" i="22"/>
  <c r="I21" i="22"/>
  <c r="H21" i="22"/>
  <c r="A21" i="22"/>
  <c r="X20" i="22"/>
  <c r="W20" i="22"/>
  <c r="V20" i="22"/>
  <c r="U20" i="22"/>
  <c r="T20" i="22"/>
  <c r="S20" i="22"/>
  <c r="R20" i="22"/>
  <c r="Q20" i="22"/>
  <c r="O20" i="22"/>
  <c r="N20" i="22"/>
  <c r="M20" i="22"/>
  <c r="L20" i="22"/>
  <c r="K20" i="22"/>
  <c r="J20" i="22"/>
  <c r="I20" i="22"/>
  <c r="H20" i="22"/>
  <c r="A20" i="22"/>
  <c r="X19" i="22"/>
  <c r="W19" i="22"/>
  <c r="V19" i="22"/>
  <c r="U19" i="22"/>
  <c r="T19" i="22"/>
  <c r="S19" i="22"/>
  <c r="R19" i="22"/>
  <c r="Q19" i="22"/>
  <c r="O19" i="22"/>
  <c r="N19" i="22"/>
  <c r="M19" i="22"/>
  <c r="L19" i="22"/>
  <c r="K19" i="22"/>
  <c r="J19" i="22"/>
  <c r="I19" i="22"/>
  <c r="H19" i="22"/>
  <c r="A19" i="22"/>
  <c r="X18" i="22"/>
  <c r="W18" i="22"/>
  <c r="V18" i="22"/>
  <c r="U18" i="22"/>
  <c r="T18" i="22"/>
  <c r="S18" i="22"/>
  <c r="R18" i="22"/>
  <c r="Q18" i="22"/>
  <c r="O18" i="22"/>
  <c r="N18" i="22"/>
  <c r="M18" i="22"/>
  <c r="L18" i="22"/>
  <c r="K18" i="22"/>
  <c r="J18" i="22"/>
  <c r="I18" i="22"/>
  <c r="H18" i="22"/>
  <c r="A18" i="22"/>
  <c r="X17" i="22"/>
  <c r="W17" i="22"/>
  <c r="V17" i="22"/>
  <c r="U17" i="22"/>
  <c r="T17" i="22"/>
  <c r="S17" i="22"/>
  <c r="R17" i="22"/>
  <c r="Q17" i="22"/>
  <c r="O17" i="22"/>
  <c r="N17" i="22"/>
  <c r="M17" i="22"/>
  <c r="L17" i="22"/>
  <c r="K17" i="22"/>
  <c r="J17" i="22"/>
  <c r="I17" i="22"/>
  <c r="H17" i="22"/>
  <c r="A17" i="22"/>
  <c r="X16" i="22"/>
  <c r="W16" i="22"/>
  <c r="V16" i="22"/>
  <c r="U16" i="22"/>
  <c r="T16" i="22"/>
  <c r="S16" i="22"/>
  <c r="R16" i="22"/>
  <c r="Q16" i="22"/>
  <c r="O16" i="22"/>
  <c r="N16" i="22"/>
  <c r="M16" i="22"/>
  <c r="L16" i="22"/>
  <c r="K16" i="22"/>
  <c r="J16" i="22"/>
  <c r="I16" i="22"/>
  <c r="H16" i="22"/>
  <c r="A16" i="22"/>
  <c r="X15" i="22"/>
  <c r="W15" i="22"/>
  <c r="V15" i="22"/>
  <c r="U15" i="22"/>
  <c r="T15" i="22"/>
  <c r="S15" i="22"/>
  <c r="R15" i="22"/>
  <c r="Q15" i="22"/>
  <c r="O15" i="22"/>
  <c r="N15" i="22"/>
  <c r="M15" i="22"/>
  <c r="L15" i="22"/>
  <c r="K15" i="22"/>
  <c r="J15" i="22"/>
  <c r="I15" i="22"/>
  <c r="H15" i="22"/>
  <c r="A15" i="22"/>
  <c r="X14" i="22"/>
  <c r="W14" i="22"/>
  <c r="V14" i="22"/>
  <c r="U14" i="22"/>
  <c r="T14" i="22"/>
  <c r="S14" i="22"/>
  <c r="R14" i="22"/>
  <c r="Q14" i="22"/>
  <c r="O14" i="22"/>
  <c r="N14" i="22"/>
  <c r="M14" i="22"/>
  <c r="L14" i="22"/>
  <c r="K14" i="22"/>
  <c r="J14" i="22"/>
  <c r="I14" i="22"/>
  <c r="H14" i="22"/>
  <c r="A14" i="22"/>
  <c r="X13" i="22"/>
  <c r="W13" i="22"/>
  <c r="V13" i="22"/>
  <c r="U13" i="22"/>
  <c r="T13" i="22"/>
  <c r="S13" i="22"/>
  <c r="R13" i="22"/>
  <c r="Q13" i="22"/>
  <c r="O13" i="22"/>
  <c r="N13" i="22"/>
  <c r="M13" i="22"/>
  <c r="L13" i="22"/>
  <c r="K13" i="22"/>
  <c r="J13" i="22"/>
  <c r="I13" i="22"/>
  <c r="H13" i="22"/>
  <c r="A13" i="22"/>
  <c r="X12" i="22"/>
  <c r="W12" i="22"/>
  <c r="V12" i="22"/>
  <c r="U12" i="22"/>
  <c r="T12" i="22"/>
  <c r="S12" i="22"/>
  <c r="R12" i="22"/>
  <c r="Q12" i="22"/>
  <c r="O12" i="22"/>
  <c r="N12" i="22"/>
  <c r="M12" i="22"/>
  <c r="L12" i="22"/>
  <c r="K12" i="22"/>
  <c r="J12" i="22"/>
  <c r="I12" i="22"/>
  <c r="H12" i="22"/>
  <c r="A12" i="22"/>
  <c r="X11" i="22"/>
  <c r="W11" i="22"/>
  <c r="V11" i="22"/>
  <c r="U11" i="22"/>
  <c r="T11" i="22"/>
  <c r="S11" i="22"/>
  <c r="R11" i="22"/>
  <c r="Q11" i="22"/>
  <c r="O11" i="22"/>
  <c r="N11" i="22"/>
  <c r="M11" i="22"/>
  <c r="L11" i="22"/>
  <c r="K11" i="22"/>
  <c r="J11" i="22"/>
  <c r="I11" i="22"/>
  <c r="H11" i="22"/>
  <c r="A11" i="22"/>
  <c r="X10" i="22"/>
  <c r="W10" i="22"/>
  <c r="V10" i="22"/>
  <c r="U10" i="22"/>
  <c r="T10" i="22"/>
  <c r="S10" i="22"/>
  <c r="R10" i="22"/>
  <c r="Q10" i="22"/>
  <c r="O10" i="22"/>
  <c r="N10" i="22"/>
  <c r="M10" i="22"/>
  <c r="L10" i="22"/>
  <c r="K10" i="22"/>
  <c r="J10" i="22"/>
  <c r="I10" i="22"/>
  <c r="H10" i="22"/>
  <c r="A10" i="22"/>
  <c r="X9" i="22"/>
  <c r="W9" i="22"/>
  <c r="V9" i="22"/>
  <c r="U9" i="22"/>
  <c r="T9" i="22"/>
  <c r="S9" i="22"/>
  <c r="R9" i="22"/>
  <c r="Q9" i="22"/>
  <c r="O9" i="22"/>
  <c r="N9" i="22"/>
  <c r="M9" i="22"/>
  <c r="L9" i="22"/>
  <c r="K9" i="22"/>
  <c r="J9" i="22"/>
  <c r="I9" i="22"/>
  <c r="H9" i="22"/>
  <c r="A9" i="22"/>
  <c r="X8" i="22"/>
  <c r="W8" i="22"/>
  <c r="V8" i="22"/>
  <c r="U8" i="22"/>
  <c r="T8" i="22"/>
  <c r="S8" i="22"/>
  <c r="R8" i="22"/>
  <c r="Q8" i="22"/>
  <c r="O8" i="22"/>
  <c r="N8" i="22"/>
  <c r="M8" i="22"/>
  <c r="L8" i="22"/>
  <c r="K8" i="22"/>
  <c r="J8" i="22"/>
  <c r="I8" i="22"/>
  <c r="H8" i="22"/>
  <c r="A8" i="22"/>
  <c r="X7" i="22"/>
  <c r="W7" i="22"/>
  <c r="V7" i="22"/>
  <c r="U7" i="22"/>
  <c r="T7" i="22"/>
  <c r="S7" i="22"/>
  <c r="R7" i="22"/>
  <c r="Q7" i="22"/>
  <c r="O7" i="22"/>
  <c r="N7" i="22"/>
  <c r="M7" i="22"/>
  <c r="L7" i="22"/>
  <c r="K7" i="22"/>
  <c r="J7" i="22"/>
  <c r="I7" i="22"/>
  <c r="H7" i="22"/>
  <c r="A7" i="22"/>
  <c r="X5" i="22"/>
  <c r="W5" i="22"/>
  <c r="V5" i="22"/>
  <c r="U5" i="22"/>
  <c r="T5" i="22"/>
  <c r="S5" i="22"/>
  <c r="R5" i="22"/>
  <c r="Q5" i="22"/>
  <c r="O5" i="22"/>
  <c r="N5" i="22"/>
  <c r="M5" i="22"/>
  <c r="L5" i="22"/>
  <c r="K5" i="22"/>
  <c r="J5" i="22"/>
  <c r="I5" i="22"/>
  <c r="H5" i="22"/>
  <c r="F120" i="21"/>
  <c r="H11" i="11" s="1"/>
  <c r="H16" i="11" s="1"/>
  <c r="X119" i="21"/>
  <c r="W119" i="21"/>
  <c r="V119" i="21"/>
  <c r="U119" i="21"/>
  <c r="T119" i="21"/>
  <c r="S119" i="21"/>
  <c r="R119" i="21"/>
  <c r="Q119" i="21"/>
  <c r="O119" i="21"/>
  <c r="N119" i="21"/>
  <c r="M119" i="21"/>
  <c r="L119" i="21"/>
  <c r="K119" i="21"/>
  <c r="J119" i="21"/>
  <c r="I119" i="21"/>
  <c r="H119" i="21"/>
  <c r="A119" i="21"/>
  <c r="X115" i="21"/>
  <c r="W115" i="21"/>
  <c r="V115" i="21"/>
  <c r="U115" i="21"/>
  <c r="T115" i="21"/>
  <c r="S115" i="21"/>
  <c r="R115" i="21"/>
  <c r="Q115" i="21"/>
  <c r="O115" i="21"/>
  <c r="N115" i="21"/>
  <c r="M115" i="21"/>
  <c r="L115" i="21"/>
  <c r="K115" i="21"/>
  <c r="J115" i="21"/>
  <c r="I115" i="21"/>
  <c r="H115" i="21"/>
  <c r="A115" i="21"/>
  <c r="X114" i="21"/>
  <c r="W114" i="21"/>
  <c r="V114" i="21"/>
  <c r="U114" i="21"/>
  <c r="T114" i="21"/>
  <c r="S114" i="21"/>
  <c r="R114" i="21"/>
  <c r="Q114" i="21"/>
  <c r="O114" i="21"/>
  <c r="N114" i="21"/>
  <c r="M114" i="21"/>
  <c r="L114" i="21"/>
  <c r="K114" i="21"/>
  <c r="J114" i="21"/>
  <c r="I114" i="21"/>
  <c r="H114" i="21"/>
  <c r="A114" i="21"/>
  <c r="X113" i="21"/>
  <c r="W113" i="21"/>
  <c r="V113" i="21"/>
  <c r="U113" i="21"/>
  <c r="T113" i="21"/>
  <c r="S113" i="21"/>
  <c r="R113" i="21"/>
  <c r="Q113" i="21"/>
  <c r="O113" i="21"/>
  <c r="N113" i="21"/>
  <c r="M113" i="21"/>
  <c r="L113" i="21"/>
  <c r="K113" i="21"/>
  <c r="J113" i="21"/>
  <c r="I113" i="21"/>
  <c r="H113" i="21"/>
  <c r="A113" i="21"/>
  <c r="X112" i="21"/>
  <c r="W112" i="21"/>
  <c r="V112" i="21"/>
  <c r="U112" i="21"/>
  <c r="T112" i="21"/>
  <c r="S112" i="21"/>
  <c r="R112" i="21"/>
  <c r="Q112" i="21"/>
  <c r="O112" i="21"/>
  <c r="N112" i="21"/>
  <c r="M112" i="21"/>
  <c r="L112" i="21"/>
  <c r="K112" i="21"/>
  <c r="J112" i="21"/>
  <c r="I112" i="21"/>
  <c r="H112" i="21"/>
  <c r="A112" i="21"/>
  <c r="X111" i="21"/>
  <c r="W111" i="21"/>
  <c r="V111" i="21"/>
  <c r="U111" i="21"/>
  <c r="T111" i="21"/>
  <c r="S111" i="21"/>
  <c r="R111" i="21"/>
  <c r="Q111" i="21"/>
  <c r="O111" i="21"/>
  <c r="N111" i="21"/>
  <c r="M111" i="21"/>
  <c r="L111" i="21"/>
  <c r="K111" i="21"/>
  <c r="J111" i="21"/>
  <c r="I111" i="21"/>
  <c r="H111" i="21"/>
  <c r="A111" i="21"/>
  <c r="X110" i="21"/>
  <c r="W110" i="21"/>
  <c r="V110" i="21"/>
  <c r="U110" i="21"/>
  <c r="T110" i="21"/>
  <c r="S110" i="21"/>
  <c r="R110" i="21"/>
  <c r="Q110" i="21"/>
  <c r="O110" i="21"/>
  <c r="N110" i="21"/>
  <c r="M110" i="21"/>
  <c r="L110" i="21"/>
  <c r="K110" i="21"/>
  <c r="J110" i="21"/>
  <c r="I110" i="21"/>
  <c r="H110" i="21"/>
  <c r="A110" i="21"/>
  <c r="X109" i="21"/>
  <c r="W109" i="21"/>
  <c r="V109" i="21"/>
  <c r="U109" i="21"/>
  <c r="T109" i="21"/>
  <c r="S109" i="21"/>
  <c r="R109" i="21"/>
  <c r="Q109" i="21"/>
  <c r="O109" i="21"/>
  <c r="N109" i="21"/>
  <c r="M109" i="21"/>
  <c r="L109" i="21"/>
  <c r="K109" i="21"/>
  <c r="J109" i="21"/>
  <c r="I109" i="21"/>
  <c r="H109" i="21"/>
  <c r="A109" i="21"/>
  <c r="X108" i="21"/>
  <c r="W108" i="21"/>
  <c r="V108" i="21"/>
  <c r="U108" i="21"/>
  <c r="T108" i="21"/>
  <c r="S108" i="21"/>
  <c r="R108" i="21"/>
  <c r="Q108" i="21"/>
  <c r="O108" i="21"/>
  <c r="N108" i="21"/>
  <c r="M108" i="21"/>
  <c r="L108" i="21"/>
  <c r="K108" i="21"/>
  <c r="J108" i="21"/>
  <c r="I108" i="21"/>
  <c r="H108" i="21"/>
  <c r="A108" i="21"/>
  <c r="X107" i="21"/>
  <c r="W107" i="21"/>
  <c r="V107" i="21"/>
  <c r="U107" i="21"/>
  <c r="T107" i="21"/>
  <c r="S107" i="21"/>
  <c r="R107" i="21"/>
  <c r="Q107" i="21"/>
  <c r="O107" i="21"/>
  <c r="N107" i="21"/>
  <c r="M107" i="21"/>
  <c r="L107" i="21"/>
  <c r="K107" i="21"/>
  <c r="J107" i="21"/>
  <c r="I107" i="21"/>
  <c r="H107" i="21"/>
  <c r="A107" i="21"/>
  <c r="X47" i="21"/>
  <c r="W47" i="21"/>
  <c r="V47" i="21"/>
  <c r="U47" i="21"/>
  <c r="T47" i="21"/>
  <c r="S47" i="21"/>
  <c r="R47" i="21"/>
  <c r="Q47" i="21"/>
  <c r="O47" i="21"/>
  <c r="N47" i="21"/>
  <c r="M47" i="21"/>
  <c r="L47" i="21"/>
  <c r="K47" i="21"/>
  <c r="J47" i="21"/>
  <c r="I47" i="21"/>
  <c r="H47" i="21"/>
  <c r="A47" i="21"/>
  <c r="X46" i="21"/>
  <c r="W46" i="21"/>
  <c r="V46" i="21"/>
  <c r="U46" i="21"/>
  <c r="T46" i="21"/>
  <c r="S46" i="21"/>
  <c r="R46" i="21"/>
  <c r="Q46" i="21"/>
  <c r="O46" i="21"/>
  <c r="N46" i="21"/>
  <c r="M46" i="21"/>
  <c r="L46" i="21"/>
  <c r="K46" i="21"/>
  <c r="J46" i="21"/>
  <c r="I46" i="21"/>
  <c r="H46" i="21"/>
  <c r="A46" i="21"/>
  <c r="X45" i="21"/>
  <c r="W45" i="21"/>
  <c r="V45" i="21"/>
  <c r="U45" i="21"/>
  <c r="T45" i="21"/>
  <c r="S45" i="21"/>
  <c r="R45" i="21"/>
  <c r="Q45" i="21"/>
  <c r="O45" i="21"/>
  <c r="N45" i="21"/>
  <c r="M45" i="21"/>
  <c r="L45" i="21"/>
  <c r="K45" i="21"/>
  <c r="J45" i="21"/>
  <c r="I45" i="21"/>
  <c r="H45" i="21"/>
  <c r="A45" i="21"/>
  <c r="X44" i="21"/>
  <c r="W44" i="21"/>
  <c r="V44" i="21"/>
  <c r="U44" i="21"/>
  <c r="T44" i="21"/>
  <c r="S44" i="21"/>
  <c r="R44" i="21"/>
  <c r="Q44" i="21"/>
  <c r="O44" i="21"/>
  <c r="N44" i="21"/>
  <c r="M44" i="21"/>
  <c r="L44" i="21"/>
  <c r="K44" i="21"/>
  <c r="J44" i="21"/>
  <c r="I44" i="21"/>
  <c r="H44" i="21"/>
  <c r="A44" i="21"/>
  <c r="X43" i="21"/>
  <c r="W43" i="21"/>
  <c r="V43" i="21"/>
  <c r="U43" i="21"/>
  <c r="T43" i="21"/>
  <c r="S43" i="21"/>
  <c r="R43" i="21"/>
  <c r="Q43" i="21"/>
  <c r="O43" i="21"/>
  <c r="N43" i="21"/>
  <c r="M43" i="21"/>
  <c r="L43" i="21"/>
  <c r="K43" i="21"/>
  <c r="J43" i="21"/>
  <c r="I43" i="21"/>
  <c r="H43" i="21"/>
  <c r="A43" i="21"/>
  <c r="X42" i="21"/>
  <c r="W42" i="21"/>
  <c r="V42" i="21"/>
  <c r="U42" i="21"/>
  <c r="T42" i="21"/>
  <c r="S42" i="21"/>
  <c r="R42" i="21"/>
  <c r="Q42" i="21"/>
  <c r="O42" i="21"/>
  <c r="N42" i="21"/>
  <c r="M42" i="21"/>
  <c r="L42" i="21"/>
  <c r="K42" i="21"/>
  <c r="J42" i="21"/>
  <c r="I42" i="21"/>
  <c r="H42" i="21"/>
  <c r="A42" i="21"/>
  <c r="X41" i="21"/>
  <c r="W41" i="21"/>
  <c r="V41" i="21"/>
  <c r="U41" i="21"/>
  <c r="T41" i="21"/>
  <c r="S41" i="21"/>
  <c r="R41" i="21"/>
  <c r="Q41" i="21"/>
  <c r="O41" i="21"/>
  <c r="N41" i="21"/>
  <c r="M41" i="21"/>
  <c r="L41" i="21"/>
  <c r="K41" i="21"/>
  <c r="J41" i="21"/>
  <c r="I41" i="21"/>
  <c r="H41" i="21"/>
  <c r="A41" i="21"/>
  <c r="X40" i="21"/>
  <c r="W40" i="21"/>
  <c r="V40" i="21"/>
  <c r="U40" i="21"/>
  <c r="T40" i="21"/>
  <c r="S40" i="21"/>
  <c r="R40" i="21"/>
  <c r="Q40" i="21"/>
  <c r="O40" i="21"/>
  <c r="N40" i="21"/>
  <c r="M40" i="21"/>
  <c r="L40" i="21"/>
  <c r="K40" i="21"/>
  <c r="J40" i="21"/>
  <c r="I40" i="21"/>
  <c r="H40" i="21"/>
  <c r="A40" i="21"/>
  <c r="X39" i="21"/>
  <c r="W39" i="21"/>
  <c r="V39" i="21"/>
  <c r="U39" i="21"/>
  <c r="T39" i="21"/>
  <c r="S39" i="21"/>
  <c r="R39" i="21"/>
  <c r="Q39" i="21"/>
  <c r="O39" i="21"/>
  <c r="N39" i="21"/>
  <c r="M39" i="21"/>
  <c r="L39" i="21"/>
  <c r="K39" i="21"/>
  <c r="J39" i="21"/>
  <c r="I39" i="21"/>
  <c r="H39" i="21"/>
  <c r="A39" i="21"/>
  <c r="X38" i="21"/>
  <c r="W38" i="21"/>
  <c r="V38" i="21"/>
  <c r="U38" i="21"/>
  <c r="T38" i="21"/>
  <c r="S38" i="21"/>
  <c r="R38" i="21"/>
  <c r="Q38" i="21"/>
  <c r="O38" i="21"/>
  <c r="N38" i="21"/>
  <c r="M38" i="21"/>
  <c r="L38" i="21"/>
  <c r="K38" i="21"/>
  <c r="J38" i="21"/>
  <c r="I38" i="21"/>
  <c r="H38" i="21"/>
  <c r="A38" i="21"/>
  <c r="X37" i="21"/>
  <c r="W37" i="21"/>
  <c r="V37" i="21"/>
  <c r="U37" i="21"/>
  <c r="T37" i="21"/>
  <c r="S37" i="21"/>
  <c r="R37" i="21"/>
  <c r="Q37" i="21"/>
  <c r="O37" i="21"/>
  <c r="N37" i="21"/>
  <c r="M37" i="21"/>
  <c r="L37" i="21"/>
  <c r="K37" i="21"/>
  <c r="J37" i="21"/>
  <c r="I37" i="21"/>
  <c r="H37" i="21"/>
  <c r="A37" i="21"/>
  <c r="X36" i="21"/>
  <c r="W36" i="21"/>
  <c r="V36" i="21"/>
  <c r="U36" i="21"/>
  <c r="T36" i="21"/>
  <c r="S36" i="21"/>
  <c r="R36" i="21"/>
  <c r="Q36" i="21"/>
  <c r="O36" i="21"/>
  <c r="N36" i="21"/>
  <c r="M36" i="21"/>
  <c r="L36" i="21"/>
  <c r="K36" i="21"/>
  <c r="J36" i="21"/>
  <c r="I36" i="21"/>
  <c r="H36" i="21"/>
  <c r="A36" i="21"/>
  <c r="X35" i="21"/>
  <c r="W35" i="21"/>
  <c r="V35" i="21"/>
  <c r="U35" i="21"/>
  <c r="T35" i="21"/>
  <c r="S35" i="21"/>
  <c r="R35" i="21"/>
  <c r="Q35" i="21"/>
  <c r="O35" i="21"/>
  <c r="N35" i="21"/>
  <c r="M35" i="21"/>
  <c r="L35" i="21"/>
  <c r="K35" i="21"/>
  <c r="J35" i="21"/>
  <c r="I35" i="21"/>
  <c r="H35" i="21"/>
  <c r="A35" i="21"/>
  <c r="X34" i="21"/>
  <c r="W34" i="21"/>
  <c r="V34" i="21"/>
  <c r="U34" i="21"/>
  <c r="T34" i="21"/>
  <c r="S34" i="21"/>
  <c r="R34" i="21"/>
  <c r="Q34" i="21"/>
  <c r="O34" i="21"/>
  <c r="N34" i="21"/>
  <c r="M34" i="21"/>
  <c r="L34" i="21"/>
  <c r="K34" i="21"/>
  <c r="J34" i="21"/>
  <c r="I34" i="21"/>
  <c r="H34" i="21"/>
  <c r="A34" i="21"/>
  <c r="X33" i="21"/>
  <c r="W33" i="21"/>
  <c r="V33" i="21"/>
  <c r="U33" i="21"/>
  <c r="T33" i="21"/>
  <c r="S33" i="21"/>
  <c r="R33" i="21"/>
  <c r="Q33" i="21"/>
  <c r="O33" i="21"/>
  <c r="N33" i="21"/>
  <c r="M33" i="21"/>
  <c r="L33" i="21"/>
  <c r="K33" i="21"/>
  <c r="J33" i="21"/>
  <c r="I33" i="21"/>
  <c r="H33" i="21"/>
  <c r="A33" i="21"/>
  <c r="X32" i="21"/>
  <c r="W32" i="21"/>
  <c r="V32" i="21"/>
  <c r="U32" i="21"/>
  <c r="T32" i="21"/>
  <c r="S32" i="21"/>
  <c r="R32" i="21"/>
  <c r="Q32" i="21"/>
  <c r="O32" i="21"/>
  <c r="N32" i="21"/>
  <c r="M32" i="21"/>
  <c r="L32" i="21"/>
  <c r="K32" i="21"/>
  <c r="J32" i="21"/>
  <c r="I32" i="21"/>
  <c r="H32" i="21"/>
  <c r="A32" i="21"/>
  <c r="X31" i="21"/>
  <c r="W31" i="21"/>
  <c r="V31" i="21"/>
  <c r="U31" i="21"/>
  <c r="T31" i="21"/>
  <c r="S31" i="21"/>
  <c r="R31" i="21"/>
  <c r="Q31" i="21"/>
  <c r="O31" i="21"/>
  <c r="N31" i="21"/>
  <c r="M31" i="21"/>
  <c r="L31" i="21"/>
  <c r="K31" i="21"/>
  <c r="J31" i="21"/>
  <c r="I31" i="21"/>
  <c r="H31" i="21"/>
  <c r="A31" i="21"/>
  <c r="X30" i="21"/>
  <c r="W30" i="21"/>
  <c r="V30" i="21"/>
  <c r="U30" i="21"/>
  <c r="T30" i="21"/>
  <c r="S30" i="21"/>
  <c r="R30" i="21"/>
  <c r="Q30" i="21"/>
  <c r="O30" i="21"/>
  <c r="N30" i="21"/>
  <c r="M30" i="21"/>
  <c r="L30" i="21"/>
  <c r="K30" i="21"/>
  <c r="J30" i="21"/>
  <c r="I30" i="21"/>
  <c r="H30" i="21"/>
  <c r="A30" i="21"/>
  <c r="X29" i="21"/>
  <c r="W29" i="21"/>
  <c r="V29" i="21"/>
  <c r="U29" i="21"/>
  <c r="T29" i="21"/>
  <c r="S29" i="21"/>
  <c r="R29" i="21"/>
  <c r="Q29" i="21"/>
  <c r="O29" i="21"/>
  <c r="N29" i="21"/>
  <c r="M29" i="21"/>
  <c r="L29" i="21"/>
  <c r="K29" i="21"/>
  <c r="J29" i="21"/>
  <c r="I29" i="21"/>
  <c r="H29" i="21"/>
  <c r="A29" i="21"/>
  <c r="X26" i="21"/>
  <c r="W26" i="21"/>
  <c r="V26" i="21"/>
  <c r="U26" i="21"/>
  <c r="T26" i="21"/>
  <c r="S26" i="21"/>
  <c r="R26" i="21"/>
  <c r="Q26" i="21"/>
  <c r="O26" i="21"/>
  <c r="N26" i="21"/>
  <c r="M26" i="21"/>
  <c r="L26" i="21"/>
  <c r="K26" i="21"/>
  <c r="J26" i="21"/>
  <c r="I26" i="21"/>
  <c r="H26" i="21"/>
  <c r="A26" i="21"/>
  <c r="X25" i="21"/>
  <c r="W25" i="21"/>
  <c r="V25" i="21"/>
  <c r="U25" i="21"/>
  <c r="T25" i="21"/>
  <c r="S25" i="21"/>
  <c r="R25" i="21"/>
  <c r="Q25" i="21"/>
  <c r="O25" i="21"/>
  <c r="N25" i="21"/>
  <c r="M25" i="21"/>
  <c r="L25" i="21"/>
  <c r="K25" i="21"/>
  <c r="J25" i="21"/>
  <c r="I25" i="21"/>
  <c r="H25" i="21"/>
  <c r="A25" i="21"/>
  <c r="X24" i="21"/>
  <c r="W24" i="21"/>
  <c r="V24" i="21"/>
  <c r="U24" i="21"/>
  <c r="T24" i="21"/>
  <c r="S24" i="21"/>
  <c r="R24" i="21"/>
  <c r="Q24" i="21"/>
  <c r="O24" i="21"/>
  <c r="N24" i="21"/>
  <c r="M24" i="21"/>
  <c r="L24" i="21"/>
  <c r="K24" i="21"/>
  <c r="J24" i="21"/>
  <c r="I24" i="21"/>
  <c r="H24" i="21"/>
  <c r="A24" i="21"/>
  <c r="X23" i="21"/>
  <c r="W23" i="21"/>
  <c r="V23" i="21"/>
  <c r="U23" i="21"/>
  <c r="T23" i="21"/>
  <c r="S23" i="21"/>
  <c r="R23" i="21"/>
  <c r="Q23" i="21"/>
  <c r="O23" i="21"/>
  <c r="N23" i="21"/>
  <c r="M23" i="21"/>
  <c r="L23" i="21"/>
  <c r="K23" i="21"/>
  <c r="J23" i="21"/>
  <c r="I23" i="21"/>
  <c r="H23" i="21"/>
  <c r="A23" i="21"/>
  <c r="X22" i="21"/>
  <c r="W22" i="21"/>
  <c r="V22" i="21"/>
  <c r="U22" i="21"/>
  <c r="T22" i="21"/>
  <c r="S22" i="21"/>
  <c r="R22" i="21"/>
  <c r="Q22" i="21"/>
  <c r="O22" i="21"/>
  <c r="N22" i="21"/>
  <c r="M22" i="21"/>
  <c r="L22" i="21"/>
  <c r="K22" i="21"/>
  <c r="J22" i="21"/>
  <c r="I22" i="21"/>
  <c r="H22" i="21"/>
  <c r="A22" i="21"/>
  <c r="X21" i="21"/>
  <c r="W21" i="21"/>
  <c r="V21" i="21"/>
  <c r="U21" i="21"/>
  <c r="T21" i="21"/>
  <c r="S21" i="21"/>
  <c r="R21" i="21"/>
  <c r="Q21" i="21"/>
  <c r="O21" i="21"/>
  <c r="N21" i="21"/>
  <c r="M21" i="21"/>
  <c r="L21" i="21"/>
  <c r="K21" i="21"/>
  <c r="J21" i="21"/>
  <c r="I21" i="21"/>
  <c r="H21" i="21"/>
  <c r="A21" i="21"/>
  <c r="X20" i="21"/>
  <c r="W20" i="21"/>
  <c r="V20" i="21"/>
  <c r="U20" i="21"/>
  <c r="T20" i="21"/>
  <c r="S20" i="21"/>
  <c r="R20" i="21"/>
  <c r="Q20" i="21"/>
  <c r="O20" i="21"/>
  <c r="N20" i="21"/>
  <c r="M20" i="21"/>
  <c r="L20" i="21"/>
  <c r="K20" i="21"/>
  <c r="J20" i="21"/>
  <c r="I20" i="21"/>
  <c r="H20" i="21"/>
  <c r="A20" i="21"/>
  <c r="X19" i="21"/>
  <c r="W19" i="21"/>
  <c r="V19" i="21"/>
  <c r="U19" i="21"/>
  <c r="T19" i="21"/>
  <c r="S19" i="21"/>
  <c r="R19" i="21"/>
  <c r="Q19" i="21"/>
  <c r="O19" i="21"/>
  <c r="N19" i="21"/>
  <c r="M19" i="21"/>
  <c r="L19" i="21"/>
  <c r="K19" i="21"/>
  <c r="J19" i="21"/>
  <c r="I19" i="21"/>
  <c r="H19" i="21"/>
  <c r="A19" i="21"/>
  <c r="X18" i="21"/>
  <c r="W18" i="21"/>
  <c r="V18" i="21"/>
  <c r="U18" i="21"/>
  <c r="T18" i="21"/>
  <c r="S18" i="21"/>
  <c r="R18" i="21"/>
  <c r="Q18" i="21"/>
  <c r="O18" i="21"/>
  <c r="N18" i="21"/>
  <c r="M18" i="21"/>
  <c r="L18" i="21"/>
  <c r="K18" i="21"/>
  <c r="J18" i="21"/>
  <c r="I18" i="21"/>
  <c r="H18" i="21"/>
  <c r="A18" i="21"/>
  <c r="X17" i="21"/>
  <c r="W17" i="21"/>
  <c r="V17" i="21"/>
  <c r="U17" i="21"/>
  <c r="T17" i="21"/>
  <c r="S17" i="21"/>
  <c r="R17" i="21"/>
  <c r="Q17" i="21"/>
  <c r="O17" i="21"/>
  <c r="N17" i="21"/>
  <c r="M17" i="21"/>
  <c r="L17" i="21"/>
  <c r="K17" i="21"/>
  <c r="J17" i="21"/>
  <c r="I17" i="21"/>
  <c r="H17" i="21"/>
  <c r="A17" i="21"/>
  <c r="X16" i="21"/>
  <c r="W16" i="21"/>
  <c r="V16" i="21"/>
  <c r="U16" i="21"/>
  <c r="T16" i="21"/>
  <c r="S16" i="21"/>
  <c r="R16" i="21"/>
  <c r="Q16" i="21"/>
  <c r="O16" i="21"/>
  <c r="N16" i="21"/>
  <c r="M16" i="21"/>
  <c r="L16" i="21"/>
  <c r="K16" i="21"/>
  <c r="J16" i="21"/>
  <c r="I16" i="21"/>
  <c r="H16" i="21"/>
  <c r="A16" i="21"/>
  <c r="X15" i="21"/>
  <c r="W15" i="21"/>
  <c r="V15" i="21"/>
  <c r="U15" i="21"/>
  <c r="T15" i="21"/>
  <c r="S15" i="21"/>
  <c r="R15" i="21"/>
  <c r="Q15" i="21"/>
  <c r="O15" i="21"/>
  <c r="N15" i="21"/>
  <c r="M15" i="21"/>
  <c r="L15" i="21"/>
  <c r="K15" i="21"/>
  <c r="J15" i="21"/>
  <c r="I15" i="21"/>
  <c r="H15" i="21"/>
  <c r="A15" i="21"/>
  <c r="X14" i="21"/>
  <c r="W14" i="21"/>
  <c r="V14" i="21"/>
  <c r="U14" i="21"/>
  <c r="T14" i="21"/>
  <c r="S14" i="21"/>
  <c r="R14" i="21"/>
  <c r="Q14" i="21"/>
  <c r="O14" i="21"/>
  <c r="N14" i="21"/>
  <c r="M14" i="21"/>
  <c r="L14" i="21"/>
  <c r="K14" i="21"/>
  <c r="J14" i="21"/>
  <c r="I14" i="21"/>
  <c r="H14" i="21"/>
  <c r="A14" i="21"/>
  <c r="X13" i="21"/>
  <c r="W13" i="21"/>
  <c r="V13" i="21"/>
  <c r="U13" i="21"/>
  <c r="T13" i="21"/>
  <c r="S13" i="21"/>
  <c r="R13" i="21"/>
  <c r="Q13" i="21"/>
  <c r="O13" i="21"/>
  <c r="N13" i="21"/>
  <c r="M13" i="21"/>
  <c r="L13" i="21"/>
  <c r="K13" i="21"/>
  <c r="J13" i="21"/>
  <c r="I13" i="21"/>
  <c r="H13" i="21"/>
  <c r="A13" i="21"/>
  <c r="X12" i="21"/>
  <c r="W12" i="21"/>
  <c r="V12" i="21"/>
  <c r="U12" i="21"/>
  <c r="T12" i="21"/>
  <c r="S12" i="21"/>
  <c r="R12" i="21"/>
  <c r="Q12" i="21"/>
  <c r="O12" i="21"/>
  <c r="N12" i="21"/>
  <c r="M12" i="21"/>
  <c r="L12" i="21"/>
  <c r="K12" i="21"/>
  <c r="J12" i="21"/>
  <c r="I12" i="21"/>
  <c r="H12" i="21"/>
  <c r="A12" i="21"/>
  <c r="X11" i="21"/>
  <c r="W11" i="21"/>
  <c r="V11" i="21"/>
  <c r="U11" i="21"/>
  <c r="T11" i="21"/>
  <c r="S11" i="21"/>
  <c r="R11" i="21"/>
  <c r="Q11" i="21"/>
  <c r="O11" i="21"/>
  <c r="N11" i="21"/>
  <c r="M11" i="21"/>
  <c r="L11" i="21"/>
  <c r="K11" i="21"/>
  <c r="J11" i="21"/>
  <c r="I11" i="21"/>
  <c r="H11" i="21"/>
  <c r="A11" i="21"/>
  <c r="X10" i="21"/>
  <c r="W10" i="21"/>
  <c r="V10" i="21"/>
  <c r="U10" i="21"/>
  <c r="T10" i="21"/>
  <c r="S10" i="21"/>
  <c r="R10" i="21"/>
  <c r="Q10" i="21"/>
  <c r="O10" i="21"/>
  <c r="N10" i="21"/>
  <c r="M10" i="21"/>
  <c r="L10" i="21"/>
  <c r="K10" i="21"/>
  <c r="J10" i="21"/>
  <c r="I10" i="21"/>
  <c r="H10" i="21"/>
  <c r="A10" i="21"/>
  <c r="X9" i="21"/>
  <c r="W9" i="21"/>
  <c r="V9" i="21"/>
  <c r="U9" i="21"/>
  <c r="T9" i="21"/>
  <c r="S9" i="21"/>
  <c r="R9" i="21"/>
  <c r="Q9" i="21"/>
  <c r="O9" i="21"/>
  <c r="N9" i="21"/>
  <c r="M9" i="21"/>
  <c r="L9" i="21"/>
  <c r="K9" i="21"/>
  <c r="J9" i="21"/>
  <c r="I9" i="21"/>
  <c r="H9" i="21"/>
  <c r="A9" i="21"/>
  <c r="X8" i="21"/>
  <c r="W8" i="21"/>
  <c r="V8" i="21"/>
  <c r="U8" i="21"/>
  <c r="T8" i="21"/>
  <c r="S8" i="21"/>
  <c r="R8" i="21"/>
  <c r="Q8" i="21"/>
  <c r="O8" i="21"/>
  <c r="N8" i="21"/>
  <c r="M8" i="21"/>
  <c r="L8" i="21"/>
  <c r="K8" i="21"/>
  <c r="J8" i="21"/>
  <c r="I8" i="21"/>
  <c r="H8" i="21"/>
  <c r="A8" i="21"/>
  <c r="X7" i="21"/>
  <c r="W7" i="21"/>
  <c r="V7" i="21"/>
  <c r="U7" i="21"/>
  <c r="T7" i="21"/>
  <c r="S7" i="21"/>
  <c r="R7" i="21"/>
  <c r="Q7" i="21"/>
  <c r="O7" i="21"/>
  <c r="N7" i="21"/>
  <c r="M7" i="21"/>
  <c r="L7" i="21"/>
  <c r="K7" i="21"/>
  <c r="J7" i="21"/>
  <c r="I7" i="21"/>
  <c r="H7" i="21"/>
  <c r="A7" i="21"/>
  <c r="X5" i="21"/>
  <c r="W5" i="21"/>
  <c r="V5" i="21"/>
  <c r="U5" i="21"/>
  <c r="T5" i="21"/>
  <c r="S5" i="21"/>
  <c r="R5" i="21"/>
  <c r="Q5" i="21"/>
  <c r="O5" i="21"/>
  <c r="N5" i="21"/>
  <c r="M5" i="21"/>
  <c r="L5" i="21"/>
  <c r="K5" i="21"/>
  <c r="J5" i="21"/>
  <c r="I5" i="21"/>
  <c r="H5" i="21"/>
  <c r="X5" i="20"/>
  <c r="W5" i="20"/>
  <c r="V5" i="20"/>
  <c r="U5" i="20"/>
  <c r="T5" i="20"/>
  <c r="S5" i="20"/>
  <c r="R5" i="20"/>
  <c r="Q5" i="20"/>
  <c r="O5" i="20"/>
  <c r="N5" i="20"/>
  <c r="M5" i="20"/>
  <c r="L5" i="20"/>
  <c r="K5" i="20"/>
  <c r="J5" i="20"/>
  <c r="I5" i="20"/>
  <c r="H5" i="20"/>
  <c r="X119" i="20"/>
  <c r="W119" i="20"/>
  <c r="V119" i="20"/>
  <c r="U119" i="20"/>
  <c r="T119" i="20"/>
  <c r="S119" i="20"/>
  <c r="R119" i="20"/>
  <c r="Q119" i="20"/>
  <c r="O119" i="20"/>
  <c r="N119" i="20"/>
  <c r="M119" i="20"/>
  <c r="L119" i="20"/>
  <c r="K119" i="20"/>
  <c r="J119" i="20"/>
  <c r="I119" i="20"/>
  <c r="H119" i="20"/>
  <c r="A119" i="20"/>
  <c r="X115" i="20"/>
  <c r="W115" i="20"/>
  <c r="V115" i="20"/>
  <c r="U115" i="20"/>
  <c r="T115" i="20"/>
  <c r="S115" i="20"/>
  <c r="R115" i="20"/>
  <c r="Q115" i="20"/>
  <c r="O115" i="20"/>
  <c r="N115" i="20"/>
  <c r="M115" i="20"/>
  <c r="L115" i="20"/>
  <c r="K115" i="20"/>
  <c r="J115" i="20"/>
  <c r="I115" i="20"/>
  <c r="H115" i="20"/>
  <c r="A115" i="20"/>
  <c r="X114" i="20"/>
  <c r="W114" i="20"/>
  <c r="V114" i="20"/>
  <c r="U114" i="20"/>
  <c r="T114" i="20"/>
  <c r="S114" i="20"/>
  <c r="R114" i="20"/>
  <c r="Q114" i="20"/>
  <c r="O114" i="20"/>
  <c r="N114" i="20"/>
  <c r="M114" i="20"/>
  <c r="L114" i="20"/>
  <c r="K114" i="20"/>
  <c r="J114" i="20"/>
  <c r="I114" i="20"/>
  <c r="H114" i="20"/>
  <c r="A114" i="20"/>
  <c r="X113" i="20"/>
  <c r="W113" i="20"/>
  <c r="V113" i="20"/>
  <c r="U113" i="20"/>
  <c r="T113" i="20"/>
  <c r="S113" i="20"/>
  <c r="R113" i="20"/>
  <c r="Q113" i="20"/>
  <c r="O113" i="20"/>
  <c r="N113" i="20"/>
  <c r="M113" i="20"/>
  <c r="L113" i="20"/>
  <c r="K113" i="20"/>
  <c r="J113" i="20"/>
  <c r="I113" i="20"/>
  <c r="H113" i="20"/>
  <c r="A113" i="20"/>
  <c r="X112" i="20"/>
  <c r="W112" i="20"/>
  <c r="V112" i="20"/>
  <c r="U112" i="20"/>
  <c r="T112" i="20"/>
  <c r="S112" i="20"/>
  <c r="R112" i="20"/>
  <c r="Q112" i="20"/>
  <c r="O112" i="20"/>
  <c r="N112" i="20"/>
  <c r="M112" i="20"/>
  <c r="L112" i="20"/>
  <c r="K112" i="20"/>
  <c r="J112" i="20"/>
  <c r="I112" i="20"/>
  <c r="H112" i="20"/>
  <c r="A112" i="20"/>
  <c r="X111" i="20"/>
  <c r="W111" i="20"/>
  <c r="V111" i="20"/>
  <c r="U111" i="20"/>
  <c r="T111" i="20"/>
  <c r="S111" i="20"/>
  <c r="R111" i="20"/>
  <c r="Q111" i="20"/>
  <c r="O111" i="20"/>
  <c r="N111" i="20"/>
  <c r="M111" i="20"/>
  <c r="L111" i="20"/>
  <c r="K111" i="20"/>
  <c r="J111" i="20"/>
  <c r="I111" i="20"/>
  <c r="H111" i="20"/>
  <c r="A111" i="20"/>
  <c r="X110" i="20"/>
  <c r="W110" i="20"/>
  <c r="V110" i="20"/>
  <c r="U110" i="20"/>
  <c r="T110" i="20"/>
  <c r="S110" i="20"/>
  <c r="R110" i="20"/>
  <c r="Q110" i="20"/>
  <c r="O110" i="20"/>
  <c r="N110" i="20"/>
  <c r="M110" i="20"/>
  <c r="L110" i="20"/>
  <c r="K110" i="20"/>
  <c r="J110" i="20"/>
  <c r="I110" i="20"/>
  <c r="H110" i="20"/>
  <c r="A110" i="20"/>
  <c r="X109" i="20"/>
  <c r="W109" i="20"/>
  <c r="V109" i="20"/>
  <c r="U109" i="20"/>
  <c r="T109" i="20"/>
  <c r="S109" i="20"/>
  <c r="R109" i="20"/>
  <c r="Q109" i="20"/>
  <c r="O109" i="20"/>
  <c r="N109" i="20"/>
  <c r="M109" i="20"/>
  <c r="L109" i="20"/>
  <c r="K109" i="20"/>
  <c r="J109" i="20"/>
  <c r="I109" i="20"/>
  <c r="H109" i="20"/>
  <c r="A109" i="20"/>
  <c r="X108" i="20"/>
  <c r="W108" i="20"/>
  <c r="V108" i="20"/>
  <c r="U108" i="20"/>
  <c r="T108" i="20"/>
  <c r="S108" i="20"/>
  <c r="R108" i="20"/>
  <c r="Q108" i="20"/>
  <c r="O108" i="20"/>
  <c r="N108" i="20"/>
  <c r="M108" i="20"/>
  <c r="L108" i="20"/>
  <c r="K108" i="20"/>
  <c r="J108" i="20"/>
  <c r="I108" i="20"/>
  <c r="H108" i="20"/>
  <c r="A108" i="20"/>
  <c r="X107" i="20"/>
  <c r="W107" i="20"/>
  <c r="V107" i="20"/>
  <c r="U107" i="20"/>
  <c r="T107" i="20"/>
  <c r="S107" i="20"/>
  <c r="R107" i="20"/>
  <c r="Q107" i="20"/>
  <c r="O107" i="20"/>
  <c r="N107" i="20"/>
  <c r="M107" i="20"/>
  <c r="L107" i="20"/>
  <c r="K107" i="20"/>
  <c r="J107" i="20"/>
  <c r="I107" i="20"/>
  <c r="H107" i="20"/>
  <c r="A107" i="20"/>
  <c r="X47" i="20"/>
  <c r="W47" i="20"/>
  <c r="V47" i="20"/>
  <c r="U47" i="20"/>
  <c r="T47" i="20"/>
  <c r="S47" i="20"/>
  <c r="R47" i="20"/>
  <c r="Q47" i="20"/>
  <c r="O47" i="20"/>
  <c r="N47" i="20"/>
  <c r="M47" i="20"/>
  <c r="L47" i="20"/>
  <c r="K47" i="20"/>
  <c r="J47" i="20"/>
  <c r="I47" i="20"/>
  <c r="H47" i="20"/>
  <c r="A47" i="20"/>
  <c r="X46" i="20"/>
  <c r="W46" i="20"/>
  <c r="V46" i="20"/>
  <c r="U46" i="20"/>
  <c r="T46" i="20"/>
  <c r="S46" i="20"/>
  <c r="R46" i="20"/>
  <c r="Q46" i="20"/>
  <c r="O46" i="20"/>
  <c r="N46" i="20"/>
  <c r="M46" i="20"/>
  <c r="L46" i="20"/>
  <c r="K46" i="20"/>
  <c r="J46" i="20"/>
  <c r="I46" i="20"/>
  <c r="H46" i="20"/>
  <c r="A46" i="20"/>
  <c r="X45" i="20"/>
  <c r="W45" i="20"/>
  <c r="V45" i="20"/>
  <c r="U45" i="20"/>
  <c r="T45" i="20"/>
  <c r="S45" i="20"/>
  <c r="R45" i="20"/>
  <c r="Q45" i="20"/>
  <c r="O45" i="20"/>
  <c r="N45" i="20"/>
  <c r="M45" i="20"/>
  <c r="L45" i="20"/>
  <c r="K45" i="20"/>
  <c r="J45" i="20"/>
  <c r="I45" i="20"/>
  <c r="H45" i="20"/>
  <c r="A45" i="20"/>
  <c r="X44" i="20"/>
  <c r="W44" i="20"/>
  <c r="V44" i="20"/>
  <c r="U44" i="20"/>
  <c r="T44" i="20"/>
  <c r="S44" i="20"/>
  <c r="R44" i="20"/>
  <c r="Q44" i="20"/>
  <c r="O44" i="20"/>
  <c r="N44" i="20"/>
  <c r="M44" i="20"/>
  <c r="L44" i="20"/>
  <c r="K44" i="20"/>
  <c r="J44" i="20"/>
  <c r="I44" i="20"/>
  <c r="H44" i="20"/>
  <c r="A44" i="20"/>
  <c r="X43" i="20"/>
  <c r="W43" i="20"/>
  <c r="V43" i="20"/>
  <c r="U43" i="20"/>
  <c r="T43" i="20"/>
  <c r="S43" i="20"/>
  <c r="R43" i="20"/>
  <c r="Q43" i="20"/>
  <c r="O43" i="20"/>
  <c r="N43" i="20"/>
  <c r="M43" i="20"/>
  <c r="L43" i="20"/>
  <c r="K43" i="20"/>
  <c r="J43" i="20"/>
  <c r="I43" i="20"/>
  <c r="H43" i="20"/>
  <c r="A43" i="20"/>
  <c r="X42" i="20"/>
  <c r="W42" i="20"/>
  <c r="V42" i="20"/>
  <c r="U42" i="20"/>
  <c r="T42" i="20"/>
  <c r="S42" i="20"/>
  <c r="R42" i="20"/>
  <c r="Q42" i="20"/>
  <c r="O42" i="20"/>
  <c r="N42" i="20"/>
  <c r="M42" i="20"/>
  <c r="L42" i="20"/>
  <c r="K42" i="20"/>
  <c r="J42" i="20"/>
  <c r="I42" i="20"/>
  <c r="H42" i="20"/>
  <c r="A42" i="20"/>
  <c r="X41" i="20"/>
  <c r="W41" i="20"/>
  <c r="V41" i="20"/>
  <c r="U41" i="20"/>
  <c r="T41" i="20"/>
  <c r="S41" i="20"/>
  <c r="R41" i="20"/>
  <c r="Q41" i="20"/>
  <c r="O41" i="20"/>
  <c r="N41" i="20"/>
  <c r="M41" i="20"/>
  <c r="L41" i="20"/>
  <c r="K41" i="20"/>
  <c r="J41" i="20"/>
  <c r="I41" i="20"/>
  <c r="H41" i="20"/>
  <c r="A41" i="20"/>
  <c r="X40" i="20"/>
  <c r="W40" i="20"/>
  <c r="V40" i="20"/>
  <c r="U40" i="20"/>
  <c r="T40" i="20"/>
  <c r="S40" i="20"/>
  <c r="R40" i="20"/>
  <c r="Q40" i="20"/>
  <c r="O40" i="20"/>
  <c r="N40" i="20"/>
  <c r="M40" i="20"/>
  <c r="L40" i="20"/>
  <c r="K40" i="20"/>
  <c r="J40" i="20"/>
  <c r="I40" i="20"/>
  <c r="H40" i="20"/>
  <c r="A40" i="20"/>
  <c r="X39" i="20"/>
  <c r="W39" i="20"/>
  <c r="V39" i="20"/>
  <c r="U39" i="20"/>
  <c r="T39" i="20"/>
  <c r="S39" i="20"/>
  <c r="R39" i="20"/>
  <c r="Q39" i="20"/>
  <c r="O39" i="20"/>
  <c r="N39" i="20"/>
  <c r="M39" i="20"/>
  <c r="L39" i="20"/>
  <c r="K39" i="20"/>
  <c r="J39" i="20"/>
  <c r="I39" i="20"/>
  <c r="H39" i="20"/>
  <c r="A39" i="20"/>
  <c r="X38" i="20"/>
  <c r="W38" i="20"/>
  <c r="V38" i="20"/>
  <c r="U38" i="20"/>
  <c r="T38" i="20"/>
  <c r="S38" i="20"/>
  <c r="R38" i="20"/>
  <c r="Q38" i="20"/>
  <c r="O38" i="20"/>
  <c r="N38" i="20"/>
  <c r="M38" i="20"/>
  <c r="L38" i="20"/>
  <c r="K38" i="20"/>
  <c r="J38" i="20"/>
  <c r="I38" i="20"/>
  <c r="H38" i="20"/>
  <c r="A38" i="20"/>
  <c r="X37" i="20"/>
  <c r="W37" i="20"/>
  <c r="V37" i="20"/>
  <c r="U37" i="20"/>
  <c r="T37" i="20"/>
  <c r="S37" i="20"/>
  <c r="R37" i="20"/>
  <c r="Q37" i="20"/>
  <c r="O37" i="20"/>
  <c r="N37" i="20"/>
  <c r="M37" i="20"/>
  <c r="L37" i="20"/>
  <c r="K37" i="20"/>
  <c r="J37" i="20"/>
  <c r="I37" i="20"/>
  <c r="H37" i="20"/>
  <c r="A37" i="20"/>
  <c r="X36" i="20"/>
  <c r="W36" i="20"/>
  <c r="V36" i="20"/>
  <c r="U36" i="20"/>
  <c r="T36" i="20"/>
  <c r="S36" i="20"/>
  <c r="R36" i="20"/>
  <c r="Q36" i="20"/>
  <c r="O36" i="20"/>
  <c r="N36" i="20"/>
  <c r="M36" i="20"/>
  <c r="L36" i="20"/>
  <c r="K36" i="20"/>
  <c r="J36" i="20"/>
  <c r="I36" i="20"/>
  <c r="H36" i="20"/>
  <c r="A36" i="20"/>
  <c r="X35" i="20"/>
  <c r="W35" i="20"/>
  <c r="V35" i="20"/>
  <c r="U35" i="20"/>
  <c r="T35" i="20"/>
  <c r="S35" i="20"/>
  <c r="R35" i="20"/>
  <c r="Q35" i="20"/>
  <c r="O35" i="20"/>
  <c r="N35" i="20"/>
  <c r="M35" i="20"/>
  <c r="L35" i="20"/>
  <c r="K35" i="20"/>
  <c r="J35" i="20"/>
  <c r="I35" i="20"/>
  <c r="H35" i="20"/>
  <c r="A35" i="20"/>
  <c r="X34" i="20"/>
  <c r="W34" i="20"/>
  <c r="V34" i="20"/>
  <c r="U34" i="20"/>
  <c r="T34" i="20"/>
  <c r="S34" i="20"/>
  <c r="R34" i="20"/>
  <c r="Q34" i="20"/>
  <c r="O34" i="20"/>
  <c r="N34" i="20"/>
  <c r="M34" i="20"/>
  <c r="L34" i="20"/>
  <c r="K34" i="20"/>
  <c r="J34" i="20"/>
  <c r="I34" i="20"/>
  <c r="H34" i="20"/>
  <c r="A34" i="20"/>
  <c r="X33" i="20"/>
  <c r="W33" i="20"/>
  <c r="V33" i="20"/>
  <c r="U33" i="20"/>
  <c r="T33" i="20"/>
  <c r="S33" i="20"/>
  <c r="R33" i="20"/>
  <c r="Q33" i="20"/>
  <c r="O33" i="20"/>
  <c r="N33" i="20"/>
  <c r="M33" i="20"/>
  <c r="L33" i="20"/>
  <c r="K33" i="20"/>
  <c r="J33" i="20"/>
  <c r="I33" i="20"/>
  <c r="H33" i="20"/>
  <c r="A33" i="20"/>
  <c r="X32" i="20"/>
  <c r="W32" i="20"/>
  <c r="V32" i="20"/>
  <c r="U32" i="20"/>
  <c r="T32" i="20"/>
  <c r="S32" i="20"/>
  <c r="R32" i="20"/>
  <c r="Q32" i="20"/>
  <c r="O32" i="20"/>
  <c r="N32" i="20"/>
  <c r="M32" i="20"/>
  <c r="L32" i="20"/>
  <c r="K32" i="20"/>
  <c r="J32" i="20"/>
  <c r="I32" i="20"/>
  <c r="H32" i="20"/>
  <c r="A32" i="20"/>
  <c r="X31" i="20"/>
  <c r="W31" i="20"/>
  <c r="V31" i="20"/>
  <c r="U31" i="20"/>
  <c r="T31" i="20"/>
  <c r="S31" i="20"/>
  <c r="R31" i="20"/>
  <c r="Q31" i="20"/>
  <c r="O31" i="20"/>
  <c r="N31" i="20"/>
  <c r="M31" i="20"/>
  <c r="L31" i="20"/>
  <c r="K31" i="20"/>
  <c r="J31" i="20"/>
  <c r="I31" i="20"/>
  <c r="H31" i="20"/>
  <c r="A31" i="20"/>
  <c r="X30" i="20"/>
  <c r="W30" i="20"/>
  <c r="V30" i="20"/>
  <c r="U30" i="20"/>
  <c r="T30" i="20"/>
  <c r="S30" i="20"/>
  <c r="R30" i="20"/>
  <c r="Q30" i="20"/>
  <c r="O30" i="20"/>
  <c r="N30" i="20"/>
  <c r="M30" i="20"/>
  <c r="L30" i="20"/>
  <c r="K30" i="20"/>
  <c r="J30" i="20"/>
  <c r="I30" i="20"/>
  <c r="H30" i="20"/>
  <c r="A30" i="20"/>
  <c r="X29" i="20"/>
  <c r="W29" i="20"/>
  <c r="V29" i="20"/>
  <c r="U29" i="20"/>
  <c r="T29" i="20"/>
  <c r="S29" i="20"/>
  <c r="R29" i="20"/>
  <c r="Q29" i="20"/>
  <c r="O29" i="20"/>
  <c r="N29" i="20"/>
  <c r="M29" i="20"/>
  <c r="L29" i="20"/>
  <c r="K29" i="20"/>
  <c r="J29" i="20"/>
  <c r="I29" i="20"/>
  <c r="H29" i="20"/>
  <c r="A29" i="20"/>
  <c r="X26" i="20"/>
  <c r="W26" i="20"/>
  <c r="V26" i="20"/>
  <c r="U26" i="20"/>
  <c r="T26" i="20"/>
  <c r="S26" i="20"/>
  <c r="R26" i="20"/>
  <c r="Q26" i="20"/>
  <c r="O26" i="20"/>
  <c r="N26" i="20"/>
  <c r="M26" i="20"/>
  <c r="L26" i="20"/>
  <c r="K26" i="20"/>
  <c r="J26" i="20"/>
  <c r="I26" i="20"/>
  <c r="H26" i="20"/>
  <c r="A26" i="20"/>
  <c r="X25" i="20"/>
  <c r="W25" i="20"/>
  <c r="V25" i="20"/>
  <c r="U25" i="20"/>
  <c r="T25" i="20"/>
  <c r="S25" i="20"/>
  <c r="R25" i="20"/>
  <c r="Q25" i="20"/>
  <c r="O25" i="20"/>
  <c r="N25" i="20"/>
  <c r="M25" i="20"/>
  <c r="L25" i="20"/>
  <c r="K25" i="20"/>
  <c r="J25" i="20"/>
  <c r="I25" i="20"/>
  <c r="H25" i="20"/>
  <c r="A25" i="20"/>
  <c r="X24" i="20"/>
  <c r="W24" i="20"/>
  <c r="V24" i="20"/>
  <c r="U24" i="20"/>
  <c r="T24" i="20"/>
  <c r="S24" i="20"/>
  <c r="R24" i="20"/>
  <c r="Q24" i="20"/>
  <c r="O24" i="20"/>
  <c r="N24" i="20"/>
  <c r="M24" i="20"/>
  <c r="L24" i="20"/>
  <c r="K24" i="20"/>
  <c r="J24" i="20"/>
  <c r="I24" i="20"/>
  <c r="H24" i="20"/>
  <c r="A24" i="20"/>
  <c r="X23" i="20"/>
  <c r="W23" i="20"/>
  <c r="V23" i="20"/>
  <c r="U23" i="20"/>
  <c r="T23" i="20"/>
  <c r="S23" i="20"/>
  <c r="R23" i="20"/>
  <c r="Q23" i="20"/>
  <c r="O23" i="20"/>
  <c r="N23" i="20"/>
  <c r="M23" i="20"/>
  <c r="L23" i="20"/>
  <c r="K23" i="20"/>
  <c r="J23" i="20"/>
  <c r="I23" i="20"/>
  <c r="H23" i="20"/>
  <c r="A23" i="20"/>
  <c r="X22" i="20"/>
  <c r="W22" i="20"/>
  <c r="V22" i="20"/>
  <c r="U22" i="20"/>
  <c r="T22" i="20"/>
  <c r="S22" i="20"/>
  <c r="R22" i="20"/>
  <c r="Q22" i="20"/>
  <c r="O22" i="20"/>
  <c r="N22" i="20"/>
  <c r="M22" i="20"/>
  <c r="L22" i="20"/>
  <c r="K22" i="20"/>
  <c r="J22" i="20"/>
  <c r="I22" i="20"/>
  <c r="H22" i="20"/>
  <c r="A22" i="20"/>
  <c r="X21" i="20"/>
  <c r="W21" i="20"/>
  <c r="V21" i="20"/>
  <c r="U21" i="20"/>
  <c r="T21" i="20"/>
  <c r="S21" i="20"/>
  <c r="R21" i="20"/>
  <c r="Q21" i="20"/>
  <c r="O21" i="20"/>
  <c r="N21" i="20"/>
  <c r="M21" i="20"/>
  <c r="L21" i="20"/>
  <c r="K21" i="20"/>
  <c r="J21" i="20"/>
  <c r="I21" i="20"/>
  <c r="H21" i="20"/>
  <c r="A21" i="20"/>
  <c r="X20" i="20"/>
  <c r="W20" i="20"/>
  <c r="V20" i="20"/>
  <c r="U20" i="20"/>
  <c r="T20" i="20"/>
  <c r="S20" i="20"/>
  <c r="R20" i="20"/>
  <c r="Q20" i="20"/>
  <c r="O20" i="20"/>
  <c r="N20" i="20"/>
  <c r="M20" i="20"/>
  <c r="L20" i="20"/>
  <c r="K20" i="20"/>
  <c r="J20" i="20"/>
  <c r="I20" i="20"/>
  <c r="H20" i="20"/>
  <c r="A20" i="20"/>
  <c r="X19" i="20"/>
  <c r="W19" i="20"/>
  <c r="V19" i="20"/>
  <c r="U19" i="20"/>
  <c r="T19" i="20"/>
  <c r="S19" i="20"/>
  <c r="R19" i="20"/>
  <c r="Q19" i="20"/>
  <c r="O19" i="20"/>
  <c r="N19" i="20"/>
  <c r="M19" i="20"/>
  <c r="L19" i="20"/>
  <c r="K19" i="20"/>
  <c r="J19" i="20"/>
  <c r="I19" i="20"/>
  <c r="H19" i="20"/>
  <c r="A19" i="20"/>
  <c r="X18" i="20"/>
  <c r="W18" i="20"/>
  <c r="V18" i="20"/>
  <c r="U18" i="20"/>
  <c r="T18" i="20"/>
  <c r="S18" i="20"/>
  <c r="R18" i="20"/>
  <c r="Q18" i="20"/>
  <c r="O18" i="20"/>
  <c r="N18" i="20"/>
  <c r="M18" i="20"/>
  <c r="L18" i="20"/>
  <c r="K18" i="20"/>
  <c r="J18" i="20"/>
  <c r="I18" i="20"/>
  <c r="H18" i="20"/>
  <c r="A18" i="20"/>
  <c r="X17" i="20"/>
  <c r="W17" i="20"/>
  <c r="V17" i="20"/>
  <c r="U17" i="20"/>
  <c r="T17" i="20"/>
  <c r="S17" i="20"/>
  <c r="R17" i="20"/>
  <c r="Q17" i="20"/>
  <c r="O17" i="20"/>
  <c r="N17" i="20"/>
  <c r="M17" i="20"/>
  <c r="L17" i="20"/>
  <c r="K17" i="20"/>
  <c r="J17" i="20"/>
  <c r="I17" i="20"/>
  <c r="H17" i="20"/>
  <c r="A17" i="20"/>
  <c r="X16" i="20"/>
  <c r="W16" i="20"/>
  <c r="V16" i="20"/>
  <c r="U16" i="20"/>
  <c r="T16" i="20"/>
  <c r="S16" i="20"/>
  <c r="R16" i="20"/>
  <c r="Q16" i="20"/>
  <c r="O16" i="20"/>
  <c r="N16" i="20"/>
  <c r="M16" i="20"/>
  <c r="L16" i="20"/>
  <c r="K16" i="20"/>
  <c r="J16" i="20"/>
  <c r="I16" i="20"/>
  <c r="H16" i="20"/>
  <c r="A16" i="20"/>
  <c r="X15" i="20"/>
  <c r="W15" i="20"/>
  <c r="V15" i="20"/>
  <c r="U15" i="20"/>
  <c r="T15" i="20"/>
  <c r="S15" i="20"/>
  <c r="R15" i="20"/>
  <c r="Q15" i="20"/>
  <c r="O15" i="20"/>
  <c r="N15" i="20"/>
  <c r="M15" i="20"/>
  <c r="L15" i="20"/>
  <c r="K15" i="20"/>
  <c r="J15" i="20"/>
  <c r="I15" i="20"/>
  <c r="H15" i="20"/>
  <c r="A15" i="20"/>
  <c r="X14" i="20"/>
  <c r="W14" i="20"/>
  <c r="V14" i="20"/>
  <c r="U14" i="20"/>
  <c r="T14" i="20"/>
  <c r="S14" i="20"/>
  <c r="R14" i="20"/>
  <c r="Q14" i="20"/>
  <c r="O14" i="20"/>
  <c r="N14" i="20"/>
  <c r="M14" i="20"/>
  <c r="L14" i="20"/>
  <c r="K14" i="20"/>
  <c r="J14" i="20"/>
  <c r="I14" i="20"/>
  <c r="H14" i="20"/>
  <c r="A14" i="20"/>
  <c r="X13" i="20"/>
  <c r="W13" i="20"/>
  <c r="V13" i="20"/>
  <c r="U13" i="20"/>
  <c r="T13" i="20"/>
  <c r="S13" i="20"/>
  <c r="R13" i="20"/>
  <c r="Q13" i="20"/>
  <c r="O13" i="20"/>
  <c r="N13" i="20"/>
  <c r="M13" i="20"/>
  <c r="L13" i="20"/>
  <c r="K13" i="20"/>
  <c r="J13" i="20"/>
  <c r="I13" i="20"/>
  <c r="H13" i="20"/>
  <c r="A13" i="20"/>
  <c r="X12" i="20"/>
  <c r="W12" i="20"/>
  <c r="V12" i="20"/>
  <c r="U12" i="20"/>
  <c r="T12" i="20"/>
  <c r="S12" i="20"/>
  <c r="R12" i="20"/>
  <c r="Q12" i="20"/>
  <c r="O12" i="20"/>
  <c r="N12" i="20"/>
  <c r="M12" i="20"/>
  <c r="L12" i="20"/>
  <c r="K12" i="20"/>
  <c r="J12" i="20"/>
  <c r="I12" i="20"/>
  <c r="H12" i="20"/>
  <c r="A12" i="20"/>
  <c r="X11" i="20"/>
  <c r="W11" i="20"/>
  <c r="V11" i="20"/>
  <c r="U11" i="20"/>
  <c r="T11" i="20"/>
  <c r="S11" i="20"/>
  <c r="R11" i="20"/>
  <c r="Q11" i="20"/>
  <c r="O11" i="20"/>
  <c r="N11" i="20"/>
  <c r="M11" i="20"/>
  <c r="L11" i="20"/>
  <c r="K11" i="20"/>
  <c r="J11" i="20"/>
  <c r="I11" i="20"/>
  <c r="H11" i="20"/>
  <c r="A11" i="20"/>
  <c r="X10" i="20"/>
  <c r="W10" i="20"/>
  <c r="V10" i="20"/>
  <c r="U10" i="20"/>
  <c r="T10" i="20"/>
  <c r="S10" i="20"/>
  <c r="R10" i="20"/>
  <c r="Q10" i="20"/>
  <c r="O10" i="20"/>
  <c r="N10" i="20"/>
  <c r="M10" i="20"/>
  <c r="L10" i="20"/>
  <c r="K10" i="20"/>
  <c r="J10" i="20"/>
  <c r="I10" i="20"/>
  <c r="H10" i="20"/>
  <c r="A10" i="20"/>
  <c r="X9" i="20"/>
  <c r="W9" i="20"/>
  <c r="V9" i="20"/>
  <c r="U9" i="20"/>
  <c r="T9" i="20"/>
  <c r="S9" i="20"/>
  <c r="R9" i="20"/>
  <c r="Q9" i="20"/>
  <c r="O9" i="20"/>
  <c r="N9" i="20"/>
  <c r="M9" i="20"/>
  <c r="L9" i="20"/>
  <c r="K9" i="20"/>
  <c r="J9" i="20"/>
  <c r="I9" i="20"/>
  <c r="H9" i="20"/>
  <c r="A9" i="20"/>
  <c r="X8" i="20"/>
  <c r="W8" i="20"/>
  <c r="V8" i="20"/>
  <c r="U8" i="20"/>
  <c r="T8" i="20"/>
  <c r="S8" i="20"/>
  <c r="R8" i="20"/>
  <c r="Q8" i="20"/>
  <c r="O8" i="20"/>
  <c r="N8" i="20"/>
  <c r="M8" i="20"/>
  <c r="L8" i="20"/>
  <c r="K8" i="20"/>
  <c r="J8" i="20"/>
  <c r="I8" i="20"/>
  <c r="H8" i="20"/>
  <c r="A8" i="20"/>
  <c r="X7" i="20"/>
  <c r="W7" i="20"/>
  <c r="V7" i="20"/>
  <c r="U7" i="20"/>
  <c r="T7" i="20"/>
  <c r="S7" i="20"/>
  <c r="R7" i="20"/>
  <c r="Q7" i="20"/>
  <c r="O7" i="20"/>
  <c r="N7" i="20"/>
  <c r="M7" i="20"/>
  <c r="L7" i="20"/>
  <c r="K7" i="20"/>
  <c r="J7" i="20"/>
  <c r="I7" i="20"/>
  <c r="H7" i="20"/>
  <c r="A7" i="20"/>
  <c r="X118" i="19"/>
  <c r="W118" i="19"/>
  <c r="V118" i="19"/>
  <c r="U118" i="19"/>
  <c r="T118" i="19"/>
  <c r="S118" i="19"/>
  <c r="R118" i="19"/>
  <c r="Q118" i="19"/>
  <c r="O118" i="19"/>
  <c r="N118" i="19"/>
  <c r="M118" i="19"/>
  <c r="L118" i="19"/>
  <c r="K118" i="19"/>
  <c r="J118" i="19"/>
  <c r="I118" i="19"/>
  <c r="H118" i="19"/>
  <c r="A119" i="19"/>
  <c r="X114" i="19"/>
  <c r="W114" i="19"/>
  <c r="V114" i="19"/>
  <c r="U114" i="19"/>
  <c r="T114" i="19"/>
  <c r="S114" i="19"/>
  <c r="R114" i="19"/>
  <c r="Q114" i="19"/>
  <c r="O114" i="19"/>
  <c r="N114" i="19"/>
  <c r="M114" i="19"/>
  <c r="L114" i="19"/>
  <c r="K114" i="19"/>
  <c r="J114" i="19"/>
  <c r="I114" i="19"/>
  <c r="H114" i="19"/>
  <c r="A115" i="19"/>
  <c r="X113" i="19"/>
  <c r="W113" i="19"/>
  <c r="V113" i="19"/>
  <c r="U113" i="19"/>
  <c r="T113" i="19"/>
  <c r="S113" i="19"/>
  <c r="R113" i="19"/>
  <c r="Q113" i="19"/>
  <c r="O113" i="19"/>
  <c r="N113" i="19"/>
  <c r="M113" i="19"/>
  <c r="L113" i="19"/>
  <c r="K113" i="19"/>
  <c r="J113" i="19"/>
  <c r="I113" i="19"/>
  <c r="H113" i="19"/>
  <c r="A114" i="19"/>
  <c r="X112" i="19"/>
  <c r="W112" i="19"/>
  <c r="V112" i="19"/>
  <c r="U112" i="19"/>
  <c r="T112" i="19"/>
  <c r="S112" i="19"/>
  <c r="R112" i="19"/>
  <c r="Q112" i="19"/>
  <c r="O112" i="19"/>
  <c r="N112" i="19"/>
  <c r="M112" i="19"/>
  <c r="L112" i="19"/>
  <c r="K112" i="19"/>
  <c r="J112" i="19"/>
  <c r="I112" i="19"/>
  <c r="H112" i="19"/>
  <c r="A113" i="19"/>
  <c r="X111" i="19"/>
  <c r="W111" i="19"/>
  <c r="V111" i="19"/>
  <c r="U111" i="19"/>
  <c r="T111" i="19"/>
  <c r="S111" i="19"/>
  <c r="R111" i="19"/>
  <c r="Q111" i="19"/>
  <c r="O111" i="19"/>
  <c r="N111" i="19"/>
  <c r="M111" i="19"/>
  <c r="L111" i="19"/>
  <c r="K111" i="19"/>
  <c r="J111" i="19"/>
  <c r="I111" i="19"/>
  <c r="H111" i="19"/>
  <c r="A112" i="19"/>
  <c r="X110" i="19"/>
  <c r="W110" i="19"/>
  <c r="V110" i="19"/>
  <c r="U110" i="19"/>
  <c r="T110" i="19"/>
  <c r="S110" i="19"/>
  <c r="R110" i="19"/>
  <c r="Q110" i="19"/>
  <c r="O110" i="19"/>
  <c r="N110" i="19"/>
  <c r="M110" i="19"/>
  <c r="L110" i="19"/>
  <c r="K110" i="19"/>
  <c r="J110" i="19"/>
  <c r="I110" i="19"/>
  <c r="H110" i="19"/>
  <c r="A111" i="19"/>
  <c r="X109" i="19"/>
  <c r="W109" i="19"/>
  <c r="V109" i="19"/>
  <c r="U109" i="19"/>
  <c r="T109" i="19"/>
  <c r="S109" i="19"/>
  <c r="R109" i="19"/>
  <c r="Q109" i="19"/>
  <c r="O109" i="19"/>
  <c r="N109" i="19"/>
  <c r="M109" i="19"/>
  <c r="L109" i="19"/>
  <c r="K109" i="19"/>
  <c r="J109" i="19"/>
  <c r="I109" i="19"/>
  <c r="H109" i="19"/>
  <c r="A110" i="19"/>
  <c r="X108" i="19"/>
  <c r="W108" i="19"/>
  <c r="V108" i="19"/>
  <c r="U108" i="19"/>
  <c r="T108" i="19"/>
  <c r="S108" i="19"/>
  <c r="R108" i="19"/>
  <c r="Q108" i="19"/>
  <c r="O108" i="19"/>
  <c r="N108" i="19"/>
  <c r="M108" i="19"/>
  <c r="L108" i="19"/>
  <c r="K108" i="19"/>
  <c r="J108" i="19"/>
  <c r="I108" i="19"/>
  <c r="H108" i="19"/>
  <c r="A109" i="19"/>
  <c r="X107" i="19"/>
  <c r="W107" i="19"/>
  <c r="V107" i="19"/>
  <c r="U107" i="19"/>
  <c r="T107" i="19"/>
  <c r="S107" i="19"/>
  <c r="R107" i="19"/>
  <c r="Q107" i="19"/>
  <c r="O107" i="19"/>
  <c r="N107" i="19"/>
  <c r="M107" i="19"/>
  <c r="L107" i="19"/>
  <c r="K107" i="19"/>
  <c r="J107" i="19"/>
  <c r="I107" i="19"/>
  <c r="H107" i="19"/>
  <c r="A108" i="19"/>
  <c r="X106" i="19"/>
  <c r="W106" i="19"/>
  <c r="V106" i="19"/>
  <c r="U106" i="19"/>
  <c r="T106" i="19"/>
  <c r="S106" i="19"/>
  <c r="R106" i="19"/>
  <c r="Q106" i="19"/>
  <c r="O106" i="19"/>
  <c r="N106" i="19"/>
  <c r="M106" i="19"/>
  <c r="L106" i="19"/>
  <c r="K106" i="19"/>
  <c r="J106" i="19"/>
  <c r="I106" i="19"/>
  <c r="H106" i="19"/>
  <c r="A107" i="19"/>
  <c r="X46" i="19"/>
  <c r="W46" i="19"/>
  <c r="V46" i="19"/>
  <c r="U46" i="19"/>
  <c r="T46" i="19"/>
  <c r="S46" i="19"/>
  <c r="R46" i="19"/>
  <c r="Q46" i="19"/>
  <c r="O46" i="19"/>
  <c r="N46" i="19"/>
  <c r="M46" i="19"/>
  <c r="L46" i="19"/>
  <c r="K46" i="19"/>
  <c r="J46" i="19"/>
  <c r="I46" i="19"/>
  <c r="H46" i="19"/>
  <c r="A47" i="19"/>
  <c r="X45" i="19"/>
  <c r="W45" i="19"/>
  <c r="V45" i="19"/>
  <c r="U45" i="19"/>
  <c r="T45" i="19"/>
  <c r="S45" i="19"/>
  <c r="R45" i="19"/>
  <c r="Q45" i="19"/>
  <c r="O45" i="19"/>
  <c r="N45" i="19"/>
  <c r="M45" i="19"/>
  <c r="L45" i="19"/>
  <c r="K45" i="19"/>
  <c r="J45" i="19"/>
  <c r="I45" i="19"/>
  <c r="H45" i="19"/>
  <c r="A46" i="19"/>
  <c r="X44" i="19"/>
  <c r="W44" i="19"/>
  <c r="V44" i="19"/>
  <c r="U44" i="19"/>
  <c r="T44" i="19"/>
  <c r="S44" i="19"/>
  <c r="R44" i="19"/>
  <c r="Q44" i="19"/>
  <c r="O44" i="19"/>
  <c r="N44" i="19"/>
  <c r="M44" i="19"/>
  <c r="L44" i="19"/>
  <c r="K44" i="19"/>
  <c r="J44" i="19"/>
  <c r="I44" i="19"/>
  <c r="H44" i="19"/>
  <c r="A45" i="19"/>
  <c r="X43" i="19"/>
  <c r="W43" i="19"/>
  <c r="V43" i="19"/>
  <c r="U43" i="19"/>
  <c r="T43" i="19"/>
  <c r="S43" i="19"/>
  <c r="R43" i="19"/>
  <c r="Q43" i="19"/>
  <c r="O43" i="19"/>
  <c r="N43" i="19"/>
  <c r="M43" i="19"/>
  <c r="L43" i="19"/>
  <c r="K43" i="19"/>
  <c r="J43" i="19"/>
  <c r="I43" i="19"/>
  <c r="H43" i="19"/>
  <c r="A44" i="19"/>
  <c r="X42" i="19"/>
  <c r="W42" i="19"/>
  <c r="V42" i="19"/>
  <c r="U42" i="19"/>
  <c r="T42" i="19"/>
  <c r="S42" i="19"/>
  <c r="R42" i="19"/>
  <c r="Q42" i="19"/>
  <c r="O42" i="19"/>
  <c r="N42" i="19"/>
  <c r="M42" i="19"/>
  <c r="L42" i="19"/>
  <c r="K42" i="19"/>
  <c r="J42" i="19"/>
  <c r="I42" i="19"/>
  <c r="H42" i="19"/>
  <c r="A43" i="19"/>
  <c r="X41" i="19"/>
  <c r="W41" i="19"/>
  <c r="V41" i="19"/>
  <c r="U41" i="19"/>
  <c r="T41" i="19"/>
  <c r="S41" i="19"/>
  <c r="R41" i="19"/>
  <c r="Q41" i="19"/>
  <c r="O41" i="19"/>
  <c r="N41" i="19"/>
  <c r="M41" i="19"/>
  <c r="L41" i="19"/>
  <c r="K41" i="19"/>
  <c r="J41" i="19"/>
  <c r="I41" i="19"/>
  <c r="H41" i="19"/>
  <c r="A42" i="19"/>
  <c r="X40" i="19"/>
  <c r="W40" i="19"/>
  <c r="V40" i="19"/>
  <c r="U40" i="19"/>
  <c r="T40" i="19"/>
  <c r="S40" i="19"/>
  <c r="R40" i="19"/>
  <c r="Q40" i="19"/>
  <c r="O40" i="19"/>
  <c r="N40" i="19"/>
  <c r="M40" i="19"/>
  <c r="L40" i="19"/>
  <c r="K40" i="19"/>
  <c r="J40" i="19"/>
  <c r="I40" i="19"/>
  <c r="H40" i="19"/>
  <c r="A41" i="19"/>
  <c r="X39" i="19"/>
  <c r="W39" i="19"/>
  <c r="V39" i="19"/>
  <c r="U39" i="19"/>
  <c r="T39" i="19"/>
  <c r="S39" i="19"/>
  <c r="R39" i="19"/>
  <c r="Q39" i="19"/>
  <c r="O39" i="19"/>
  <c r="N39" i="19"/>
  <c r="M39" i="19"/>
  <c r="L39" i="19"/>
  <c r="K39" i="19"/>
  <c r="J39" i="19"/>
  <c r="I39" i="19"/>
  <c r="H39" i="19"/>
  <c r="A40" i="19"/>
  <c r="X38" i="19"/>
  <c r="W38" i="19"/>
  <c r="V38" i="19"/>
  <c r="U38" i="19"/>
  <c r="T38" i="19"/>
  <c r="S38" i="19"/>
  <c r="R38" i="19"/>
  <c r="Q38" i="19"/>
  <c r="O38" i="19"/>
  <c r="N38" i="19"/>
  <c r="M38" i="19"/>
  <c r="L38" i="19"/>
  <c r="K38" i="19"/>
  <c r="J38" i="19"/>
  <c r="I38" i="19"/>
  <c r="H38" i="19"/>
  <c r="A39" i="19"/>
  <c r="X37" i="19"/>
  <c r="W37" i="19"/>
  <c r="V37" i="19"/>
  <c r="U37" i="19"/>
  <c r="T37" i="19"/>
  <c r="S37" i="19"/>
  <c r="R37" i="19"/>
  <c r="Q37" i="19"/>
  <c r="O37" i="19"/>
  <c r="N37" i="19"/>
  <c r="M37" i="19"/>
  <c r="L37" i="19"/>
  <c r="K37" i="19"/>
  <c r="J37" i="19"/>
  <c r="I37" i="19"/>
  <c r="H37" i="19"/>
  <c r="A38" i="19"/>
  <c r="X36" i="19"/>
  <c r="W36" i="19"/>
  <c r="V36" i="19"/>
  <c r="U36" i="19"/>
  <c r="T36" i="19"/>
  <c r="S36" i="19"/>
  <c r="R36" i="19"/>
  <c r="Q36" i="19"/>
  <c r="O36" i="19"/>
  <c r="N36" i="19"/>
  <c r="M36" i="19"/>
  <c r="L36" i="19"/>
  <c r="K36" i="19"/>
  <c r="J36" i="19"/>
  <c r="I36" i="19"/>
  <c r="H36" i="19"/>
  <c r="A37" i="19"/>
  <c r="X35" i="19"/>
  <c r="W35" i="19"/>
  <c r="V35" i="19"/>
  <c r="U35" i="19"/>
  <c r="T35" i="19"/>
  <c r="S35" i="19"/>
  <c r="R35" i="19"/>
  <c r="Q35" i="19"/>
  <c r="O35" i="19"/>
  <c r="N35" i="19"/>
  <c r="M35" i="19"/>
  <c r="L35" i="19"/>
  <c r="K35" i="19"/>
  <c r="J35" i="19"/>
  <c r="I35" i="19"/>
  <c r="H35" i="19"/>
  <c r="A36" i="19"/>
  <c r="X34" i="19"/>
  <c r="W34" i="19"/>
  <c r="V34" i="19"/>
  <c r="U34" i="19"/>
  <c r="T34" i="19"/>
  <c r="S34" i="19"/>
  <c r="R34" i="19"/>
  <c r="Q34" i="19"/>
  <c r="O34" i="19"/>
  <c r="N34" i="19"/>
  <c r="M34" i="19"/>
  <c r="L34" i="19"/>
  <c r="K34" i="19"/>
  <c r="J34" i="19"/>
  <c r="I34" i="19"/>
  <c r="H34" i="19"/>
  <c r="A35" i="19"/>
  <c r="X33" i="19"/>
  <c r="W33" i="19"/>
  <c r="V33" i="19"/>
  <c r="U33" i="19"/>
  <c r="T33" i="19"/>
  <c r="S33" i="19"/>
  <c r="R33" i="19"/>
  <c r="Q33" i="19"/>
  <c r="O33" i="19"/>
  <c r="N33" i="19"/>
  <c r="M33" i="19"/>
  <c r="L33" i="19"/>
  <c r="K33" i="19"/>
  <c r="J33" i="19"/>
  <c r="I33" i="19"/>
  <c r="H33" i="19"/>
  <c r="A34" i="19"/>
  <c r="X32" i="19"/>
  <c r="W32" i="19"/>
  <c r="V32" i="19"/>
  <c r="U32" i="19"/>
  <c r="T32" i="19"/>
  <c r="S32" i="19"/>
  <c r="R32" i="19"/>
  <c r="Q32" i="19"/>
  <c r="O32" i="19"/>
  <c r="N32" i="19"/>
  <c r="M32" i="19"/>
  <c r="L32" i="19"/>
  <c r="K32" i="19"/>
  <c r="J32" i="19"/>
  <c r="I32" i="19"/>
  <c r="H32" i="19"/>
  <c r="A33" i="19"/>
  <c r="X31" i="19"/>
  <c r="W31" i="19"/>
  <c r="V31" i="19"/>
  <c r="U31" i="19"/>
  <c r="T31" i="19"/>
  <c r="S31" i="19"/>
  <c r="R31" i="19"/>
  <c r="Q31" i="19"/>
  <c r="O31" i="19"/>
  <c r="N31" i="19"/>
  <c r="M31" i="19"/>
  <c r="L31" i="19"/>
  <c r="K31" i="19"/>
  <c r="J31" i="19"/>
  <c r="I31" i="19"/>
  <c r="H31" i="19"/>
  <c r="A32" i="19"/>
  <c r="X30" i="19"/>
  <c r="W30" i="19"/>
  <c r="V30" i="19"/>
  <c r="U30" i="19"/>
  <c r="T30" i="19"/>
  <c r="S30" i="19"/>
  <c r="R30" i="19"/>
  <c r="Q30" i="19"/>
  <c r="O30" i="19"/>
  <c r="N30" i="19"/>
  <c r="M30" i="19"/>
  <c r="L30" i="19"/>
  <c r="K30" i="19"/>
  <c r="J30" i="19"/>
  <c r="I30" i="19"/>
  <c r="H30" i="19"/>
  <c r="A31" i="19"/>
  <c r="X29" i="19"/>
  <c r="W29" i="19"/>
  <c r="V29" i="19"/>
  <c r="U29" i="19"/>
  <c r="T29" i="19"/>
  <c r="S29" i="19"/>
  <c r="R29" i="19"/>
  <c r="Q29" i="19"/>
  <c r="O29" i="19"/>
  <c r="N29" i="19"/>
  <c r="M29" i="19"/>
  <c r="L29" i="19"/>
  <c r="K29" i="19"/>
  <c r="J29" i="19"/>
  <c r="I29" i="19"/>
  <c r="H29" i="19"/>
  <c r="A30" i="19"/>
  <c r="X28" i="19"/>
  <c r="W28" i="19"/>
  <c r="V28" i="19"/>
  <c r="U28" i="19"/>
  <c r="T28" i="19"/>
  <c r="S28" i="19"/>
  <c r="R28" i="19"/>
  <c r="Q28" i="19"/>
  <c r="O28" i="19"/>
  <c r="N28" i="19"/>
  <c r="M28" i="19"/>
  <c r="L28" i="19"/>
  <c r="K28" i="19"/>
  <c r="J28" i="19"/>
  <c r="I28" i="19"/>
  <c r="H28" i="19"/>
  <c r="A29" i="19"/>
  <c r="X25" i="19"/>
  <c r="W25" i="19"/>
  <c r="V25" i="19"/>
  <c r="U25" i="19"/>
  <c r="T25" i="19"/>
  <c r="S25" i="19"/>
  <c r="R25" i="19"/>
  <c r="Q25" i="19"/>
  <c r="O25" i="19"/>
  <c r="N25" i="19"/>
  <c r="M25" i="19"/>
  <c r="L25" i="19"/>
  <c r="K25" i="19"/>
  <c r="J25" i="19"/>
  <c r="I25" i="19"/>
  <c r="H25" i="19"/>
  <c r="A26" i="19"/>
  <c r="X24" i="19"/>
  <c r="W24" i="19"/>
  <c r="V24" i="19"/>
  <c r="U24" i="19"/>
  <c r="T24" i="19"/>
  <c r="S24" i="19"/>
  <c r="R24" i="19"/>
  <c r="Q24" i="19"/>
  <c r="O24" i="19"/>
  <c r="N24" i="19"/>
  <c r="M24" i="19"/>
  <c r="L24" i="19"/>
  <c r="K24" i="19"/>
  <c r="J24" i="19"/>
  <c r="I24" i="19"/>
  <c r="H24" i="19"/>
  <c r="A25" i="19"/>
  <c r="X23" i="19"/>
  <c r="W23" i="19"/>
  <c r="V23" i="19"/>
  <c r="U23" i="19"/>
  <c r="T23" i="19"/>
  <c r="S23" i="19"/>
  <c r="R23" i="19"/>
  <c r="Q23" i="19"/>
  <c r="O23" i="19"/>
  <c r="N23" i="19"/>
  <c r="M23" i="19"/>
  <c r="L23" i="19"/>
  <c r="K23" i="19"/>
  <c r="J23" i="19"/>
  <c r="I23" i="19"/>
  <c r="H23" i="19"/>
  <c r="A24" i="19"/>
  <c r="X22" i="19"/>
  <c r="W22" i="19"/>
  <c r="V22" i="19"/>
  <c r="U22" i="19"/>
  <c r="T22" i="19"/>
  <c r="S22" i="19"/>
  <c r="R22" i="19"/>
  <c r="Q22" i="19"/>
  <c r="O22" i="19"/>
  <c r="N22" i="19"/>
  <c r="M22" i="19"/>
  <c r="L22" i="19"/>
  <c r="K22" i="19"/>
  <c r="J22" i="19"/>
  <c r="I22" i="19"/>
  <c r="H22" i="19"/>
  <c r="A23" i="19"/>
  <c r="X21" i="19"/>
  <c r="W21" i="19"/>
  <c r="V21" i="19"/>
  <c r="U21" i="19"/>
  <c r="T21" i="19"/>
  <c r="S21" i="19"/>
  <c r="R21" i="19"/>
  <c r="Q21" i="19"/>
  <c r="O21" i="19"/>
  <c r="N21" i="19"/>
  <c r="M21" i="19"/>
  <c r="L21" i="19"/>
  <c r="K21" i="19"/>
  <c r="J21" i="19"/>
  <c r="I21" i="19"/>
  <c r="H21" i="19"/>
  <c r="A22" i="19"/>
  <c r="X20" i="19"/>
  <c r="W20" i="19"/>
  <c r="V20" i="19"/>
  <c r="U20" i="19"/>
  <c r="T20" i="19"/>
  <c r="S20" i="19"/>
  <c r="R20" i="19"/>
  <c r="Q20" i="19"/>
  <c r="O20" i="19"/>
  <c r="N20" i="19"/>
  <c r="M20" i="19"/>
  <c r="L20" i="19"/>
  <c r="K20" i="19"/>
  <c r="J20" i="19"/>
  <c r="I20" i="19"/>
  <c r="H20" i="19"/>
  <c r="A21" i="19"/>
  <c r="X19" i="19"/>
  <c r="W19" i="19"/>
  <c r="V19" i="19"/>
  <c r="U19" i="19"/>
  <c r="T19" i="19"/>
  <c r="S19" i="19"/>
  <c r="R19" i="19"/>
  <c r="Q19" i="19"/>
  <c r="O19" i="19"/>
  <c r="N19" i="19"/>
  <c r="M19" i="19"/>
  <c r="L19" i="19"/>
  <c r="K19" i="19"/>
  <c r="J19" i="19"/>
  <c r="I19" i="19"/>
  <c r="H19" i="19"/>
  <c r="A20" i="19"/>
  <c r="X18" i="19"/>
  <c r="W18" i="19"/>
  <c r="V18" i="19"/>
  <c r="U18" i="19"/>
  <c r="T18" i="19"/>
  <c r="S18" i="19"/>
  <c r="R18" i="19"/>
  <c r="Q18" i="19"/>
  <c r="O18" i="19"/>
  <c r="N18" i="19"/>
  <c r="M18" i="19"/>
  <c r="L18" i="19"/>
  <c r="K18" i="19"/>
  <c r="J18" i="19"/>
  <c r="I18" i="19"/>
  <c r="H18" i="19"/>
  <c r="A19" i="19"/>
  <c r="X17" i="19"/>
  <c r="W17" i="19"/>
  <c r="V17" i="19"/>
  <c r="U17" i="19"/>
  <c r="T17" i="19"/>
  <c r="S17" i="19"/>
  <c r="R17" i="19"/>
  <c r="Q17" i="19"/>
  <c r="O17" i="19"/>
  <c r="N17" i="19"/>
  <c r="M17" i="19"/>
  <c r="L17" i="19"/>
  <c r="K17" i="19"/>
  <c r="J17" i="19"/>
  <c r="I17" i="19"/>
  <c r="H17" i="19"/>
  <c r="A18" i="19"/>
  <c r="X16" i="19"/>
  <c r="W16" i="19"/>
  <c r="V16" i="19"/>
  <c r="U16" i="19"/>
  <c r="T16" i="19"/>
  <c r="S16" i="19"/>
  <c r="R16" i="19"/>
  <c r="Q16" i="19"/>
  <c r="O16" i="19"/>
  <c r="N16" i="19"/>
  <c r="M16" i="19"/>
  <c r="L16" i="19"/>
  <c r="K16" i="19"/>
  <c r="J16" i="19"/>
  <c r="I16" i="19"/>
  <c r="H16" i="19"/>
  <c r="A17" i="19"/>
  <c r="X15" i="19"/>
  <c r="W15" i="19"/>
  <c r="V15" i="19"/>
  <c r="U15" i="19"/>
  <c r="T15" i="19"/>
  <c r="S15" i="19"/>
  <c r="R15" i="19"/>
  <c r="Q15" i="19"/>
  <c r="O15" i="19"/>
  <c r="N15" i="19"/>
  <c r="M15" i="19"/>
  <c r="L15" i="19"/>
  <c r="K15" i="19"/>
  <c r="J15" i="19"/>
  <c r="I15" i="19"/>
  <c r="H15" i="19"/>
  <c r="A16" i="19"/>
  <c r="X14" i="19"/>
  <c r="W14" i="19"/>
  <c r="V14" i="19"/>
  <c r="U14" i="19"/>
  <c r="T14" i="19"/>
  <c r="S14" i="19"/>
  <c r="R14" i="19"/>
  <c r="Q14" i="19"/>
  <c r="O14" i="19"/>
  <c r="N14" i="19"/>
  <c r="M14" i="19"/>
  <c r="L14" i="19"/>
  <c r="K14" i="19"/>
  <c r="J14" i="19"/>
  <c r="I14" i="19"/>
  <c r="H14" i="19"/>
  <c r="A15" i="19"/>
  <c r="X13" i="19"/>
  <c r="W13" i="19"/>
  <c r="V13" i="19"/>
  <c r="U13" i="19"/>
  <c r="T13" i="19"/>
  <c r="S13" i="19"/>
  <c r="R13" i="19"/>
  <c r="Q13" i="19"/>
  <c r="O13" i="19"/>
  <c r="N13" i="19"/>
  <c r="M13" i="19"/>
  <c r="L13" i="19"/>
  <c r="K13" i="19"/>
  <c r="J13" i="19"/>
  <c r="I13" i="19"/>
  <c r="H13" i="19"/>
  <c r="A14" i="19"/>
  <c r="X12" i="19"/>
  <c r="W12" i="19"/>
  <c r="V12" i="19"/>
  <c r="U12" i="19"/>
  <c r="T12" i="19"/>
  <c r="S12" i="19"/>
  <c r="R12" i="19"/>
  <c r="Q12" i="19"/>
  <c r="O12" i="19"/>
  <c r="N12" i="19"/>
  <c r="M12" i="19"/>
  <c r="L12" i="19"/>
  <c r="K12" i="19"/>
  <c r="J12" i="19"/>
  <c r="I12" i="19"/>
  <c r="H12" i="19"/>
  <c r="A13" i="19"/>
  <c r="X11" i="19"/>
  <c r="W11" i="19"/>
  <c r="V11" i="19"/>
  <c r="U11" i="19"/>
  <c r="T11" i="19"/>
  <c r="S11" i="19"/>
  <c r="R11" i="19"/>
  <c r="Q11" i="19"/>
  <c r="O11" i="19"/>
  <c r="N11" i="19"/>
  <c r="M11" i="19"/>
  <c r="L11" i="19"/>
  <c r="K11" i="19"/>
  <c r="J11" i="19"/>
  <c r="I11" i="19"/>
  <c r="H11" i="19"/>
  <c r="A12" i="19"/>
  <c r="X10" i="19"/>
  <c r="W10" i="19"/>
  <c r="V10" i="19"/>
  <c r="U10" i="19"/>
  <c r="T10" i="19"/>
  <c r="S10" i="19"/>
  <c r="R10" i="19"/>
  <c r="Q10" i="19"/>
  <c r="O10" i="19"/>
  <c r="N10" i="19"/>
  <c r="M10" i="19"/>
  <c r="L10" i="19"/>
  <c r="K10" i="19"/>
  <c r="J10" i="19"/>
  <c r="I10" i="19"/>
  <c r="H10" i="19"/>
  <c r="A11" i="19"/>
  <c r="X9" i="19"/>
  <c r="W9" i="19"/>
  <c r="V9" i="19"/>
  <c r="U9" i="19"/>
  <c r="T9" i="19"/>
  <c r="S9" i="19"/>
  <c r="R9" i="19"/>
  <c r="Q9" i="19"/>
  <c r="O9" i="19"/>
  <c r="N9" i="19"/>
  <c r="M9" i="19"/>
  <c r="L9" i="19"/>
  <c r="K9" i="19"/>
  <c r="J9" i="19"/>
  <c r="I9" i="19"/>
  <c r="H9" i="19"/>
  <c r="A10" i="19"/>
  <c r="X8" i="19"/>
  <c r="W8" i="19"/>
  <c r="V8" i="19"/>
  <c r="U8" i="19"/>
  <c r="T8" i="19"/>
  <c r="S8" i="19"/>
  <c r="R8" i="19"/>
  <c r="Q8" i="19"/>
  <c r="O8" i="19"/>
  <c r="N8" i="19"/>
  <c r="M8" i="19"/>
  <c r="L8" i="19"/>
  <c r="K8" i="19"/>
  <c r="J8" i="19"/>
  <c r="I8" i="19"/>
  <c r="H8" i="19"/>
  <c r="A9" i="19"/>
  <c r="X7" i="19"/>
  <c r="W7" i="19"/>
  <c r="V7" i="19"/>
  <c r="U7" i="19"/>
  <c r="T7" i="19"/>
  <c r="S7" i="19"/>
  <c r="R7" i="19"/>
  <c r="Q7" i="19"/>
  <c r="O7" i="19"/>
  <c r="N7" i="19"/>
  <c r="M7" i="19"/>
  <c r="L7" i="19"/>
  <c r="K7" i="19"/>
  <c r="J7" i="19"/>
  <c r="I7" i="19"/>
  <c r="H7" i="19"/>
  <c r="A8" i="19"/>
  <c r="X6" i="19"/>
  <c r="W6" i="19"/>
  <c r="V6" i="19"/>
  <c r="U6" i="19"/>
  <c r="T6" i="19"/>
  <c r="S6" i="19"/>
  <c r="R6" i="19"/>
  <c r="Q6" i="19"/>
  <c r="O6" i="19"/>
  <c r="N6" i="19"/>
  <c r="M6" i="19"/>
  <c r="L6" i="19"/>
  <c r="K6" i="19"/>
  <c r="J6" i="19"/>
  <c r="I6" i="19"/>
  <c r="H6" i="19"/>
  <c r="A7" i="19"/>
  <c r="H39" i="11" l="1"/>
  <c r="H41" i="11" s="1"/>
  <c r="H121" i="22"/>
  <c r="L121" i="22"/>
  <c r="Q121" i="22"/>
  <c r="U121" i="22"/>
  <c r="O120" i="19"/>
  <c r="X120" i="19"/>
  <c r="K120" i="19"/>
  <c r="T120" i="19"/>
  <c r="H121" i="20"/>
  <c r="L121" i="20"/>
  <c r="Q121" i="20"/>
  <c r="U121" i="20"/>
  <c r="M120" i="19"/>
  <c r="R120" i="19"/>
  <c r="V120" i="19"/>
  <c r="H120" i="19"/>
  <c r="L120" i="19"/>
  <c r="Q120" i="19"/>
  <c r="U120" i="19"/>
  <c r="I120" i="19"/>
  <c r="J120" i="19"/>
  <c r="N120" i="19"/>
  <c r="S120" i="19"/>
  <c r="W120" i="19"/>
  <c r="J121" i="22"/>
  <c r="N121" i="22"/>
  <c r="S121" i="22"/>
  <c r="W121" i="22"/>
  <c r="I121" i="22"/>
  <c r="M121" i="22"/>
  <c r="R121" i="22"/>
  <c r="V121" i="22"/>
  <c r="K121" i="22"/>
  <c r="O121" i="22"/>
  <c r="T121" i="22"/>
  <c r="X121" i="22"/>
  <c r="K121" i="21"/>
  <c r="O121" i="21"/>
  <c r="T121" i="21"/>
  <c r="X121" i="21"/>
  <c r="I121" i="21"/>
  <c r="M121" i="21"/>
  <c r="R121" i="21"/>
  <c r="V121" i="21"/>
  <c r="J121" i="21"/>
  <c r="N121" i="21"/>
  <c r="S121" i="21"/>
  <c r="W121" i="21"/>
  <c r="H121" i="21"/>
  <c r="L121" i="21"/>
  <c r="Q121" i="21"/>
  <c r="U121" i="21"/>
  <c r="J121" i="20"/>
  <c r="N121" i="20"/>
  <c r="S121" i="20"/>
  <c r="W121" i="20"/>
  <c r="K121" i="20"/>
  <c r="O121" i="20"/>
  <c r="T121" i="20"/>
  <c r="X121" i="20"/>
  <c r="I121" i="20"/>
  <c r="M121" i="20"/>
  <c r="R121" i="20"/>
  <c r="V121" i="20"/>
  <c r="A119" i="5"/>
  <c r="A115" i="5"/>
  <c r="A114" i="5"/>
  <c r="A113" i="5"/>
  <c r="A112" i="5"/>
  <c r="A111" i="5"/>
  <c r="A110" i="5"/>
  <c r="A109" i="5"/>
  <c r="A108" i="5"/>
  <c r="A107" i="5"/>
  <c r="A47" i="5"/>
  <c r="A46" i="5"/>
  <c r="A45" i="5"/>
  <c r="A44" i="5"/>
  <c r="A43" i="5"/>
  <c r="A42" i="5"/>
  <c r="A41" i="5"/>
  <c r="A40" i="5"/>
  <c r="A39" i="5"/>
  <c r="A38" i="5"/>
  <c r="A37" i="5"/>
  <c r="A36" i="5"/>
  <c r="A35" i="5"/>
  <c r="A34" i="5"/>
  <c r="X107" i="5"/>
  <c r="W107" i="5"/>
  <c r="V107" i="5"/>
  <c r="U107" i="5"/>
  <c r="T107" i="5"/>
  <c r="S107" i="5"/>
  <c r="R107" i="5"/>
  <c r="Q107" i="5"/>
  <c r="O107" i="5"/>
  <c r="N107" i="5"/>
  <c r="M107" i="5"/>
  <c r="L107" i="5"/>
  <c r="K107" i="5"/>
  <c r="J107" i="5"/>
  <c r="I107" i="5"/>
  <c r="H107" i="5"/>
  <c r="X47" i="5"/>
  <c r="W47" i="5"/>
  <c r="V47" i="5"/>
  <c r="U47" i="5"/>
  <c r="T47" i="5"/>
  <c r="S47" i="5"/>
  <c r="R47" i="5"/>
  <c r="Q47" i="5"/>
  <c r="O47" i="5"/>
  <c r="N47" i="5"/>
  <c r="M47" i="5"/>
  <c r="L47" i="5"/>
  <c r="K47" i="5"/>
  <c r="J47" i="5"/>
  <c r="I47" i="5"/>
  <c r="H47" i="5"/>
  <c r="X46" i="5"/>
  <c r="W46" i="5"/>
  <c r="V46" i="5"/>
  <c r="U46" i="5"/>
  <c r="T46" i="5"/>
  <c r="S46" i="5"/>
  <c r="R46" i="5"/>
  <c r="Q46" i="5"/>
  <c r="O46" i="5"/>
  <c r="N46" i="5"/>
  <c r="M46" i="5"/>
  <c r="L46" i="5"/>
  <c r="K46" i="5"/>
  <c r="J46" i="5"/>
  <c r="I46" i="5"/>
  <c r="H46" i="5"/>
  <c r="X45" i="5"/>
  <c r="W45" i="5"/>
  <c r="V45" i="5"/>
  <c r="U45" i="5"/>
  <c r="T45" i="5"/>
  <c r="S45" i="5"/>
  <c r="R45" i="5"/>
  <c r="Q45" i="5"/>
  <c r="O45" i="5"/>
  <c r="N45" i="5"/>
  <c r="M45" i="5"/>
  <c r="L45" i="5"/>
  <c r="K45" i="5"/>
  <c r="J45" i="5"/>
  <c r="I45" i="5"/>
  <c r="H45" i="5"/>
  <c r="X44" i="5"/>
  <c r="W44" i="5"/>
  <c r="V44" i="5"/>
  <c r="U44" i="5"/>
  <c r="T44" i="5"/>
  <c r="S44" i="5"/>
  <c r="R44" i="5"/>
  <c r="Q44" i="5"/>
  <c r="O44" i="5"/>
  <c r="N44" i="5"/>
  <c r="M44" i="5"/>
  <c r="L44" i="5"/>
  <c r="K44" i="5"/>
  <c r="J44" i="5"/>
  <c r="I44" i="5"/>
  <c r="H44" i="5"/>
  <c r="X43" i="5"/>
  <c r="W43" i="5"/>
  <c r="V43" i="5"/>
  <c r="U43" i="5"/>
  <c r="T43" i="5"/>
  <c r="S43" i="5"/>
  <c r="R43" i="5"/>
  <c r="Q43" i="5"/>
  <c r="O43" i="5"/>
  <c r="N43" i="5"/>
  <c r="M43" i="5"/>
  <c r="L43" i="5"/>
  <c r="K43" i="5"/>
  <c r="J43" i="5"/>
  <c r="I43" i="5"/>
  <c r="H43" i="5"/>
  <c r="X42" i="5"/>
  <c r="W42" i="5"/>
  <c r="V42" i="5"/>
  <c r="U42" i="5"/>
  <c r="T42" i="5"/>
  <c r="S42" i="5"/>
  <c r="R42" i="5"/>
  <c r="Q42" i="5"/>
  <c r="O42" i="5"/>
  <c r="N42" i="5"/>
  <c r="M42" i="5"/>
  <c r="L42" i="5"/>
  <c r="K42" i="5"/>
  <c r="J42" i="5"/>
  <c r="I42" i="5"/>
  <c r="H42" i="5"/>
  <c r="X41" i="5"/>
  <c r="W41" i="5"/>
  <c r="V41" i="5"/>
  <c r="U41" i="5"/>
  <c r="T41" i="5"/>
  <c r="S41" i="5"/>
  <c r="R41" i="5"/>
  <c r="Q41" i="5"/>
  <c r="O41" i="5"/>
  <c r="N41" i="5"/>
  <c r="M41" i="5"/>
  <c r="L41" i="5"/>
  <c r="K41" i="5"/>
  <c r="J41" i="5"/>
  <c r="I41" i="5"/>
  <c r="H41" i="5"/>
  <c r="X40" i="5"/>
  <c r="W40" i="5"/>
  <c r="V40" i="5"/>
  <c r="U40" i="5"/>
  <c r="T40" i="5"/>
  <c r="S40" i="5"/>
  <c r="R40" i="5"/>
  <c r="Q40" i="5"/>
  <c r="O40" i="5"/>
  <c r="N40" i="5"/>
  <c r="M40" i="5"/>
  <c r="L40" i="5"/>
  <c r="K40" i="5"/>
  <c r="J40" i="5"/>
  <c r="I40" i="5"/>
  <c r="H40" i="5"/>
  <c r="X39" i="5"/>
  <c r="W39" i="5"/>
  <c r="V39" i="5"/>
  <c r="U39" i="5"/>
  <c r="T39" i="5"/>
  <c r="S39" i="5"/>
  <c r="R39" i="5"/>
  <c r="Q39" i="5"/>
  <c r="O39" i="5"/>
  <c r="N39" i="5"/>
  <c r="M39" i="5"/>
  <c r="L39" i="5"/>
  <c r="K39" i="5"/>
  <c r="J39" i="5"/>
  <c r="I39" i="5"/>
  <c r="H39" i="5"/>
  <c r="X38" i="5"/>
  <c r="W38" i="5"/>
  <c r="V38" i="5"/>
  <c r="U38" i="5"/>
  <c r="T38" i="5"/>
  <c r="S38" i="5"/>
  <c r="R38" i="5"/>
  <c r="Q38" i="5"/>
  <c r="O38" i="5"/>
  <c r="N38" i="5"/>
  <c r="M38" i="5"/>
  <c r="L38" i="5"/>
  <c r="K38" i="5"/>
  <c r="J38" i="5"/>
  <c r="I38" i="5"/>
  <c r="H38" i="5"/>
  <c r="X37" i="5"/>
  <c r="W37" i="5"/>
  <c r="V37" i="5"/>
  <c r="U37" i="5"/>
  <c r="T37" i="5"/>
  <c r="S37" i="5"/>
  <c r="R37" i="5"/>
  <c r="Q37" i="5"/>
  <c r="O37" i="5"/>
  <c r="N37" i="5"/>
  <c r="M37" i="5"/>
  <c r="L37" i="5"/>
  <c r="K37" i="5"/>
  <c r="J37" i="5"/>
  <c r="I37" i="5"/>
  <c r="H37" i="5"/>
  <c r="X36" i="5"/>
  <c r="W36" i="5"/>
  <c r="V36" i="5"/>
  <c r="U36" i="5"/>
  <c r="T36" i="5"/>
  <c r="S36" i="5"/>
  <c r="R36" i="5"/>
  <c r="Q36" i="5"/>
  <c r="O36" i="5"/>
  <c r="N36" i="5"/>
  <c r="M36" i="5"/>
  <c r="L36" i="5"/>
  <c r="K36" i="5"/>
  <c r="J36" i="5"/>
  <c r="I36" i="5"/>
  <c r="H36" i="5"/>
  <c r="X35" i="5"/>
  <c r="W35" i="5"/>
  <c r="V35" i="5"/>
  <c r="U35" i="5"/>
  <c r="T35" i="5"/>
  <c r="S35" i="5"/>
  <c r="R35" i="5"/>
  <c r="Q35" i="5"/>
  <c r="O35" i="5"/>
  <c r="N35" i="5"/>
  <c r="M35" i="5"/>
  <c r="L35" i="5"/>
  <c r="K35" i="5"/>
  <c r="J35" i="5"/>
  <c r="I35" i="5"/>
  <c r="H35" i="5"/>
  <c r="X34" i="5"/>
  <c r="W34" i="5"/>
  <c r="V34" i="5"/>
  <c r="U34" i="5"/>
  <c r="T34" i="5"/>
  <c r="S34" i="5"/>
  <c r="R34" i="5"/>
  <c r="Q34" i="5"/>
  <c r="O34" i="5"/>
  <c r="N34" i="5"/>
  <c r="M34" i="5"/>
  <c r="L34" i="5"/>
  <c r="K34" i="5"/>
  <c r="J34" i="5"/>
  <c r="I34" i="5"/>
  <c r="H34" i="5"/>
  <c r="X33" i="5"/>
  <c r="W33" i="5"/>
  <c r="V33" i="5"/>
  <c r="U33" i="5"/>
  <c r="T33" i="5"/>
  <c r="S33" i="5"/>
  <c r="R33" i="5"/>
  <c r="Q33" i="5"/>
  <c r="O33" i="5"/>
  <c r="N33" i="5"/>
  <c r="M33" i="5"/>
  <c r="L33" i="5"/>
  <c r="K33" i="5"/>
  <c r="J33" i="5"/>
  <c r="I33" i="5"/>
  <c r="H33" i="5"/>
  <c r="X32" i="5"/>
  <c r="W32" i="5"/>
  <c r="V32" i="5"/>
  <c r="U32" i="5"/>
  <c r="T32" i="5"/>
  <c r="S32" i="5"/>
  <c r="R32" i="5"/>
  <c r="Q32" i="5"/>
  <c r="O32" i="5"/>
  <c r="N32" i="5"/>
  <c r="M32" i="5"/>
  <c r="L32" i="5"/>
  <c r="K32" i="5"/>
  <c r="J32" i="5"/>
  <c r="I32" i="5"/>
  <c r="H32" i="5"/>
  <c r="X31" i="5"/>
  <c r="W31" i="5"/>
  <c r="V31" i="5"/>
  <c r="U31" i="5"/>
  <c r="T31" i="5"/>
  <c r="S31" i="5"/>
  <c r="R31" i="5"/>
  <c r="Q31" i="5"/>
  <c r="O31" i="5"/>
  <c r="N31" i="5"/>
  <c r="M31" i="5"/>
  <c r="L31" i="5"/>
  <c r="K31" i="5"/>
  <c r="J31" i="5"/>
  <c r="I31" i="5"/>
  <c r="H31" i="5"/>
  <c r="X30" i="5"/>
  <c r="W30" i="5"/>
  <c r="V30" i="5"/>
  <c r="U30" i="5"/>
  <c r="T30" i="5"/>
  <c r="S30" i="5"/>
  <c r="R30" i="5"/>
  <c r="Q30" i="5"/>
  <c r="O30" i="5"/>
  <c r="N30" i="5"/>
  <c r="M30" i="5"/>
  <c r="L30" i="5"/>
  <c r="K30" i="5"/>
  <c r="J30" i="5"/>
  <c r="I30" i="5"/>
  <c r="H30" i="5"/>
  <c r="X29" i="5"/>
  <c r="W29" i="5"/>
  <c r="V29" i="5"/>
  <c r="U29" i="5"/>
  <c r="T29" i="5"/>
  <c r="S29" i="5"/>
  <c r="R29" i="5"/>
  <c r="Q29" i="5"/>
  <c r="O29" i="5"/>
  <c r="N29" i="5"/>
  <c r="M29" i="5"/>
  <c r="L29" i="5"/>
  <c r="K29" i="5"/>
  <c r="J29" i="5"/>
  <c r="I29" i="5"/>
  <c r="H29" i="5"/>
  <c r="H7" i="5"/>
  <c r="I7" i="5"/>
  <c r="J7" i="5"/>
  <c r="K7" i="5"/>
  <c r="L7" i="5"/>
  <c r="M7" i="5"/>
  <c r="N7" i="5"/>
  <c r="O7" i="5"/>
  <c r="Q7" i="5"/>
  <c r="R7" i="5"/>
  <c r="S7" i="5"/>
  <c r="T7" i="5"/>
  <c r="U7" i="5"/>
  <c r="V7" i="5"/>
  <c r="W7" i="5"/>
  <c r="X7" i="5"/>
  <c r="H8" i="5"/>
  <c r="I8" i="5"/>
  <c r="J8" i="5"/>
  <c r="K8" i="5"/>
  <c r="L8" i="5"/>
  <c r="M8" i="5"/>
  <c r="N8" i="5"/>
  <c r="O8" i="5"/>
  <c r="Q8" i="5"/>
  <c r="R8" i="5"/>
  <c r="S8" i="5"/>
  <c r="T8" i="5"/>
  <c r="U8" i="5"/>
  <c r="V8" i="5"/>
  <c r="W8" i="5"/>
  <c r="X8" i="5"/>
  <c r="H9" i="5"/>
  <c r="I9" i="5"/>
  <c r="J9" i="5"/>
  <c r="K9" i="5"/>
  <c r="L9" i="5"/>
  <c r="M9" i="5"/>
  <c r="N9" i="5"/>
  <c r="O9" i="5"/>
  <c r="Q9" i="5"/>
  <c r="R9" i="5"/>
  <c r="S9" i="5"/>
  <c r="T9" i="5"/>
  <c r="U9" i="5"/>
  <c r="V9" i="5"/>
  <c r="W9" i="5"/>
  <c r="X9" i="5"/>
  <c r="H10" i="5"/>
  <c r="I10" i="5"/>
  <c r="J10" i="5"/>
  <c r="K10" i="5"/>
  <c r="L10" i="5"/>
  <c r="M10" i="5"/>
  <c r="N10" i="5"/>
  <c r="O10" i="5"/>
  <c r="Q10" i="5"/>
  <c r="R10" i="5"/>
  <c r="S10" i="5"/>
  <c r="T10" i="5"/>
  <c r="U10" i="5"/>
  <c r="V10" i="5"/>
  <c r="W10" i="5"/>
  <c r="X10" i="5"/>
  <c r="H11" i="5"/>
  <c r="I11" i="5"/>
  <c r="J11" i="5"/>
  <c r="K11" i="5"/>
  <c r="L11" i="5"/>
  <c r="M11" i="5"/>
  <c r="N11" i="5"/>
  <c r="O11" i="5"/>
  <c r="Q11" i="5"/>
  <c r="R11" i="5"/>
  <c r="S11" i="5"/>
  <c r="T11" i="5"/>
  <c r="U11" i="5"/>
  <c r="V11" i="5"/>
  <c r="W11" i="5"/>
  <c r="X11" i="5"/>
  <c r="H12" i="5"/>
  <c r="I12" i="5"/>
  <c r="J12" i="5"/>
  <c r="K12" i="5"/>
  <c r="L12" i="5"/>
  <c r="M12" i="5"/>
  <c r="N12" i="5"/>
  <c r="O12" i="5"/>
  <c r="Q12" i="5"/>
  <c r="R12" i="5"/>
  <c r="S12" i="5"/>
  <c r="T12" i="5"/>
  <c r="U12" i="5"/>
  <c r="V12" i="5"/>
  <c r="W12" i="5"/>
  <c r="X12" i="5"/>
  <c r="H13" i="5"/>
  <c r="I13" i="5"/>
  <c r="J13" i="5"/>
  <c r="K13" i="5"/>
  <c r="L13" i="5"/>
  <c r="M13" i="5"/>
  <c r="N13" i="5"/>
  <c r="O13" i="5"/>
  <c r="Q13" i="5"/>
  <c r="R13" i="5"/>
  <c r="S13" i="5"/>
  <c r="T13" i="5"/>
  <c r="U13" i="5"/>
  <c r="V13" i="5"/>
  <c r="W13" i="5"/>
  <c r="X13" i="5"/>
  <c r="H14" i="5"/>
  <c r="I14" i="5"/>
  <c r="J14" i="5"/>
  <c r="K14" i="5"/>
  <c r="L14" i="5"/>
  <c r="M14" i="5"/>
  <c r="N14" i="5"/>
  <c r="O14" i="5"/>
  <c r="Q14" i="5"/>
  <c r="R14" i="5"/>
  <c r="S14" i="5"/>
  <c r="T14" i="5"/>
  <c r="U14" i="5"/>
  <c r="V14" i="5"/>
  <c r="W14" i="5"/>
  <c r="X14" i="5"/>
  <c r="H15" i="5"/>
  <c r="I15" i="5"/>
  <c r="J15" i="5"/>
  <c r="K15" i="5"/>
  <c r="L15" i="5"/>
  <c r="M15" i="5"/>
  <c r="N15" i="5"/>
  <c r="O15" i="5"/>
  <c r="Q15" i="5"/>
  <c r="R15" i="5"/>
  <c r="S15" i="5"/>
  <c r="T15" i="5"/>
  <c r="U15" i="5"/>
  <c r="V15" i="5"/>
  <c r="W15" i="5"/>
  <c r="X15" i="5"/>
  <c r="H16" i="5"/>
  <c r="I16" i="5"/>
  <c r="J16" i="5"/>
  <c r="K16" i="5"/>
  <c r="L16" i="5"/>
  <c r="M16" i="5"/>
  <c r="N16" i="5"/>
  <c r="O16" i="5"/>
  <c r="Q16" i="5"/>
  <c r="R16" i="5"/>
  <c r="S16" i="5"/>
  <c r="T16" i="5"/>
  <c r="U16" i="5"/>
  <c r="V16" i="5"/>
  <c r="W16" i="5"/>
  <c r="X16" i="5"/>
  <c r="H17" i="5"/>
  <c r="I17" i="5"/>
  <c r="J17" i="5"/>
  <c r="K17" i="5"/>
  <c r="L17" i="5"/>
  <c r="M17" i="5"/>
  <c r="N17" i="5"/>
  <c r="O17" i="5"/>
  <c r="Q17" i="5"/>
  <c r="R17" i="5"/>
  <c r="S17" i="5"/>
  <c r="T17" i="5"/>
  <c r="U17" i="5"/>
  <c r="V17" i="5"/>
  <c r="W17" i="5"/>
  <c r="X17" i="5"/>
  <c r="H18" i="5"/>
  <c r="I18" i="5"/>
  <c r="J18" i="5"/>
  <c r="K18" i="5"/>
  <c r="L18" i="5"/>
  <c r="M18" i="5"/>
  <c r="N18" i="5"/>
  <c r="O18" i="5"/>
  <c r="Q18" i="5"/>
  <c r="R18" i="5"/>
  <c r="S18" i="5"/>
  <c r="T18" i="5"/>
  <c r="U18" i="5"/>
  <c r="V18" i="5"/>
  <c r="W18" i="5"/>
  <c r="X18" i="5"/>
  <c r="H19" i="5"/>
  <c r="I19" i="5"/>
  <c r="J19" i="5"/>
  <c r="K19" i="5"/>
  <c r="L19" i="5"/>
  <c r="M19" i="5"/>
  <c r="N19" i="5"/>
  <c r="O19" i="5"/>
  <c r="Q19" i="5"/>
  <c r="R19" i="5"/>
  <c r="S19" i="5"/>
  <c r="T19" i="5"/>
  <c r="U19" i="5"/>
  <c r="V19" i="5"/>
  <c r="W19" i="5"/>
  <c r="X19" i="5"/>
  <c r="H20" i="5"/>
  <c r="I20" i="5"/>
  <c r="J20" i="5"/>
  <c r="K20" i="5"/>
  <c r="L20" i="5"/>
  <c r="M20" i="5"/>
  <c r="N20" i="5"/>
  <c r="O20" i="5"/>
  <c r="Q20" i="5"/>
  <c r="R20" i="5"/>
  <c r="S20" i="5"/>
  <c r="T20" i="5"/>
  <c r="U20" i="5"/>
  <c r="V20" i="5"/>
  <c r="W20" i="5"/>
  <c r="X20" i="5"/>
  <c r="H21" i="5"/>
  <c r="I21" i="5"/>
  <c r="J21" i="5"/>
  <c r="K21" i="5"/>
  <c r="L21" i="5"/>
  <c r="M21" i="5"/>
  <c r="N21" i="5"/>
  <c r="O21" i="5"/>
  <c r="Q21" i="5"/>
  <c r="R21" i="5"/>
  <c r="S21" i="5"/>
  <c r="T21" i="5"/>
  <c r="U21" i="5"/>
  <c r="V21" i="5"/>
  <c r="W21" i="5"/>
  <c r="X21" i="5"/>
  <c r="H22" i="5"/>
  <c r="I22" i="5"/>
  <c r="J22" i="5"/>
  <c r="K22" i="5"/>
  <c r="L22" i="5"/>
  <c r="M22" i="5"/>
  <c r="N22" i="5"/>
  <c r="O22" i="5"/>
  <c r="Q22" i="5"/>
  <c r="R22" i="5"/>
  <c r="S22" i="5"/>
  <c r="T22" i="5"/>
  <c r="U22" i="5"/>
  <c r="V22" i="5"/>
  <c r="W22" i="5"/>
  <c r="X22" i="5"/>
  <c r="H23" i="5"/>
  <c r="I23" i="5"/>
  <c r="J23" i="5"/>
  <c r="K23" i="5"/>
  <c r="L23" i="5"/>
  <c r="M23" i="5"/>
  <c r="N23" i="5"/>
  <c r="O23" i="5"/>
  <c r="Q23" i="5"/>
  <c r="R23" i="5"/>
  <c r="S23" i="5"/>
  <c r="T23" i="5"/>
  <c r="U23" i="5"/>
  <c r="V23" i="5"/>
  <c r="W23" i="5"/>
  <c r="X23" i="5"/>
  <c r="H24" i="5"/>
  <c r="I24" i="5"/>
  <c r="J24" i="5"/>
  <c r="K24" i="5"/>
  <c r="L24" i="5"/>
  <c r="M24" i="5"/>
  <c r="N24" i="5"/>
  <c r="O24" i="5"/>
  <c r="Q24" i="5"/>
  <c r="R24" i="5"/>
  <c r="S24" i="5"/>
  <c r="T24" i="5"/>
  <c r="U24" i="5"/>
  <c r="V24" i="5"/>
  <c r="W24" i="5"/>
  <c r="X24" i="5"/>
  <c r="H25" i="5"/>
  <c r="I25" i="5"/>
  <c r="J25" i="5"/>
  <c r="K25" i="5"/>
  <c r="L25" i="5"/>
  <c r="M25" i="5"/>
  <c r="N25" i="5"/>
  <c r="O25" i="5"/>
  <c r="Q25" i="5"/>
  <c r="R25" i="5"/>
  <c r="S25" i="5"/>
  <c r="T25" i="5"/>
  <c r="U25" i="5"/>
  <c r="V25" i="5"/>
  <c r="W25" i="5"/>
  <c r="X25" i="5"/>
  <c r="H26" i="5"/>
  <c r="I26" i="5"/>
  <c r="J26" i="5"/>
  <c r="K26" i="5"/>
  <c r="L26" i="5"/>
  <c r="M26" i="5"/>
  <c r="N26" i="5"/>
  <c r="O26" i="5"/>
  <c r="Q26" i="5"/>
  <c r="R26" i="5"/>
  <c r="S26" i="5"/>
  <c r="T26" i="5"/>
  <c r="U26" i="5"/>
  <c r="V26" i="5"/>
  <c r="W26" i="5"/>
  <c r="X26" i="5"/>
  <c r="H108" i="5"/>
  <c r="I108" i="5"/>
  <c r="J108" i="5"/>
  <c r="K108" i="5"/>
  <c r="L108" i="5"/>
  <c r="M108" i="5"/>
  <c r="N108" i="5"/>
  <c r="O108" i="5"/>
  <c r="Q108" i="5"/>
  <c r="R108" i="5"/>
  <c r="S108" i="5"/>
  <c r="T108" i="5"/>
  <c r="U108" i="5"/>
  <c r="V108" i="5"/>
  <c r="W108" i="5"/>
  <c r="X108" i="5"/>
  <c r="H109" i="5"/>
  <c r="I109" i="5"/>
  <c r="J109" i="5"/>
  <c r="K109" i="5"/>
  <c r="L109" i="5"/>
  <c r="M109" i="5"/>
  <c r="N109" i="5"/>
  <c r="O109" i="5"/>
  <c r="Q109" i="5"/>
  <c r="R109" i="5"/>
  <c r="S109" i="5"/>
  <c r="T109" i="5"/>
  <c r="U109" i="5"/>
  <c r="V109" i="5"/>
  <c r="W109" i="5"/>
  <c r="X109" i="5"/>
  <c r="H110" i="5"/>
  <c r="I110" i="5"/>
  <c r="J110" i="5"/>
  <c r="K110" i="5"/>
  <c r="L110" i="5"/>
  <c r="M110" i="5"/>
  <c r="N110" i="5"/>
  <c r="O110" i="5"/>
  <c r="Q110" i="5"/>
  <c r="R110" i="5"/>
  <c r="S110" i="5"/>
  <c r="T110" i="5"/>
  <c r="U110" i="5"/>
  <c r="V110" i="5"/>
  <c r="W110" i="5"/>
  <c r="X110" i="5"/>
  <c r="H111" i="5"/>
  <c r="I111" i="5"/>
  <c r="J111" i="5"/>
  <c r="K111" i="5"/>
  <c r="L111" i="5"/>
  <c r="M111" i="5"/>
  <c r="N111" i="5"/>
  <c r="O111" i="5"/>
  <c r="Q111" i="5"/>
  <c r="R111" i="5"/>
  <c r="S111" i="5"/>
  <c r="T111" i="5"/>
  <c r="U111" i="5"/>
  <c r="V111" i="5"/>
  <c r="W111" i="5"/>
  <c r="X111" i="5"/>
  <c r="H112" i="5"/>
  <c r="I112" i="5"/>
  <c r="J112" i="5"/>
  <c r="K112" i="5"/>
  <c r="L112" i="5"/>
  <c r="M112" i="5"/>
  <c r="N112" i="5"/>
  <c r="O112" i="5"/>
  <c r="Q112" i="5"/>
  <c r="R112" i="5"/>
  <c r="S112" i="5"/>
  <c r="T112" i="5"/>
  <c r="U112" i="5"/>
  <c r="V112" i="5"/>
  <c r="W112" i="5"/>
  <c r="X112" i="5"/>
  <c r="H113" i="5"/>
  <c r="I113" i="5"/>
  <c r="J113" i="5"/>
  <c r="K113" i="5"/>
  <c r="L113" i="5"/>
  <c r="M113" i="5"/>
  <c r="N113" i="5"/>
  <c r="O113" i="5"/>
  <c r="Q113" i="5"/>
  <c r="R113" i="5"/>
  <c r="S113" i="5"/>
  <c r="T113" i="5"/>
  <c r="U113" i="5"/>
  <c r="V113" i="5"/>
  <c r="W113" i="5"/>
  <c r="X113" i="5"/>
  <c r="H114" i="5"/>
  <c r="I114" i="5"/>
  <c r="J114" i="5"/>
  <c r="K114" i="5"/>
  <c r="L114" i="5"/>
  <c r="M114" i="5"/>
  <c r="N114" i="5"/>
  <c r="O114" i="5"/>
  <c r="Q114" i="5"/>
  <c r="R114" i="5"/>
  <c r="S114" i="5"/>
  <c r="T114" i="5"/>
  <c r="U114" i="5"/>
  <c r="V114" i="5"/>
  <c r="W114" i="5"/>
  <c r="X114" i="5"/>
  <c r="H115" i="5"/>
  <c r="I115" i="5"/>
  <c r="J115" i="5"/>
  <c r="K115" i="5"/>
  <c r="L115" i="5"/>
  <c r="M115" i="5"/>
  <c r="N115" i="5"/>
  <c r="O115" i="5"/>
  <c r="Q115" i="5"/>
  <c r="R115" i="5"/>
  <c r="S115" i="5"/>
  <c r="T115" i="5"/>
  <c r="U115" i="5"/>
  <c r="V115" i="5"/>
  <c r="W115" i="5"/>
  <c r="X115" i="5"/>
  <c r="H119" i="5"/>
  <c r="I119" i="5"/>
  <c r="J119" i="5"/>
  <c r="K119" i="5"/>
  <c r="L119" i="5"/>
  <c r="M119" i="5"/>
  <c r="N119" i="5"/>
  <c r="O119" i="5"/>
  <c r="Q119" i="5"/>
  <c r="R119" i="5"/>
  <c r="S119" i="5"/>
  <c r="T119" i="5"/>
  <c r="U119" i="5"/>
  <c r="V119" i="5"/>
  <c r="W119" i="5"/>
  <c r="X119" i="5"/>
  <c r="F21" i="11" l="1"/>
  <c r="F23" i="11" s="1"/>
  <c r="U121" i="5" l="1"/>
  <c r="T121" i="5"/>
  <c r="K121" i="5" l="1"/>
  <c r="S121" i="5"/>
  <c r="Q121" i="5"/>
  <c r="N121" i="5"/>
  <c r="H121" i="5"/>
  <c r="L121" i="5"/>
  <c r="J121" i="5"/>
  <c r="I121" i="5"/>
  <c r="M121" i="5"/>
  <c r="R121" i="5"/>
  <c r="V121" i="5"/>
  <c r="W121" i="5"/>
  <c r="X121" i="5"/>
  <c r="O121" i="5"/>
  <c r="F16" i="11"/>
  <c r="F39" i="11" s="1"/>
  <c r="F41" i="11" s="1"/>
  <c r="F27" i="11" l="1"/>
  <c r="F31" i="11" s="1"/>
</calcChain>
</file>

<file path=xl/sharedStrings.xml><?xml version="1.0" encoding="utf-8"?>
<sst xmlns="http://schemas.openxmlformats.org/spreadsheetml/2006/main" count="1330" uniqueCount="278">
  <si>
    <t>IDEA Part B Maintenance of Effort Expenditure Tool</t>
  </si>
  <si>
    <r>
      <t xml:space="preserve">THIS SPREADSHEET IS DUE ON </t>
    </r>
    <r>
      <rPr>
        <b/>
        <sz val="14"/>
        <color rgb="FFC00000"/>
        <rFont val="Calibri"/>
        <family val="2"/>
        <scheme val="minor"/>
      </rPr>
      <t>April 24, 2023</t>
    </r>
  </si>
  <si>
    <t>Instructions</t>
  </si>
  <si>
    <t>•</t>
  </si>
  <si>
    <t>Each tab (A-H) corresponds to an "allowable" special education expenditure as defined by the,  Funding for Public Schools and Public Charter Schools Amendment Act of 2011 (See MOE Guidance).</t>
  </si>
  <si>
    <t xml:space="preserve">Fill out tabs A-H based on your fiscal year 2022 (FY22) local special education expenditures (UPSFF). </t>
  </si>
  <si>
    <r>
      <t xml:space="preserve">"Tab G" and the "Attorney Fees" Tab are </t>
    </r>
    <r>
      <rPr>
        <b/>
        <sz val="12"/>
        <rFont val="Arial"/>
        <family val="2"/>
      </rPr>
      <t>not</t>
    </r>
    <r>
      <rPr>
        <sz val="12"/>
        <rFont val="Arial"/>
        <family val="2"/>
      </rPr>
      <t xml:space="preserve"> included in the MOE total on the Summary Tab but LEAs are still required to report local funds spent on these tabs.</t>
    </r>
  </si>
  <si>
    <t xml:space="preserve">                                                                   </t>
  </si>
  <si>
    <t>Please report allowable reductions under the Adjustments and Exceptions tabs for SY 21-22.</t>
  </si>
  <si>
    <t>The authorized LEA representative should sign a PDF copy of the "Summary" tab</t>
  </si>
  <si>
    <t xml:space="preserve">FY2022 Expenditures </t>
  </si>
  <si>
    <t>A.</t>
  </si>
  <si>
    <t>FY2022 Instruction, Salaries, Benefits, Supplies, Textbooks and Other Allowable Expenses</t>
  </si>
  <si>
    <t>Fiscal Year</t>
  </si>
  <si>
    <t>Funding Source</t>
  </si>
  <si>
    <t>Expenditure Category</t>
  </si>
  <si>
    <t>Expenditure Description</t>
  </si>
  <si>
    <t>Expenditure Amount</t>
  </si>
  <si>
    <t>IDEA Amounts Allowed</t>
  </si>
  <si>
    <t>Example</t>
  </si>
  <si>
    <t>FY2012</t>
  </si>
  <si>
    <t>UPSFF Special Ed Payment</t>
  </si>
  <si>
    <t>Salaries and Benefits</t>
  </si>
  <si>
    <t>Special Education Teacher</t>
  </si>
  <si>
    <t>FY2013</t>
  </si>
  <si>
    <t>Annual IDEA, 611</t>
  </si>
  <si>
    <t>ES IDEA, 611</t>
  </si>
  <si>
    <t>CEIS IDEA, 611</t>
  </si>
  <si>
    <t>Annual IDEA, 619</t>
  </si>
  <si>
    <t>ES IDEA, 619</t>
  </si>
  <si>
    <t>CEIS IDEA, 619</t>
  </si>
  <si>
    <t>Directed Use IDEA, 611</t>
  </si>
  <si>
    <t>Directed Use IDEA, 619</t>
  </si>
  <si>
    <t>UPSFF Special Education Payment</t>
  </si>
  <si>
    <t>FY2014</t>
  </si>
  <si>
    <t xml:space="preserve">UPSFF Special Education Capacity </t>
  </si>
  <si>
    <t>FY2015</t>
  </si>
  <si>
    <t>UPSFF Special Education Compliance</t>
  </si>
  <si>
    <t>FY2016</t>
  </si>
  <si>
    <t>Other Local - Please specifiy in description</t>
  </si>
  <si>
    <t>FY2017</t>
  </si>
  <si>
    <t>FY2018</t>
  </si>
  <si>
    <t>FY2019</t>
  </si>
  <si>
    <t>FY2020</t>
  </si>
  <si>
    <t>FY2021</t>
  </si>
  <si>
    <t>FY2022</t>
  </si>
  <si>
    <t>FY2023</t>
  </si>
  <si>
    <t>FY2024</t>
  </si>
  <si>
    <t>FY2025</t>
  </si>
  <si>
    <t>FY2026</t>
  </si>
  <si>
    <t>FY2027</t>
  </si>
  <si>
    <t>FY2028</t>
  </si>
  <si>
    <t>FY2029</t>
  </si>
  <si>
    <t>FY2030</t>
  </si>
  <si>
    <t xml:space="preserve"> </t>
  </si>
  <si>
    <t>FY2031</t>
  </si>
  <si>
    <t>FY2032</t>
  </si>
  <si>
    <t>FY2033</t>
  </si>
  <si>
    <t>FY2034</t>
  </si>
  <si>
    <t>FY2035</t>
  </si>
  <si>
    <t>FY2036</t>
  </si>
  <si>
    <t>FY2037</t>
  </si>
  <si>
    <t>FY2038</t>
  </si>
  <si>
    <t>FY2039</t>
  </si>
  <si>
    <t>FY2040</t>
  </si>
  <si>
    <t>Total</t>
  </si>
  <si>
    <t>UPSFF</t>
  </si>
  <si>
    <t>Other (local) - Please Specify in Description</t>
  </si>
  <si>
    <t>UPSFF Special Ed Capacity Fund</t>
  </si>
  <si>
    <t>Teaching Supplies</t>
  </si>
  <si>
    <t>UPSFF Special Ed Compliance Fund (General)</t>
  </si>
  <si>
    <t>Purchase, Rental, Repair &amp; Maintenance of Instructional Equipment</t>
  </si>
  <si>
    <t>Professional Development</t>
  </si>
  <si>
    <t>Contractual Services</t>
  </si>
  <si>
    <t>Transportation Costs for Special Education Instructional Personnel (see pg 8 of gudiance for details)</t>
  </si>
  <si>
    <t>Other - Please Specify in Description</t>
  </si>
  <si>
    <t>Instruction</t>
  </si>
  <si>
    <t>Salaries</t>
  </si>
  <si>
    <t>Benefits</t>
  </si>
  <si>
    <t>Supplies</t>
  </si>
  <si>
    <t>Textbooks</t>
  </si>
  <si>
    <t>B.</t>
  </si>
  <si>
    <t xml:space="preserve"> FY2022 Related Services as Defined in 34 CFR § 300.34 and Supplementary Aids and Services as Defined in 34 CFR § 300.42</t>
  </si>
  <si>
    <t>Contract for Speech Pathologist to provide speech services to students with special needs</t>
  </si>
  <si>
    <t>Salaries for support personnel</t>
  </si>
  <si>
    <t>Supplies for related services</t>
  </si>
  <si>
    <t>Instructional services</t>
  </si>
  <si>
    <t>Transportation</t>
  </si>
  <si>
    <t>Equipment Purchase, Rental or Repair</t>
  </si>
  <si>
    <t>FY2011</t>
  </si>
  <si>
    <t>UPSFF Special Ed Compliance Fund</t>
  </si>
  <si>
    <t>Other - Local</t>
  </si>
  <si>
    <t>Other</t>
  </si>
  <si>
    <t>C.</t>
  </si>
  <si>
    <t>FY2022 Administrative Expenses Related to the Direct Implementation of IDEA, Part B Programmatic and Fiscal Requirements Within the Public School</t>
  </si>
  <si>
    <t>Salary of the IDEA Fiscal Grants Manager</t>
  </si>
  <si>
    <t>D.</t>
  </si>
  <si>
    <t>FY2022 Assistive Technology Devices for Students with IEPs, Not Including Medical Devices Surgically Implanted (i.e., Cochlear Implant)</t>
  </si>
  <si>
    <t>Instructional Support Supplies</t>
  </si>
  <si>
    <t>Purchase of specialized large print keyboards for student(s) with IEPs</t>
  </si>
  <si>
    <t>Equipment over $5K</t>
  </si>
  <si>
    <t>E.</t>
  </si>
  <si>
    <t>FY2022 Implementation of Due Process Hearing Decisions</t>
  </si>
  <si>
    <t xml:space="preserve">Contract for attorney's fees associated with due process hearing </t>
  </si>
  <si>
    <t>UPSFF Special Ed Compliance Fund (Attorney Fees)</t>
  </si>
  <si>
    <t xml:space="preserve">Contractual Services </t>
  </si>
  <si>
    <t>F.</t>
  </si>
  <si>
    <t>FY2022 Implementation of Compensatory Education Plans</t>
  </si>
  <si>
    <t>Salary for teacher to provide additional tutoring to a student with an IEP that was determined to not have received FAPE in the past</t>
  </si>
  <si>
    <t>Supplies and Materials</t>
  </si>
  <si>
    <t>G.</t>
  </si>
  <si>
    <t>FY2022 Implementation of Coordinated Early Intervening Services Programs (CEIS) as Defined in 34 CFR § 300.226</t>
  </si>
  <si>
    <t>Salary of CEIS Coordinator</t>
  </si>
  <si>
    <t>Salary  and benefits for the coordinator of the CEIS program</t>
  </si>
  <si>
    <t>Supplies, materials and equipment that supports CEIS students</t>
  </si>
  <si>
    <t>Provision of educational assessments</t>
  </si>
  <si>
    <t>Contractual Services to support students in CEIS program</t>
  </si>
  <si>
    <t>H.</t>
  </si>
  <si>
    <t>FY2022 Transition of a Student Back Into Public Schools in the District who, as a Result of an IEP Decision or Due Process Hearing Decision, is Currently Attending Non-Public Schools</t>
  </si>
  <si>
    <t>Transition from Non Public School back to LEA</t>
  </si>
  <si>
    <t xml:space="preserve">Attorney Fees </t>
  </si>
  <si>
    <t>Compliance Fund (Attorney Fees)</t>
  </si>
  <si>
    <t>Attorneys Fees</t>
  </si>
  <si>
    <t xml:space="preserve">Contract for attorney services associated with due process hearing </t>
  </si>
  <si>
    <t xml:space="preserve">FY2011 Attorney Fees </t>
  </si>
  <si>
    <t>Office of the State Superintendent of Education</t>
  </si>
  <si>
    <t>Systems and Supports, K12</t>
  </si>
  <si>
    <t>Individuals with Disabilities Education Act (IDEA)</t>
  </si>
  <si>
    <t>§300.204 Exceptions to LEA's Fiscal Efforts in Certain Fiscal Years</t>
  </si>
  <si>
    <t>FY2022 (2021-2022)</t>
  </si>
  <si>
    <t>A Local Educational Agency (LEA) may reduce the level of expenditures for the education of students with IEPs in the public school system under IDEA Part B of the Act below the level of those expenditures for the preceding fiscal year if the reduction is attributable to any of the following (Select all that apply):</t>
  </si>
  <si>
    <t>(a) The voluntary departure, by retirement or otherwise, or departure for just cause, of special education or related services personnel.</t>
  </si>
  <si>
    <t>Total salary &amp; benefits of departed personnel:</t>
  </si>
  <si>
    <t>Total salary &amp; benefits of new personnel:</t>
  </si>
  <si>
    <t>Difference</t>
  </si>
  <si>
    <t>(b) A decrease in the enrollment of children with disabilities.</t>
  </si>
  <si>
    <t>Special Education Level 1</t>
  </si>
  <si>
    <t>-</t>
  </si>
  <si>
    <t>=</t>
  </si>
  <si>
    <t>X</t>
  </si>
  <si>
    <t>December 2021 Child Count</t>
  </si>
  <si>
    <t>December 2022 Child Count</t>
  </si>
  <si>
    <t>Reduced #</t>
  </si>
  <si>
    <t>Per Child Allocation for SWD 
(UPSFF)</t>
  </si>
  <si>
    <t>Special Education Level 2</t>
  </si>
  <si>
    <t>Special Education Level 3</t>
  </si>
  <si>
    <t>Special Education Level 4</t>
  </si>
  <si>
    <t>TOTAL</t>
  </si>
  <si>
    <t>Grand Total</t>
  </si>
  <si>
    <t>(c) The termination of the obligation of the agency to provide special education to a particular student with a disability that is an exceptionally costly program due to any of the following reasons:</t>
  </si>
  <si>
    <t>Number of students</t>
  </si>
  <si>
    <t>Amount per Student</t>
  </si>
  <si>
    <t xml:space="preserve">Left/exited the LEA to attend another LEA in DC </t>
  </si>
  <si>
    <t xml:space="preserve">Left the District of Columbia </t>
  </si>
  <si>
    <t>Aged out</t>
  </si>
  <si>
    <t>No longer needs special education services per an IEP decision</t>
  </si>
  <si>
    <t>Total:</t>
  </si>
  <si>
    <t>(d) Termination of costly expenditures for long term purchases, such as equipment or construction of school facilities performed to support students with disabilities</t>
  </si>
  <si>
    <t>Please explain:</t>
  </si>
  <si>
    <t>Total Reduction:</t>
  </si>
  <si>
    <t>based on §300.204</t>
  </si>
  <si>
    <t>Authorized LEA representative:</t>
  </si>
  <si>
    <t>Name:</t>
  </si>
  <si>
    <t>Title:</t>
  </si>
  <si>
    <t>LEA:</t>
  </si>
  <si>
    <t>Email:</t>
  </si>
  <si>
    <t>Signature:</t>
  </si>
  <si>
    <t>Date:</t>
  </si>
  <si>
    <t>Division of Specialized Education</t>
  </si>
  <si>
    <t>Individuals with Disabilities Education Act</t>
  </si>
  <si>
    <t>§300.205 Adjustments to LEA's Fiscal Efforts in Certain Fiscal Years</t>
  </si>
  <si>
    <t>FY2011 (2010-2011)</t>
  </si>
  <si>
    <t>December 2009 Child Count</t>
  </si>
  <si>
    <t>December 2010 Child Count</t>
  </si>
  <si>
    <t>Per Child Allocation for SWD 
(state and local)</t>
  </si>
  <si>
    <t xml:space="preserve">Office of the State Superintendent of Education </t>
  </si>
  <si>
    <t>Division of Elementary, Secondary and Specialized Education</t>
  </si>
  <si>
    <t>FY22 (2021-2022)</t>
  </si>
  <si>
    <t>For any fiscal year for which the allocation received by a public school system, under §300.205 (a), exceeds the amount received for the previous fiscal year, the public school system may reduce the level of expenditures, otherwise required by §300.203 (a), by not more than 50% of the amount of that excess.</t>
  </si>
  <si>
    <r>
      <t xml:space="preserve">The following three requirements </t>
    </r>
    <r>
      <rPr>
        <b/>
        <u/>
        <sz val="12"/>
        <rFont val="Arial"/>
        <family val="2"/>
      </rPr>
      <t>must</t>
    </r>
    <r>
      <rPr>
        <sz val="12"/>
        <rFont val="Arial"/>
        <family val="2"/>
      </rPr>
      <t xml:space="preserve"> be met for a public school system to consider reducing its Maintenance of Effort (MOE):</t>
    </r>
  </si>
  <si>
    <t xml:space="preserve">                  The LEA has a performance determination of “Meets Requirements”</t>
  </si>
  <si>
    <t xml:space="preserve">                  The SEA has not taken responsibility for providing FAPE in the public school system</t>
  </si>
  <si>
    <t xml:space="preserve">                  The LEA is not identified as having Significant Disproportionality</t>
  </si>
  <si>
    <t xml:space="preserve"> If your LEA cannot select all three boxes then do not continue!</t>
  </si>
  <si>
    <t>To calculate the allowable reduction of expenditures of state and local funds for students with disabilities, please enter the following information:</t>
  </si>
  <si>
    <t>FFY 2022 IDEA Final 611 and 619 Grant Allocations:</t>
  </si>
  <si>
    <t xml:space="preserve"> (enter figures in column I)</t>
  </si>
  <si>
    <t>FFY 2021 IDEA Final 611 and 619 Grant Allocations:</t>
  </si>
  <si>
    <t>Increase in IDEA Allocation:</t>
  </si>
  <si>
    <t>Expenditures of state funds for the education of students with disabilities may be reduced by:</t>
  </si>
  <si>
    <t>50% of increase in IDEA Allocation:</t>
  </si>
  <si>
    <t>§300.205 (b) Use of amounts to carry out activities under ESEA. The public school system must use an amount of state/local funds equal to the reduction in expenditures above to carry out activities that could be supported with funds under the ESEA regardless of whether the public school system is using funds under the ESEA for those activities.</t>
  </si>
  <si>
    <t>Indicate use of "freed up" state/local funds for activities and/or projects allowable under the ESEA:</t>
  </si>
  <si>
    <t xml:space="preserve">            Improving Basic Programs Operated by LEAs</t>
  </si>
  <si>
    <t xml:space="preserve">            Improving Student Reading Skills</t>
  </si>
  <si>
    <t xml:space="preserve">            Education of Migratory Children</t>
  </si>
  <si>
    <t xml:space="preserve">            Prevention and Intervention Programs for Neglected, Delinquent, or At Risk</t>
  </si>
  <si>
    <t xml:space="preserve">            National Assessment</t>
  </si>
  <si>
    <t xml:space="preserve">            Comprehensive School Reform</t>
  </si>
  <si>
    <t xml:space="preserve">            Advanced Placement Programs</t>
  </si>
  <si>
    <t xml:space="preserve">            School Drop-Out Prevention</t>
  </si>
  <si>
    <t xml:space="preserve">            Preparing, Training, and Recruiting Highly Qualified Teachers and Principals</t>
  </si>
  <si>
    <t xml:space="preserve">            Language Instruction for Limited English Proficient and Immigrant Students</t>
  </si>
  <si>
    <t xml:space="preserve">            21st Century Schools</t>
  </si>
  <si>
    <t xml:space="preserve">            Promoting Informed Parental Choice and Innovative Programs</t>
  </si>
  <si>
    <t xml:space="preserve">            Flexibility and Accountability</t>
  </si>
  <si>
    <t xml:space="preserve">            Indian, Native Hawaiian, and Alaskan Native Education</t>
  </si>
  <si>
    <r>
      <t xml:space="preserve">            Impact Aid Program - </t>
    </r>
    <r>
      <rPr>
        <sz val="9"/>
        <rFont val="Arial"/>
        <family val="2"/>
      </rPr>
      <t>School districts may use Impact Aid for a wide variety of expenses; including the salaries of teachers and teacher aides; purchasing textbooks, computers, and other equipment; after-school programs and remedial tutoring; advanced placement classes; and special enrichment programs.</t>
    </r>
  </si>
  <si>
    <t>FY11 (2010-2011)</t>
  </si>
  <si>
    <r>
      <t xml:space="preserve">The following three requirements </t>
    </r>
    <r>
      <rPr>
        <b/>
        <u/>
        <sz val="12"/>
        <rFont val="Arial Unicode MS"/>
        <family val="2"/>
      </rPr>
      <t>must</t>
    </r>
    <r>
      <rPr>
        <sz val="12"/>
        <rFont val="Arial Unicode MS"/>
        <family val="2"/>
      </rPr>
      <t xml:space="preserve"> be met for a public school system to consider reducing its Maintenance of Effort (MOE):</t>
    </r>
  </si>
  <si>
    <t>FFY 2011 IDEA Final 611 and 619 Grant Allocations:</t>
  </si>
  <si>
    <t>FFY 2010 IDEA Final 611 and 619 Grant Allocations:</t>
  </si>
  <si>
    <r>
      <t xml:space="preserve">            Impact Aid Program - </t>
    </r>
    <r>
      <rPr>
        <sz val="9"/>
        <rFont val="Arial Unicode MS"/>
        <family val="2"/>
      </rPr>
      <t>School districts may use Impact Aid for a wide variety of expenses; including the salaries of teachers and teacher aides; purchasing textbooks, computers, and other equipment; after-school programs and remedial tutoring; advanced placement classes; and special enrichment programs.</t>
    </r>
  </si>
  <si>
    <t>IDEA Maintenance of Effort Expenditure Summary</t>
  </si>
  <si>
    <t>Allowable Special Education Payments Categories</t>
  </si>
  <si>
    <t>Actuals/Audited</t>
  </si>
  <si>
    <t>Audited</t>
  </si>
  <si>
    <t>State Fund</t>
  </si>
  <si>
    <t>A. Instruction, salaries, benefits, supplies, textbooks, and other expenses (pg. 8)</t>
  </si>
  <si>
    <t>B. Related services as defined in 34 CFR § 300.34 and supplementary aids and services as defined in 34 CFR § 300.42 (pg.9)</t>
  </si>
  <si>
    <t>C. Administrative expenses related to the direct implementation of IDEA, Part B programmatic and fiscal requirements within the public school (pg.9)</t>
  </si>
  <si>
    <t>D. Assistive technology devices for students with IEPs, not including medical devices surgically implanted (i.e., cochlear implant) (pg.9)</t>
  </si>
  <si>
    <t>E. Implementation of due process hearing decisions (pg.9)</t>
  </si>
  <si>
    <t>F. Implementation of compensatory education plans (pg.9)</t>
  </si>
  <si>
    <t>H. Transition of a student back into public schools in the District who, as a result of an IEP decision or due process hearing decision, is currently attending non-public schools(pg.9)</t>
  </si>
  <si>
    <t>&lt;== Total Expenditures Reported</t>
  </si>
  <si>
    <t>Allowable MOE Reductions</t>
  </si>
  <si>
    <t>FY 2011</t>
  </si>
  <si>
    <t>§300.204 Exceptions to MOE</t>
  </si>
  <si>
    <t>&lt;== Fill out this row</t>
  </si>
  <si>
    <t>§300.205 Adjustments to MOE</t>
  </si>
  <si>
    <t>&lt;== Total Allowable Reductions</t>
  </si>
  <si>
    <t>&lt;== Compliance Percentage</t>
  </si>
  <si>
    <t>Final MOE Levels as Totals:</t>
  </si>
  <si>
    <t>December Child Count Data          (3-21)</t>
  </si>
  <si>
    <t>Final MOE Amounts Per Capita:</t>
  </si>
  <si>
    <t>&lt;== Auto-calculate</t>
  </si>
  <si>
    <t xml:space="preserve">&lt;== Please Enter </t>
  </si>
  <si>
    <t>Final MOE (Minus Allowable Reductions)</t>
  </si>
  <si>
    <t>Per Capita</t>
  </si>
  <si>
    <t xml:space="preserve">How was MOE Met: </t>
  </si>
  <si>
    <t>&lt;== PleaseSelect from Drop Down</t>
  </si>
  <si>
    <t>Per Capital</t>
  </si>
  <si>
    <t>Drop Down Menus</t>
  </si>
  <si>
    <t>Federal Fiscal Year [FFY]</t>
  </si>
  <si>
    <t>Years [years]</t>
  </si>
  <si>
    <t>FFY 2009</t>
  </si>
  <si>
    <t>FFY 2010</t>
  </si>
  <si>
    <t>FFY 2011</t>
  </si>
  <si>
    <t>FFY 2012</t>
  </si>
  <si>
    <t>FFY 2013</t>
  </si>
  <si>
    <t>FFY 2014</t>
  </si>
  <si>
    <t>Months [months]</t>
  </si>
  <si>
    <t>January</t>
  </si>
  <si>
    <t>February</t>
  </si>
  <si>
    <t>611 Set-Asides [elevensa]</t>
  </si>
  <si>
    <t>March</t>
  </si>
  <si>
    <t>April</t>
  </si>
  <si>
    <t>May</t>
  </si>
  <si>
    <t>June</t>
  </si>
  <si>
    <t>July</t>
  </si>
  <si>
    <t>August</t>
  </si>
  <si>
    <t>619 Set-Asides [nineteensa]</t>
  </si>
  <si>
    <t>September</t>
  </si>
  <si>
    <t>October</t>
  </si>
  <si>
    <t>November</t>
  </si>
  <si>
    <t>December</t>
  </si>
  <si>
    <t>Days [days]</t>
  </si>
  <si>
    <t>Program Categories [pcat]</t>
  </si>
  <si>
    <t>Support Services</t>
  </si>
  <si>
    <t>Administration</t>
  </si>
  <si>
    <t>Operations and Maintenance</t>
  </si>
  <si>
    <t>Student Transportation</t>
  </si>
  <si>
    <t>Budget Categories [bcat]</t>
  </si>
  <si>
    <t>Fixed Property Costs</t>
  </si>
  <si>
    <t>Equipment</t>
  </si>
  <si>
    <t>Other [Please Specify in Notes]</t>
  </si>
  <si>
    <t>All Grants/Setasides [allgs]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</si>
</sst>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57">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6"/>
      <color theme="1"/>
      <name val="Calibri"/>
      <family val="2"/>
      <scheme val="minor"/>
    </font>
    <font>
      <i/>
      <sz val="11"/>
      <color theme="1"/>
      <name val="Calibri"/>
      <family val="2"/>
      <scheme val="minor"/>
    </font>
    <font>
      <b/>
      <sz val="9"/>
      <color rgb="FFFF0000"/>
      <name val="Calibri"/>
      <family val="2"/>
      <scheme val="minor"/>
    </font>
    <font>
      <b/>
      <sz val="22"/>
      <color theme="1"/>
      <name val="Calibri"/>
      <family val="2"/>
      <scheme val="minor"/>
    </font>
    <font>
      <b/>
      <u/>
      <sz val="14"/>
      <color rgb="FF0070C0"/>
      <name val="Calibri"/>
      <family val="2"/>
      <scheme val="minor"/>
    </font>
    <font>
      <i/>
      <sz val="11"/>
      <color theme="1" tint="0.499984740745262"/>
      <name val="Calibri"/>
      <family val="2"/>
      <scheme val="minor"/>
    </font>
    <font>
      <sz val="10"/>
      <name val="Arial"/>
      <family val="2"/>
    </font>
    <font>
      <sz val="12"/>
      <name val="Arial"/>
      <family val="2"/>
    </font>
    <font>
      <b/>
      <sz val="16"/>
      <name val="Arial"/>
      <family val="2"/>
    </font>
    <font>
      <b/>
      <sz val="11"/>
      <name val="Arial"/>
      <family val="2"/>
    </font>
    <font>
      <b/>
      <sz val="10"/>
      <name val="Arial"/>
      <family val="2"/>
    </font>
    <font>
      <b/>
      <sz val="11"/>
      <color rgb="FFFF0000"/>
      <name val="Arial"/>
      <family val="2"/>
    </font>
    <font>
      <u/>
      <sz val="10"/>
      <color theme="10"/>
      <name val="Arial"/>
      <family val="2"/>
    </font>
    <font>
      <b/>
      <sz val="10"/>
      <color rgb="FFFF0000"/>
      <name val="Arial"/>
      <family val="2"/>
    </font>
    <font>
      <sz val="11"/>
      <name val="Arial"/>
      <family val="2"/>
    </font>
    <font>
      <sz val="10"/>
      <color indexed="8"/>
      <name val="Arial"/>
      <family val="2"/>
    </font>
    <font>
      <b/>
      <sz val="10"/>
      <color indexed="8"/>
      <name val="Arial"/>
      <family val="2"/>
    </font>
    <font>
      <sz val="11"/>
      <color rgb="FFFF0000"/>
      <name val="Arial"/>
      <family val="2"/>
    </font>
    <font>
      <sz val="10"/>
      <color theme="0"/>
      <name val="Arial"/>
      <family val="2"/>
    </font>
    <font>
      <i/>
      <sz val="11"/>
      <color theme="0" tint="-0.499984740745262"/>
      <name val="Calibri"/>
      <family val="2"/>
      <scheme val="minor"/>
    </font>
    <font>
      <sz val="11"/>
      <name val="Calibri"/>
      <family val="2"/>
      <scheme val="minor"/>
    </font>
    <font>
      <sz val="11"/>
      <color theme="0" tint="-0.499984740745262"/>
      <name val="Calibri"/>
      <family val="2"/>
      <scheme val="minor"/>
    </font>
    <font>
      <i/>
      <sz val="11"/>
      <name val="Calibri"/>
      <family val="2"/>
      <scheme val="minor"/>
    </font>
    <font>
      <b/>
      <sz val="12"/>
      <name val="Arial"/>
      <family val="2"/>
    </font>
    <font>
      <b/>
      <sz val="22"/>
      <name val="Calibri"/>
      <family val="2"/>
      <scheme val="minor"/>
    </font>
    <font>
      <b/>
      <sz val="14"/>
      <name val="Calibri"/>
      <family val="2"/>
      <scheme val="minor"/>
    </font>
    <font>
      <u/>
      <sz val="12"/>
      <color theme="10"/>
      <name val="Arial"/>
      <family val="2"/>
    </font>
    <font>
      <sz val="12"/>
      <color theme="1"/>
      <name val="Calibri"/>
      <family val="2"/>
      <scheme val="minor"/>
    </font>
    <font>
      <b/>
      <u/>
      <sz val="12"/>
      <name val="Arial"/>
      <family val="2"/>
    </font>
    <font>
      <b/>
      <u/>
      <sz val="14"/>
      <color theme="1"/>
      <name val="Calibri"/>
      <family val="2"/>
      <scheme val="minor"/>
    </font>
    <font>
      <sz val="14"/>
      <name val="Arial Unicode MS"/>
      <family val="2"/>
    </font>
    <font>
      <sz val="10"/>
      <name val="Arial Unicode MS"/>
      <family val="2"/>
    </font>
    <font>
      <b/>
      <sz val="12"/>
      <color rgb="FFFF0000"/>
      <name val="Arial Unicode MS"/>
      <family val="2"/>
    </font>
    <font>
      <b/>
      <sz val="12"/>
      <name val="Arial Unicode MS"/>
      <family val="2"/>
    </font>
    <font>
      <sz val="12"/>
      <name val="Arial Unicode MS"/>
      <family val="2"/>
    </font>
    <font>
      <b/>
      <sz val="10"/>
      <name val="Arial Unicode MS"/>
      <family val="2"/>
    </font>
    <font>
      <sz val="9"/>
      <name val="Arial Unicode MS"/>
      <family val="2"/>
    </font>
    <font>
      <u/>
      <sz val="12"/>
      <name val="Calibri"/>
      <family val="2"/>
    </font>
    <font>
      <b/>
      <u/>
      <sz val="12"/>
      <name val="Arial Unicode MS"/>
      <family val="2"/>
    </font>
    <font>
      <b/>
      <sz val="14"/>
      <name val="Arial Unicode MS"/>
      <family val="2"/>
    </font>
    <font>
      <b/>
      <sz val="11"/>
      <name val="Calibri"/>
      <family val="2"/>
      <scheme val="minor"/>
    </font>
    <font>
      <u/>
      <sz val="10"/>
      <name val="Arial"/>
      <family val="2"/>
    </font>
    <font>
      <b/>
      <sz val="12"/>
      <color theme="1"/>
      <name val="Arial"/>
      <family val="2"/>
    </font>
    <font>
      <b/>
      <sz val="16"/>
      <color theme="1"/>
      <name val="Arial"/>
      <family val="2"/>
    </font>
    <font>
      <b/>
      <sz val="11"/>
      <color theme="1"/>
      <name val="Arial"/>
      <family val="2"/>
    </font>
    <font>
      <i/>
      <sz val="11"/>
      <color theme="1" tint="0.499984740745262"/>
      <name val="Arial"/>
      <family val="2"/>
    </font>
    <font>
      <i/>
      <sz val="11"/>
      <color theme="0" tint="-0.499984740745262"/>
      <name val="Arial"/>
      <family val="2"/>
    </font>
    <font>
      <sz val="11"/>
      <color theme="1"/>
      <name val="Arial"/>
      <family val="2"/>
    </font>
    <font>
      <sz val="14"/>
      <name val="Arial"/>
      <family val="2"/>
    </font>
    <font>
      <b/>
      <sz val="12"/>
      <color rgb="FFFF0000"/>
      <name val="Arial"/>
      <family val="2"/>
    </font>
    <font>
      <sz val="9"/>
      <name val="Arial"/>
      <family val="2"/>
    </font>
    <font>
      <b/>
      <sz val="14"/>
      <name val="Arial"/>
      <family val="2"/>
    </font>
    <font>
      <b/>
      <sz val="14"/>
      <color rgb="FFC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0.89999084444715716"/>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rgb="FFFFFFCC"/>
        <bgColor indexed="64"/>
      </patternFill>
    </fill>
  </fills>
  <borders count="36">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9" fillId="0" borderId="0"/>
    <xf numFmtId="0" fontId="10" fillId="0" borderId="0"/>
    <xf numFmtId="44" fontId="10" fillId="0" borderId="0" applyFont="0" applyFill="0" applyBorder="0" applyAlignment="0" applyProtection="0"/>
  </cellStyleXfs>
  <cellXfs count="397">
    <xf numFmtId="0" fontId="0" fillId="0" borderId="0" xfId="0"/>
    <xf numFmtId="0" fontId="0" fillId="3" borderId="0" xfId="0" applyFill="1"/>
    <xf numFmtId="0" fontId="3" fillId="3" borderId="0" xfId="0" applyFont="1" applyFill="1"/>
    <xf numFmtId="0" fontId="6" fillId="3" borderId="0" xfId="0" applyFont="1"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4" fillId="3" borderId="3" xfId="0" applyFont="1" applyFill="1" applyBorder="1"/>
    <xf numFmtId="0" fontId="3" fillId="3" borderId="3" xfId="0" applyFont="1" applyFill="1" applyBorder="1"/>
    <xf numFmtId="0" fontId="3" fillId="3" borderId="4" xfId="0" applyFont="1" applyFill="1" applyBorder="1"/>
    <xf numFmtId="0" fontId="0" fillId="3" borderId="5" xfId="0" applyFill="1" applyBorder="1"/>
    <xf numFmtId="0" fontId="0" fillId="3" borderId="6" xfId="0" applyFill="1" applyBorder="1"/>
    <xf numFmtId="0" fontId="0" fillId="3" borderId="7" xfId="0" applyFill="1" applyBorder="1"/>
    <xf numFmtId="0" fontId="7" fillId="3" borderId="3" xfId="0" applyFont="1" applyFill="1" applyBorder="1"/>
    <xf numFmtId="0" fontId="8" fillId="3" borderId="0" xfId="0" applyFont="1" applyFill="1"/>
    <xf numFmtId="0" fontId="0" fillId="3" borderId="0" xfId="0" applyFill="1" applyAlignment="1">
      <alignment horizontal="center"/>
    </xf>
    <xf numFmtId="0" fontId="0" fillId="3" borderId="9" xfId="0" applyFill="1" applyBorder="1" applyAlignment="1">
      <alignment horizontal="center"/>
    </xf>
    <xf numFmtId="0" fontId="0" fillId="3" borderId="9" xfId="0"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0" xfId="0" applyFill="1" applyAlignment="1">
      <alignment horizontal="center" vertical="center"/>
    </xf>
    <xf numFmtId="164" fontId="0" fillId="3" borderId="9" xfId="0" applyNumberFormat="1" applyFill="1" applyBorder="1" applyAlignment="1">
      <alignment horizontal="center" vertical="center"/>
    </xf>
    <xf numFmtId="0" fontId="0" fillId="5" borderId="0" xfId="0" applyFill="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xf>
    <xf numFmtId="0" fontId="0" fillId="3" borderId="8" xfId="0" applyFill="1" applyBorder="1"/>
    <xf numFmtId="0" fontId="9"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0" fillId="5" borderId="15" xfId="0" applyFill="1" applyBorder="1" applyAlignment="1">
      <alignment horizontal="center" vertical="center"/>
    </xf>
    <xf numFmtId="0" fontId="0" fillId="5" borderId="13" xfId="0" applyFill="1" applyBorder="1" applyAlignment="1">
      <alignment horizontal="center" vertical="center"/>
    </xf>
    <xf numFmtId="0" fontId="10" fillId="3" borderId="0" xfId="0" applyFont="1" applyFill="1" applyAlignment="1">
      <alignment vertical="center"/>
    </xf>
    <xf numFmtId="49" fontId="10" fillId="3" borderId="0" xfId="0" applyNumberFormat="1" applyFont="1" applyFill="1" applyAlignment="1">
      <alignment vertical="center"/>
    </xf>
    <xf numFmtId="0" fontId="11" fillId="3" borderId="0" xfId="0" applyFont="1" applyFill="1" applyAlignment="1">
      <alignment vertical="center"/>
    </xf>
    <xf numFmtId="49" fontId="13" fillId="3" borderId="0" xfId="0" applyNumberFormat="1" applyFont="1" applyFill="1" applyAlignment="1">
      <alignment vertical="center"/>
    </xf>
    <xf numFmtId="49" fontId="14" fillId="3" borderId="0" xfId="0" applyNumberFormat="1" applyFont="1" applyFill="1" applyAlignment="1">
      <alignment vertical="center"/>
    </xf>
    <xf numFmtId="0" fontId="15" fillId="3" borderId="0" xfId="0" applyFont="1" applyFill="1" applyAlignment="1">
      <alignment horizontal="center" vertical="center"/>
    </xf>
    <xf numFmtId="0" fontId="10" fillId="3" borderId="0" xfId="0" applyFont="1" applyFill="1" applyAlignment="1">
      <alignment horizontal="center"/>
    </xf>
    <xf numFmtId="0" fontId="14" fillId="3" borderId="0" xfId="0" applyFont="1" applyFill="1" applyAlignment="1">
      <alignment horizontal="center"/>
    </xf>
    <xf numFmtId="0" fontId="14" fillId="3" borderId="17" xfId="0" applyFont="1" applyFill="1" applyBorder="1" applyAlignment="1">
      <alignment horizontal="center"/>
    </xf>
    <xf numFmtId="0" fontId="14" fillId="3" borderId="18" xfId="0" applyFont="1" applyFill="1" applyBorder="1" applyAlignment="1">
      <alignment horizontal="center"/>
    </xf>
    <xf numFmtId="0" fontId="10" fillId="3" borderId="0" xfId="0" applyFont="1" applyFill="1" applyAlignment="1">
      <alignment horizontal="center" wrapText="1"/>
    </xf>
    <xf numFmtId="164" fontId="10" fillId="3" borderId="0" xfId="1" applyNumberFormat="1" applyFont="1" applyFill="1" applyAlignment="1" applyProtection="1">
      <alignment vertical="center"/>
    </xf>
    <xf numFmtId="43" fontId="10" fillId="3" borderId="0" xfId="0" applyNumberFormat="1" applyFont="1" applyFill="1" applyAlignment="1">
      <alignment vertical="center"/>
    </xf>
    <xf numFmtId="49" fontId="20" fillId="3" borderId="0" xfId="3" quotePrefix="1" applyNumberFormat="1" applyFont="1" applyFill="1" applyAlignment="1">
      <alignment horizontal="left" vertical="center"/>
    </xf>
    <xf numFmtId="43" fontId="14" fillId="3" borderId="0" xfId="0" applyNumberFormat="1" applyFont="1" applyFill="1" applyAlignment="1">
      <alignment vertical="center"/>
    </xf>
    <xf numFmtId="0" fontId="14" fillId="3" borderId="0" xfId="0" applyFont="1" applyFill="1" applyAlignment="1">
      <alignment vertical="center" wrapText="1"/>
    </xf>
    <xf numFmtId="49" fontId="13" fillId="3" borderId="0" xfId="0" applyNumberFormat="1" applyFont="1" applyFill="1" applyAlignment="1">
      <alignment horizontal="center" vertical="center" wrapText="1"/>
    </xf>
    <xf numFmtId="0" fontId="13" fillId="3" borderId="0" xfId="0" applyFont="1" applyFill="1" applyAlignment="1">
      <alignment vertical="center"/>
    </xf>
    <xf numFmtId="0" fontId="21" fillId="3" borderId="0" xfId="0" applyFont="1" applyFill="1" applyAlignment="1">
      <alignment horizontal="center" vertical="center" wrapText="1"/>
    </xf>
    <xf numFmtId="0" fontId="10" fillId="3" borderId="0" xfId="0" applyFont="1" applyFill="1" applyAlignment="1">
      <alignment horizontal="center" vertical="center" wrapText="1"/>
    </xf>
    <xf numFmtId="49" fontId="18" fillId="3" borderId="21" xfId="0" applyNumberFormat="1" applyFont="1" applyFill="1" applyBorder="1" applyAlignment="1">
      <alignment horizontal="left" vertical="center"/>
    </xf>
    <xf numFmtId="49" fontId="14" fillId="3" borderId="0" xfId="0" applyNumberFormat="1" applyFont="1" applyFill="1" applyAlignment="1">
      <alignment horizontal="left" vertical="center"/>
    </xf>
    <xf numFmtId="43" fontId="10" fillId="3" borderId="21" xfId="0" applyNumberFormat="1" applyFont="1" applyFill="1" applyBorder="1" applyAlignment="1">
      <alignment vertical="center"/>
    </xf>
    <xf numFmtId="0" fontId="17" fillId="3" borderId="0" xfId="0" applyFont="1" applyFill="1" applyAlignment="1">
      <alignment vertical="center"/>
    </xf>
    <xf numFmtId="49" fontId="18" fillId="3" borderId="19" xfId="0" applyNumberFormat="1" applyFont="1" applyFill="1" applyBorder="1" applyAlignment="1">
      <alignment horizontal="left" vertical="center"/>
    </xf>
    <xf numFmtId="43" fontId="10" fillId="3" borderId="22" xfId="0" applyNumberFormat="1" applyFont="1" applyFill="1" applyBorder="1" applyAlignment="1">
      <alignment vertical="center"/>
    </xf>
    <xf numFmtId="43" fontId="14" fillId="3" borderId="20" xfId="0" applyNumberFormat="1" applyFont="1" applyFill="1" applyBorder="1" applyAlignment="1">
      <alignment vertical="center"/>
    </xf>
    <xf numFmtId="49" fontId="13" fillId="3" borderId="16" xfId="0" applyNumberFormat="1" applyFont="1" applyFill="1" applyBorder="1" applyAlignment="1">
      <alignment horizontal="center" vertical="center" wrapText="1"/>
    </xf>
    <xf numFmtId="49" fontId="13" fillId="3" borderId="0" xfId="0" applyNumberFormat="1" applyFont="1" applyFill="1" applyAlignment="1">
      <alignment vertical="top" wrapText="1"/>
    </xf>
    <xf numFmtId="49" fontId="14" fillId="3" borderId="0" xfId="0" applyNumberFormat="1" applyFont="1" applyFill="1" applyAlignment="1">
      <alignment vertical="top" wrapText="1"/>
    </xf>
    <xf numFmtId="0" fontId="10" fillId="3" borderId="16" xfId="0" applyFont="1" applyFill="1" applyBorder="1" applyAlignment="1" applyProtection="1">
      <alignment vertical="center"/>
      <protection locked="0"/>
    </xf>
    <xf numFmtId="43" fontId="10" fillId="3" borderId="16" xfId="0" applyNumberFormat="1" applyFont="1" applyFill="1" applyBorder="1" applyAlignment="1">
      <alignment vertical="center"/>
    </xf>
    <xf numFmtId="49" fontId="14" fillId="3" borderId="0" xfId="0" applyNumberFormat="1" applyFont="1" applyFill="1" applyAlignment="1">
      <alignment horizontal="center" wrapText="1"/>
    </xf>
    <xf numFmtId="164" fontId="10" fillId="3" borderId="0" xfId="1" applyNumberFormat="1" applyFont="1" applyFill="1" applyBorder="1" applyAlignment="1" applyProtection="1">
      <alignment vertical="center"/>
    </xf>
    <xf numFmtId="49" fontId="14" fillId="3" borderId="0" xfId="0" quotePrefix="1" applyNumberFormat="1" applyFont="1" applyFill="1" applyAlignment="1">
      <alignment horizontal="left" vertical="center"/>
    </xf>
    <xf numFmtId="40" fontId="14" fillId="3" borderId="21" xfId="0" applyNumberFormat="1" applyFont="1" applyFill="1" applyBorder="1" applyAlignment="1">
      <alignment horizontal="center" wrapText="1"/>
    </xf>
    <xf numFmtId="49" fontId="22" fillId="0" borderId="0" xfId="0" applyNumberFormat="1" applyFont="1" applyAlignment="1">
      <alignment vertical="center"/>
    </xf>
    <xf numFmtId="0" fontId="22" fillId="0" borderId="0" xfId="0" applyFont="1" applyAlignment="1">
      <alignment vertical="center"/>
    </xf>
    <xf numFmtId="0" fontId="4" fillId="5" borderId="9" xfId="0" applyFont="1" applyFill="1" applyBorder="1" applyAlignment="1">
      <alignment horizontal="left" vertical="center"/>
    </xf>
    <xf numFmtId="0" fontId="5" fillId="3" borderId="24" xfId="0" applyFont="1" applyFill="1" applyBorder="1" applyAlignment="1">
      <alignment horizontal="center" vertical="center"/>
    </xf>
    <xf numFmtId="0" fontId="9" fillId="3" borderId="0" xfId="0" applyFont="1" applyFill="1" applyAlignment="1">
      <alignment horizontal="center" vertical="center" wrapText="1"/>
    </xf>
    <xf numFmtId="0" fontId="0" fillId="3" borderId="12" xfId="0" applyFill="1" applyBorder="1" applyAlignment="1">
      <alignment horizontal="center"/>
    </xf>
    <xf numFmtId="0" fontId="2" fillId="3" borderId="9" xfId="0" applyFont="1" applyFill="1" applyBorder="1" applyAlignment="1">
      <alignment horizontal="center" vertical="center" wrapText="1"/>
    </xf>
    <xf numFmtId="0" fontId="0" fillId="4" borderId="0" xfId="0" applyFill="1" applyAlignment="1">
      <alignment horizontal="center" vertical="center"/>
    </xf>
    <xf numFmtId="0" fontId="2" fillId="4" borderId="9" xfId="0" applyFont="1" applyFill="1" applyBorder="1" applyAlignment="1">
      <alignment horizontal="center" vertical="center"/>
    </xf>
    <xf numFmtId="44" fontId="9" fillId="3" borderId="12" xfId="1" applyFont="1" applyFill="1" applyBorder="1" applyAlignment="1">
      <alignment horizontal="center" vertical="center" wrapText="1"/>
    </xf>
    <xf numFmtId="44" fontId="9" fillId="3" borderId="11" xfId="1" applyFont="1" applyFill="1" applyBorder="1" applyAlignment="1">
      <alignment horizontal="center" vertical="center" wrapText="1"/>
    </xf>
    <xf numFmtId="44" fontId="0" fillId="3" borderId="9" xfId="1" applyFont="1" applyFill="1" applyBorder="1" applyAlignment="1">
      <alignment horizontal="center" vertical="center" wrapText="1"/>
    </xf>
    <xf numFmtId="0" fontId="0" fillId="4" borderId="9" xfId="0" applyFill="1" applyBorder="1" applyAlignment="1">
      <alignment horizontal="center" vertical="center"/>
    </xf>
    <xf numFmtId="44" fontId="0" fillId="4" borderId="9" xfId="0" applyNumberFormat="1" applyFill="1" applyBorder="1" applyAlignment="1">
      <alignment horizontal="center" vertical="center"/>
    </xf>
    <xf numFmtId="0" fontId="23" fillId="3" borderId="12" xfId="0" applyFont="1" applyFill="1" applyBorder="1" applyAlignment="1">
      <alignment horizontal="center"/>
    </xf>
    <xf numFmtId="0" fontId="23" fillId="3" borderId="9" xfId="0" applyFont="1" applyFill="1" applyBorder="1" applyAlignment="1">
      <alignment horizontal="center"/>
    </xf>
    <xf numFmtId="0" fontId="0" fillId="6" borderId="12" xfId="0" applyFill="1" applyBorder="1" applyAlignment="1">
      <alignment horizontal="center"/>
    </xf>
    <xf numFmtId="0" fontId="0" fillId="6" borderId="9" xfId="0" applyFill="1" applyBorder="1" applyAlignment="1">
      <alignment horizontal="center"/>
    </xf>
    <xf numFmtId="0" fontId="9" fillId="3" borderId="10" xfId="0" applyFont="1" applyFill="1" applyBorder="1" applyAlignment="1">
      <alignment horizontal="center" wrapText="1"/>
    </xf>
    <xf numFmtId="49" fontId="13" fillId="7" borderId="16" xfId="0" applyNumberFormat="1" applyFont="1" applyFill="1" applyBorder="1" applyAlignment="1">
      <alignment horizontal="center" vertical="center" wrapText="1"/>
    </xf>
    <xf numFmtId="44" fontId="14" fillId="7" borderId="16" xfId="0" applyNumberFormat="1" applyFont="1" applyFill="1" applyBorder="1" applyAlignment="1">
      <alignment vertical="center"/>
    </xf>
    <xf numFmtId="0" fontId="24" fillId="3" borderId="0" xfId="0" applyFont="1" applyFill="1"/>
    <xf numFmtId="44" fontId="26" fillId="3" borderId="12" xfId="1" applyFont="1" applyFill="1" applyBorder="1" applyAlignment="1">
      <alignment horizontal="center" vertical="center" wrapText="1"/>
    </xf>
    <xf numFmtId="0" fontId="26" fillId="2" borderId="12" xfId="0" applyFont="1" applyFill="1" applyBorder="1" applyAlignment="1">
      <alignment horizontal="center" vertical="center" wrapText="1"/>
    </xf>
    <xf numFmtId="44" fontId="26" fillId="2" borderId="12" xfId="1" applyFont="1" applyFill="1" applyBorder="1" applyAlignment="1">
      <alignment horizontal="center" vertical="center" wrapText="1"/>
    </xf>
    <xf numFmtId="0" fontId="2" fillId="8" borderId="9" xfId="0" applyFont="1" applyFill="1" applyBorder="1" applyAlignment="1">
      <alignment horizontal="center" vertical="center"/>
    </xf>
    <xf numFmtId="0" fontId="0" fillId="8" borderId="9" xfId="0" applyFill="1" applyBorder="1" applyAlignment="1">
      <alignment horizontal="center" vertical="center"/>
    </xf>
    <xf numFmtId="0" fontId="2" fillId="3" borderId="0" xfId="0" applyFont="1" applyFill="1" applyAlignment="1">
      <alignment horizontal="center" vertical="center" wrapText="1"/>
    </xf>
    <xf numFmtId="0" fontId="0" fillId="8" borderId="14" xfId="0" applyFill="1" applyBorder="1" applyAlignment="1">
      <alignment horizontal="center" vertical="center"/>
    </xf>
    <xf numFmtId="0" fontId="23" fillId="8" borderId="9" xfId="0" applyFont="1" applyFill="1" applyBorder="1" applyAlignment="1">
      <alignment horizontal="center"/>
    </xf>
    <xf numFmtId="0" fontId="24" fillId="8" borderId="9" xfId="0" applyFont="1" applyFill="1" applyBorder="1" applyAlignment="1">
      <alignment horizontal="center" vertical="center"/>
    </xf>
    <xf numFmtId="44" fontId="2" fillId="8" borderId="9" xfId="0" applyNumberFormat="1" applyFont="1" applyFill="1" applyBorder="1" applyAlignment="1">
      <alignment horizontal="center" vertical="center"/>
    </xf>
    <xf numFmtId="0" fontId="23" fillId="9" borderId="10" xfId="0" applyFont="1" applyFill="1" applyBorder="1" applyAlignment="1">
      <alignment horizontal="center" vertical="center" wrapText="1"/>
    </xf>
    <xf numFmtId="0" fontId="0" fillId="3" borderId="9" xfId="0" applyFill="1" applyBorder="1"/>
    <xf numFmtId="0" fontId="2" fillId="8" borderId="9" xfId="0" applyFont="1" applyFill="1" applyBorder="1"/>
    <xf numFmtId="0" fontId="0" fillId="8" borderId="9" xfId="0" applyFill="1" applyBorder="1"/>
    <xf numFmtId="0" fontId="2" fillId="3" borderId="0" xfId="0" applyFont="1" applyFill="1" applyAlignment="1">
      <alignment horizontal="center" vertical="center"/>
    </xf>
    <xf numFmtId="0" fontId="23" fillId="3" borderId="0" xfId="0" applyFont="1" applyFill="1" applyAlignment="1">
      <alignment horizontal="center"/>
    </xf>
    <xf numFmtId="0" fontId="24" fillId="3" borderId="0" xfId="0" applyFont="1" applyFill="1" applyAlignment="1">
      <alignment horizontal="center" vertical="center"/>
    </xf>
    <xf numFmtId="0" fontId="24" fillId="3" borderId="9" xfId="0" applyFont="1" applyFill="1" applyBorder="1" applyAlignment="1">
      <alignment horizontal="center" vertical="center" wrapText="1"/>
    </xf>
    <xf numFmtId="0" fontId="24" fillId="3" borderId="12" xfId="0" applyFont="1" applyFill="1" applyBorder="1" applyAlignment="1">
      <alignment horizontal="center"/>
    </xf>
    <xf numFmtId="44" fontId="0" fillId="3" borderId="0" xfId="0" applyNumberFormat="1" applyFill="1" applyAlignment="1">
      <alignment horizontal="center" vertical="center"/>
    </xf>
    <xf numFmtId="44" fontId="0" fillId="8" borderId="9" xfId="0" applyNumberFormat="1" applyFill="1" applyBorder="1"/>
    <xf numFmtId="0" fontId="24" fillId="3" borderId="9" xfId="0" applyFont="1" applyFill="1" applyBorder="1" applyAlignment="1">
      <alignment horizontal="center"/>
    </xf>
    <xf numFmtId="44" fontId="24" fillId="3" borderId="12" xfId="1" applyFont="1" applyFill="1" applyBorder="1" applyAlignment="1">
      <alignment horizontal="center" vertical="center" wrapText="1"/>
    </xf>
    <xf numFmtId="44" fontId="24" fillId="3" borderId="9" xfId="1" applyFont="1" applyFill="1" applyBorder="1" applyAlignment="1">
      <alignment horizontal="center" vertical="center" wrapText="1"/>
    </xf>
    <xf numFmtId="44" fontId="24" fillId="3" borderId="11" xfId="1" applyFont="1" applyFill="1" applyBorder="1" applyAlignment="1">
      <alignment horizontal="center" vertical="center" wrapText="1"/>
    </xf>
    <xf numFmtId="0" fontId="0" fillId="3" borderId="9" xfId="0" applyFill="1" applyBorder="1" applyAlignment="1">
      <alignment horizontal="center" wrapText="1"/>
    </xf>
    <xf numFmtId="0" fontId="24" fillId="3" borderId="9" xfId="0" applyFont="1" applyFill="1" applyBorder="1" applyAlignment="1">
      <alignment horizontal="center" wrapText="1"/>
    </xf>
    <xf numFmtId="44" fontId="26" fillId="3" borderId="11" xfId="1" applyFont="1" applyFill="1" applyBorder="1" applyAlignment="1">
      <alignment horizontal="center" vertical="center" wrapText="1"/>
    </xf>
    <xf numFmtId="0" fontId="0" fillId="4" borderId="9" xfId="0" applyFill="1" applyBorder="1" applyAlignment="1">
      <alignment horizontal="center" vertical="center" wrapText="1"/>
    </xf>
    <xf numFmtId="0" fontId="24" fillId="3" borderId="9" xfId="0" applyFont="1" applyFill="1" applyBorder="1" applyAlignment="1">
      <alignment wrapText="1"/>
    </xf>
    <xf numFmtId="0" fontId="28" fillId="3" borderId="0" xfId="0" applyFont="1" applyFill="1" applyAlignment="1">
      <alignment horizontal="center" vertical="center"/>
    </xf>
    <xf numFmtId="0" fontId="26" fillId="3" borderId="12"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31" fillId="3" borderId="0" xfId="0" applyFont="1" applyFill="1"/>
    <xf numFmtId="0" fontId="0" fillId="3" borderId="0" xfId="0" applyFill="1" applyAlignment="1">
      <alignment vertical="center"/>
    </xf>
    <xf numFmtId="0" fontId="0" fillId="2" borderId="0" xfId="0" applyFill="1"/>
    <xf numFmtId="0" fontId="27" fillId="3" borderId="0" xfId="0" applyFont="1" applyFill="1" applyAlignment="1">
      <alignment horizontal="left" wrapText="1"/>
    </xf>
    <xf numFmtId="0" fontId="11" fillId="3" borderId="0" xfId="0" applyFont="1" applyFill="1"/>
    <xf numFmtId="0" fontId="27" fillId="3" borderId="0" xfId="0" applyFont="1" applyFill="1" applyAlignment="1">
      <alignment horizontal="right" vertical="center"/>
    </xf>
    <xf numFmtId="49" fontId="27" fillId="3" borderId="0" xfId="0" applyNumberFormat="1" applyFont="1" applyFill="1" applyAlignment="1">
      <alignment horizontal="right" vertical="center"/>
    </xf>
    <xf numFmtId="43" fontId="10" fillId="0" borderId="0" xfId="0" applyNumberFormat="1" applyFont="1" applyAlignment="1">
      <alignment vertical="center"/>
    </xf>
    <xf numFmtId="49" fontId="13" fillId="0" borderId="16" xfId="0" applyNumberFormat="1" applyFont="1" applyBorder="1" applyAlignment="1">
      <alignment horizontal="center" vertical="center" wrapText="1"/>
    </xf>
    <xf numFmtId="0" fontId="14" fillId="3" borderId="0" xfId="0" applyFont="1" applyFill="1" applyAlignment="1">
      <alignment vertical="center"/>
    </xf>
    <xf numFmtId="0" fontId="33" fillId="3" borderId="0" xfId="0" applyFont="1" applyFill="1" applyAlignment="1">
      <alignment horizontal="center"/>
    </xf>
    <xf numFmtId="0" fontId="10" fillId="3" borderId="0" xfId="0" applyFont="1" applyFill="1" applyAlignment="1">
      <alignment horizontal="center" vertical="center"/>
    </xf>
    <xf numFmtId="44" fontId="24" fillId="4" borderId="9" xfId="0" applyNumberFormat="1" applyFont="1" applyFill="1" applyBorder="1" applyAlignment="1">
      <alignment horizontal="center" vertical="center"/>
    </xf>
    <xf numFmtId="164" fontId="14" fillId="3" borderId="28" xfId="0" applyNumberFormat="1" applyFont="1" applyFill="1" applyBorder="1" applyAlignment="1">
      <alignment vertical="center"/>
    </xf>
    <xf numFmtId="0" fontId="24" fillId="3" borderId="0" xfId="0" applyFont="1" applyFill="1" applyAlignment="1">
      <alignment horizontal="center"/>
    </xf>
    <xf numFmtId="0" fontId="0" fillId="8" borderId="9" xfId="0" applyFill="1" applyBorder="1" applyAlignment="1">
      <alignment horizontal="center"/>
    </xf>
    <xf numFmtId="0" fontId="35" fillId="3" borderId="0" xfId="4" applyFont="1" applyFill="1"/>
    <xf numFmtId="0" fontId="38" fillId="3" borderId="0" xfId="4" applyFont="1" applyFill="1"/>
    <xf numFmtId="44" fontId="35" fillId="3" borderId="0" xfId="5" applyFont="1" applyFill="1" applyBorder="1" applyAlignment="1" applyProtection="1">
      <alignment horizontal="center"/>
    </xf>
    <xf numFmtId="0" fontId="39" fillId="3" borderId="0" xfId="4" applyFont="1" applyFill="1"/>
    <xf numFmtId="0" fontId="35" fillId="3" borderId="0" xfId="4" applyFont="1" applyFill="1" applyAlignment="1">
      <alignment horizontal="center"/>
    </xf>
    <xf numFmtId="0" fontId="35" fillId="3" borderId="13" xfId="4" applyFont="1" applyFill="1" applyBorder="1"/>
    <xf numFmtId="44" fontId="35" fillId="3" borderId="13" xfId="5" applyFont="1" applyFill="1" applyBorder="1" applyProtection="1"/>
    <xf numFmtId="0" fontId="35" fillId="3" borderId="0" xfId="4" applyFont="1" applyFill="1" applyAlignment="1">
      <alignment horizontal="center" vertical="top" wrapText="1"/>
    </xf>
    <xf numFmtId="0" fontId="35" fillId="3" borderId="0" xfId="4" applyFont="1" applyFill="1" applyAlignment="1">
      <alignment vertical="top"/>
    </xf>
    <xf numFmtId="0" fontId="40" fillId="3" borderId="0" xfId="4" applyFont="1" applyFill="1" applyAlignment="1">
      <alignment horizontal="center" wrapText="1"/>
    </xf>
    <xf numFmtId="0" fontId="35" fillId="3" borderId="0" xfId="4" applyFont="1" applyFill="1" applyAlignment="1">
      <alignment horizontal="center" vertical="top"/>
    </xf>
    <xf numFmtId="0" fontId="35" fillId="3" borderId="27" xfId="4" applyFont="1" applyFill="1" applyBorder="1" applyAlignment="1">
      <alignment horizontal="center" vertical="top"/>
    </xf>
    <xf numFmtId="0" fontId="39" fillId="3" borderId="0" xfId="4" applyFont="1" applyFill="1" applyAlignment="1">
      <alignment horizontal="right" vertical="center"/>
    </xf>
    <xf numFmtId="44" fontId="35" fillId="3" borderId="30" xfId="4" applyNumberFormat="1" applyFont="1" applyFill="1" applyBorder="1" applyAlignment="1">
      <alignment horizontal="center" vertical="top"/>
    </xf>
    <xf numFmtId="0" fontId="35" fillId="3" borderId="0" xfId="4" applyFont="1" applyFill="1" applyAlignment="1">
      <alignment horizontal="center" wrapText="1"/>
    </xf>
    <xf numFmtId="0" fontId="35" fillId="3" borderId="0" xfId="4" applyFont="1" applyFill="1" applyAlignment="1" applyProtection="1">
      <alignment horizontal="center" wrapText="1"/>
      <protection locked="0"/>
    </xf>
    <xf numFmtId="0" fontId="35" fillId="3" borderId="0" xfId="4" applyFont="1" applyFill="1" applyAlignment="1">
      <alignment horizontal="left"/>
    </xf>
    <xf numFmtId="49" fontId="35" fillId="3" borderId="0" xfId="4" applyNumberFormat="1" applyFont="1" applyFill="1" applyAlignment="1">
      <alignment vertical="center"/>
    </xf>
    <xf numFmtId="0" fontId="35" fillId="3" borderId="0" xfId="4" applyFont="1" applyFill="1" applyAlignment="1">
      <alignment vertical="center"/>
    </xf>
    <xf numFmtId="0" fontId="37" fillId="3" borderId="0" xfId="4" applyFont="1" applyFill="1" applyAlignment="1">
      <alignment horizontal="right" vertical="center"/>
    </xf>
    <xf numFmtId="49" fontId="37" fillId="3" borderId="0" xfId="4" applyNumberFormat="1" applyFont="1" applyFill="1" applyAlignment="1">
      <alignment horizontal="right" vertical="center"/>
    </xf>
    <xf numFmtId="0" fontId="35" fillId="3" borderId="14" xfId="4" applyFont="1" applyFill="1" applyBorder="1" applyAlignment="1" applyProtection="1">
      <alignment horizontal="left"/>
      <protection locked="0"/>
    </xf>
    <xf numFmtId="0" fontId="35" fillId="3" borderId="13" xfId="4" applyFont="1" applyFill="1" applyBorder="1" applyProtection="1">
      <protection locked="0"/>
    </xf>
    <xf numFmtId="0" fontId="35" fillId="3" borderId="31" xfId="4" applyFont="1" applyFill="1" applyBorder="1" applyProtection="1">
      <protection locked="0"/>
    </xf>
    <xf numFmtId="164" fontId="35" fillId="3" borderId="13" xfId="4" applyNumberFormat="1" applyFont="1" applyFill="1" applyBorder="1" applyProtection="1">
      <protection locked="0"/>
    </xf>
    <xf numFmtId="0" fontId="35" fillId="3" borderId="26" xfId="4" applyFont="1" applyFill="1" applyBorder="1" applyProtection="1">
      <protection locked="0"/>
    </xf>
    <xf numFmtId="164" fontId="35" fillId="3" borderId="14" xfId="4" applyNumberFormat="1" applyFont="1" applyFill="1" applyBorder="1" applyProtection="1">
      <protection locked="0"/>
    </xf>
    <xf numFmtId="0" fontId="35" fillId="3" borderId="32" xfId="4" applyFont="1" applyFill="1" applyBorder="1"/>
    <xf numFmtId="0" fontId="35" fillId="3" borderId="27" xfId="4" applyFont="1" applyFill="1" applyBorder="1"/>
    <xf numFmtId="0" fontId="35" fillId="3" borderId="33" xfId="4" applyFont="1" applyFill="1" applyBorder="1"/>
    <xf numFmtId="0" fontId="35" fillId="3" borderId="10" xfId="4" applyFont="1" applyFill="1" applyBorder="1"/>
    <xf numFmtId="44" fontId="35" fillId="3" borderId="31" xfId="5" applyFont="1" applyFill="1" applyBorder="1" applyAlignment="1" applyProtection="1">
      <alignment horizontal="center"/>
    </xf>
    <xf numFmtId="0" fontId="35" fillId="3" borderId="15" xfId="4" applyFont="1" applyFill="1" applyBorder="1"/>
    <xf numFmtId="0" fontId="35" fillId="3" borderId="31" xfId="4" applyFont="1" applyFill="1" applyBorder="1"/>
    <xf numFmtId="0" fontId="41" fillId="3" borderId="0" xfId="0" applyFont="1" applyFill="1"/>
    <xf numFmtId="0" fontId="38" fillId="3" borderId="0" xfId="4" applyFont="1" applyFill="1" applyAlignment="1">
      <alignment horizontal="left" indent="10"/>
    </xf>
    <xf numFmtId="0" fontId="35" fillId="3" borderId="28" xfId="4" applyFont="1" applyFill="1" applyBorder="1"/>
    <xf numFmtId="44" fontId="35" fillId="7" borderId="14" xfId="5" applyFont="1" applyFill="1" applyBorder="1" applyAlignment="1" applyProtection="1">
      <alignment horizontal="center"/>
      <protection locked="0"/>
    </xf>
    <xf numFmtId="44" fontId="35" fillId="3" borderId="13" xfId="4" applyNumberFormat="1" applyFont="1" applyFill="1" applyBorder="1" applyAlignment="1">
      <alignment horizontal="center"/>
    </xf>
    <xf numFmtId="0" fontId="35" fillId="3" borderId="13" xfId="4" applyFont="1" applyFill="1" applyBorder="1" applyAlignment="1">
      <alignment horizontal="center"/>
    </xf>
    <xf numFmtId="0" fontId="38" fillId="3" borderId="0" xfId="4" applyFont="1" applyFill="1" applyAlignment="1">
      <alignment wrapText="1"/>
    </xf>
    <xf numFmtId="49" fontId="13" fillId="3" borderId="0" xfId="0" applyNumberFormat="1" applyFont="1" applyFill="1" applyAlignment="1">
      <alignment horizontal="right" vertical="center"/>
    </xf>
    <xf numFmtId="0" fontId="10" fillId="3" borderId="14" xfId="0" applyFont="1" applyFill="1" applyBorder="1" applyAlignment="1" applyProtection="1">
      <alignment horizontal="left" vertical="center"/>
      <protection locked="0"/>
    </xf>
    <xf numFmtId="14" fontId="10" fillId="3" borderId="14" xfId="0" applyNumberFormat="1" applyFont="1" applyFill="1" applyBorder="1" applyAlignment="1" applyProtection="1">
      <alignment horizontal="left" vertical="center"/>
      <protection locked="0"/>
    </xf>
    <xf numFmtId="49" fontId="10" fillId="3" borderId="16" xfId="0" applyNumberFormat="1" applyFont="1" applyFill="1" applyBorder="1" applyAlignment="1">
      <alignment vertical="center"/>
    </xf>
    <xf numFmtId="44" fontId="10" fillId="3" borderId="19" xfId="0" applyNumberFormat="1" applyFont="1" applyFill="1" applyBorder="1" applyAlignment="1">
      <alignment vertical="center"/>
    </xf>
    <xf numFmtId="49" fontId="13" fillId="3" borderId="16" xfId="0" applyNumberFormat="1" applyFont="1" applyFill="1" applyBorder="1" applyAlignment="1">
      <alignment horizontal="center" vertical="top" wrapText="1"/>
    </xf>
    <xf numFmtId="164" fontId="10" fillId="3" borderId="13" xfId="1" applyNumberFormat="1" applyFont="1" applyFill="1" applyBorder="1" applyAlignment="1" applyProtection="1">
      <alignment vertical="center"/>
      <protection locked="0"/>
    </xf>
    <xf numFmtId="40" fontId="15" fillId="3" borderId="0" xfId="0" applyNumberFormat="1" applyFont="1" applyFill="1" applyAlignment="1">
      <alignment horizontal="center" vertical="center" wrapText="1"/>
    </xf>
    <xf numFmtId="44" fontId="14" fillId="7" borderId="0" xfId="0" applyNumberFormat="1" applyFont="1" applyFill="1" applyAlignment="1">
      <alignment vertical="center"/>
    </xf>
    <xf numFmtId="0" fontId="10" fillId="3" borderId="0" xfId="0" applyFont="1" applyFill="1" applyAlignment="1" applyProtection="1">
      <alignment vertical="center"/>
      <protection locked="0"/>
    </xf>
    <xf numFmtId="164" fontId="10" fillId="3" borderId="0" xfId="1" applyNumberFormat="1" applyFont="1" applyFill="1" applyBorder="1" applyAlignment="1" applyProtection="1">
      <alignment vertical="center"/>
      <protection locked="0"/>
    </xf>
    <xf numFmtId="40" fontId="14" fillId="3" borderId="0" xfId="0" applyNumberFormat="1" applyFont="1" applyFill="1" applyAlignment="1">
      <alignment horizontal="center" wrapText="1"/>
    </xf>
    <xf numFmtId="44" fontId="10" fillId="3" borderId="23" xfId="0" applyNumberFormat="1" applyFont="1" applyFill="1" applyBorder="1" applyAlignment="1">
      <alignment vertical="center"/>
    </xf>
    <xf numFmtId="44" fontId="10" fillId="3" borderId="22" xfId="0" applyNumberFormat="1" applyFont="1" applyFill="1" applyBorder="1" applyAlignment="1">
      <alignment vertical="center"/>
    </xf>
    <xf numFmtId="44" fontId="14" fillId="3" borderId="28" xfId="0" applyNumberFormat="1" applyFont="1" applyFill="1" applyBorder="1" applyAlignment="1">
      <alignment vertical="center"/>
    </xf>
    <xf numFmtId="44" fontId="14" fillId="3" borderId="20" xfId="0" applyNumberFormat="1" applyFont="1" applyFill="1" applyBorder="1" applyAlignment="1">
      <alignment vertical="center"/>
    </xf>
    <xf numFmtId="44" fontId="10" fillId="3" borderId="21" xfId="1" applyFont="1" applyFill="1" applyBorder="1" applyAlignment="1" applyProtection="1">
      <alignment vertical="center"/>
      <protection locked="0"/>
    </xf>
    <xf numFmtId="44" fontId="10" fillId="3" borderId="23" xfId="1" applyFont="1" applyFill="1" applyBorder="1" applyAlignment="1" applyProtection="1">
      <alignment vertical="center"/>
      <protection locked="0"/>
    </xf>
    <xf numFmtId="44" fontId="10" fillId="3" borderId="22" xfId="1" applyFont="1" applyFill="1" applyBorder="1" applyAlignment="1" applyProtection="1">
      <alignment vertical="center"/>
      <protection locked="0"/>
    </xf>
    <xf numFmtId="43" fontId="17" fillId="3" borderId="0" xfId="0" applyNumberFormat="1" applyFont="1" applyFill="1" applyAlignment="1">
      <alignment horizontal="center" vertical="center"/>
    </xf>
    <xf numFmtId="44" fontId="10" fillId="3" borderId="0" xfId="0" applyNumberFormat="1" applyFont="1" applyFill="1" applyAlignment="1">
      <alignment vertical="center"/>
    </xf>
    <xf numFmtId="164" fontId="10" fillId="3" borderId="0" xfId="0" applyNumberFormat="1" applyFont="1" applyFill="1" applyAlignment="1">
      <alignment vertical="center"/>
    </xf>
    <xf numFmtId="0" fontId="17" fillId="3" borderId="0" xfId="0" applyFont="1" applyFill="1" applyAlignment="1">
      <alignment horizontal="center" vertical="center"/>
    </xf>
    <xf numFmtId="44" fontId="10" fillId="3" borderId="35" xfId="0" applyNumberFormat="1" applyFont="1" applyFill="1" applyBorder="1" applyAlignment="1">
      <alignment vertical="center"/>
    </xf>
    <xf numFmtId="0" fontId="2" fillId="3" borderId="0" xfId="0" applyFont="1" applyFill="1" applyAlignment="1">
      <alignment horizontal="center"/>
    </xf>
    <xf numFmtId="0" fontId="0" fillId="2" borderId="9" xfId="0" applyFill="1" applyBorder="1" applyAlignment="1">
      <alignment horizontal="center" wrapText="1"/>
    </xf>
    <xf numFmtId="0" fontId="0" fillId="3" borderId="0" xfId="0" applyFill="1" applyAlignment="1">
      <alignment horizontal="center" wrapText="1"/>
    </xf>
    <xf numFmtId="0" fontId="25" fillId="3" borderId="0" xfId="0" applyFont="1" applyFill="1" applyAlignment="1">
      <alignment horizontal="center"/>
    </xf>
    <xf numFmtId="0" fontId="25" fillId="3" borderId="9" xfId="0" applyFont="1" applyFill="1" applyBorder="1" applyAlignment="1">
      <alignment horizontal="center" wrapText="1"/>
    </xf>
    <xf numFmtId="0" fontId="24" fillId="3" borderId="0" xfId="0" applyFont="1" applyFill="1" applyAlignment="1">
      <alignment horizontal="center" wrapText="1"/>
    </xf>
    <xf numFmtId="44" fontId="0" fillId="3" borderId="0" xfId="0" applyNumberFormat="1" applyFill="1" applyAlignment="1">
      <alignment horizontal="center"/>
    </xf>
    <xf numFmtId="0" fontId="9" fillId="6" borderId="10" xfId="0" applyFont="1" applyFill="1" applyBorder="1" applyAlignment="1">
      <alignment horizontal="center" wrapText="1"/>
    </xf>
    <xf numFmtId="0" fontId="9" fillId="6" borderId="12" xfId="0" applyFont="1" applyFill="1" applyBorder="1" applyAlignment="1">
      <alignment horizontal="center" wrapText="1"/>
    </xf>
    <xf numFmtId="44" fontId="9" fillId="2" borderId="11" xfId="1" applyFont="1" applyFill="1" applyBorder="1" applyAlignment="1">
      <alignment horizontal="center" wrapText="1"/>
    </xf>
    <xf numFmtId="0" fontId="9" fillId="3" borderId="0" xfId="0" applyFont="1" applyFill="1" applyAlignment="1">
      <alignment horizontal="center" wrapText="1"/>
    </xf>
    <xf numFmtId="164" fontId="0" fillId="3" borderId="9" xfId="0" applyNumberFormat="1" applyFill="1" applyBorder="1" applyAlignment="1">
      <alignment horizontal="center"/>
    </xf>
    <xf numFmtId="0" fontId="5" fillId="3" borderId="24" xfId="0" applyFont="1" applyFill="1" applyBorder="1" applyAlignment="1">
      <alignment horizontal="center"/>
    </xf>
    <xf numFmtId="0" fontId="5" fillId="3" borderId="10" xfId="0" applyFont="1" applyFill="1" applyBorder="1" applyAlignment="1">
      <alignment horizontal="center"/>
    </xf>
    <xf numFmtId="0" fontId="0" fillId="5" borderId="0" xfId="0" applyFill="1" applyAlignment="1">
      <alignment horizontal="center"/>
    </xf>
    <xf numFmtId="0" fontId="2" fillId="4" borderId="9" xfId="0" applyFont="1" applyFill="1" applyBorder="1" applyAlignment="1">
      <alignment horizontal="center"/>
    </xf>
    <xf numFmtId="0" fontId="0" fillId="4" borderId="0" xfId="0" applyFill="1" applyAlignment="1">
      <alignment horizontal="center"/>
    </xf>
    <xf numFmtId="0" fontId="0" fillId="4" borderId="9" xfId="0" applyFill="1" applyBorder="1" applyAlignment="1">
      <alignment horizontal="center"/>
    </xf>
    <xf numFmtId="44" fontId="0" fillId="4" borderId="9" xfId="0" applyNumberFormat="1" applyFill="1" applyBorder="1" applyAlignment="1">
      <alignment horizontal="center"/>
    </xf>
    <xf numFmtId="164" fontId="2" fillId="3" borderId="9" xfId="0" applyNumberFormat="1" applyFont="1" applyFill="1" applyBorder="1" applyAlignment="1">
      <alignment horizontal="center" wrapText="1"/>
    </xf>
    <xf numFmtId="0" fontId="2" fillId="2" borderId="9" xfId="0" applyFont="1" applyFill="1" applyBorder="1" applyAlignment="1">
      <alignment horizontal="center" wrapText="1"/>
    </xf>
    <xf numFmtId="0" fontId="0" fillId="2" borderId="12" xfId="0" applyFill="1" applyBorder="1" applyAlignment="1">
      <alignment horizontal="center"/>
    </xf>
    <xf numFmtId="0" fontId="0" fillId="5" borderId="13" xfId="0" applyFill="1" applyBorder="1" applyAlignment="1">
      <alignment horizontal="center"/>
    </xf>
    <xf numFmtId="0" fontId="0" fillId="5" borderId="15" xfId="0" applyFill="1" applyBorder="1" applyAlignment="1">
      <alignment horizontal="center"/>
    </xf>
    <xf numFmtId="44" fontId="26" fillId="3" borderId="12" xfId="1" applyFont="1" applyFill="1" applyBorder="1" applyAlignment="1">
      <alignment horizontal="center" wrapText="1"/>
    </xf>
    <xf numFmtId="0" fontId="26" fillId="3" borderId="0" xfId="0" applyFont="1" applyFill="1" applyAlignment="1">
      <alignment horizontal="center"/>
    </xf>
    <xf numFmtId="44" fontId="44" fillId="3" borderId="0" xfId="0" applyNumberFormat="1" applyFont="1" applyFill="1" applyAlignment="1">
      <alignment horizontal="center" vertical="center"/>
    </xf>
    <xf numFmtId="0" fontId="26" fillId="3" borderId="11" xfId="0" applyFont="1" applyFill="1" applyBorder="1" applyAlignment="1">
      <alignment horizontal="center" wrapText="1"/>
    </xf>
    <xf numFmtId="44" fontId="24" fillId="3" borderId="9" xfId="1" applyFont="1" applyFill="1" applyBorder="1" applyAlignment="1">
      <alignment horizontal="center" wrapText="1"/>
    </xf>
    <xf numFmtId="0" fontId="26" fillId="3" borderId="12" xfId="0" applyFont="1" applyFill="1" applyBorder="1" applyAlignment="1">
      <alignment horizontal="center" wrapText="1"/>
    </xf>
    <xf numFmtId="44" fontId="26" fillId="3" borderId="11" xfId="1" applyFont="1" applyFill="1" applyBorder="1" applyAlignment="1">
      <alignment horizontal="center" wrapText="1"/>
    </xf>
    <xf numFmtId="0" fontId="24" fillId="3" borderId="11" xfId="0" applyFont="1" applyFill="1" applyBorder="1" applyAlignment="1">
      <alignment horizontal="center"/>
    </xf>
    <xf numFmtId="0" fontId="24" fillId="4" borderId="0" xfId="0" applyFont="1" applyFill="1" applyAlignment="1">
      <alignment horizontal="center" vertical="center"/>
    </xf>
    <xf numFmtId="0" fontId="24" fillId="4" borderId="9" xfId="0" applyFont="1" applyFill="1" applyBorder="1" applyAlignment="1">
      <alignment horizontal="center" vertical="center"/>
    </xf>
    <xf numFmtId="44" fontId="10" fillId="3" borderId="16" xfId="0" applyNumberFormat="1" applyFont="1" applyFill="1" applyBorder="1" applyAlignment="1">
      <alignment vertical="center"/>
    </xf>
    <xf numFmtId="0" fontId="0" fillId="3" borderId="0" xfId="0" applyFill="1" applyAlignment="1">
      <alignment horizontal="left"/>
    </xf>
    <xf numFmtId="0" fontId="25" fillId="3" borderId="9" xfId="0" applyFont="1" applyFill="1" applyBorder="1" applyAlignment="1">
      <alignment horizontal="center"/>
    </xf>
    <xf numFmtId="0" fontId="47" fillId="5" borderId="9" xfId="0" applyFont="1" applyFill="1" applyBorder="1" applyAlignment="1">
      <alignment horizontal="center" vertical="center"/>
    </xf>
    <xf numFmtId="0" fontId="48" fillId="3" borderId="9"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50" fillId="3" borderId="0" xfId="0" applyFont="1" applyFill="1" applyAlignment="1">
      <alignment horizontal="center" vertical="center"/>
    </xf>
    <xf numFmtId="0" fontId="49" fillId="3" borderId="12" xfId="0" applyFont="1" applyFill="1" applyBorder="1" applyAlignment="1">
      <alignment horizontal="center" vertical="center" wrapText="1"/>
    </xf>
    <xf numFmtId="44" fontId="49" fillId="3" borderId="12" xfId="1" applyFont="1" applyFill="1" applyBorder="1" applyAlignment="1">
      <alignment horizontal="center" vertical="center" wrapText="1"/>
    </xf>
    <xf numFmtId="0" fontId="47" fillId="5" borderId="12" xfId="0" applyFont="1" applyFill="1" applyBorder="1" applyAlignment="1">
      <alignment horizontal="center" vertical="center"/>
    </xf>
    <xf numFmtId="0" fontId="10" fillId="3" borderId="0" xfId="4" applyFill="1"/>
    <xf numFmtId="44" fontId="10" fillId="3" borderId="0" xfId="5" applyFont="1" applyFill="1" applyBorder="1" applyAlignment="1" applyProtection="1">
      <alignment horizontal="center"/>
    </xf>
    <xf numFmtId="0" fontId="14" fillId="3" borderId="0" xfId="4" applyFont="1" applyFill="1"/>
    <xf numFmtId="0" fontId="10" fillId="3" borderId="0" xfId="4" applyFill="1" applyAlignment="1">
      <alignment horizontal="center"/>
    </xf>
    <xf numFmtId="0" fontId="10" fillId="3" borderId="13" xfId="4" applyFill="1" applyBorder="1" applyProtection="1">
      <protection locked="0"/>
    </xf>
    <xf numFmtId="0" fontId="10" fillId="3" borderId="13" xfId="4" applyFill="1" applyBorder="1"/>
    <xf numFmtId="44" fontId="10" fillId="3" borderId="13" xfId="5" applyFont="1" applyFill="1" applyBorder="1" applyProtection="1"/>
    <xf numFmtId="0" fontId="10" fillId="3" borderId="0" xfId="4" applyFill="1" applyAlignment="1">
      <alignment horizontal="center" vertical="top" wrapText="1"/>
    </xf>
    <xf numFmtId="0" fontId="10" fillId="3" borderId="0" xfId="4" applyFill="1" applyAlignment="1">
      <alignment vertical="top"/>
    </xf>
    <xf numFmtId="0" fontId="54" fillId="3" borderId="0" xfId="4" applyFont="1" applyFill="1" applyAlignment="1">
      <alignment horizontal="center" wrapText="1"/>
    </xf>
    <xf numFmtId="0" fontId="10" fillId="3" borderId="0" xfId="4" applyFill="1" applyAlignment="1">
      <alignment horizontal="center" vertical="top"/>
    </xf>
    <xf numFmtId="0" fontId="10" fillId="3" borderId="27" xfId="4" applyFill="1" applyBorder="1" applyAlignment="1">
      <alignment horizontal="center" vertical="top"/>
    </xf>
    <xf numFmtId="0" fontId="14" fillId="3" borderId="0" xfId="4" applyFont="1" applyFill="1" applyAlignment="1">
      <alignment horizontal="right" vertical="center"/>
    </xf>
    <xf numFmtId="44" fontId="10" fillId="3" borderId="30" xfId="4" applyNumberFormat="1" applyFill="1" applyBorder="1" applyAlignment="1">
      <alignment horizontal="center" vertical="top"/>
    </xf>
    <xf numFmtId="0" fontId="10" fillId="3" borderId="0" xfId="4" applyFill="1" applyAlignment="1">
      <alignment horizontal="center" wrapText="1"/>
    </xf>
    <xf numFmtId="0" fontId="10" fillId="3" borderId="0" xfId="4" applyFill="1" applyAlignment="1" applyProtection="1">
      <alignment horizontal="center" wrapText="1"/>
      <protection locked="0"/>
    </xf>
    <xf numFmtId="0" fontId="10" fillId="3" borderId="31" xfId="4" applyFill="1" applyBorder="1" applyProtection="1">
      <protection locked="0"/>
    </xf>
    <xf numFmtId="164" fontId="10" fillId="3" borderId="13" xfId="4" applyNumberFormat="1" applyFill="1" applyBorder="1" applyProtection="1">
      <protection locked="0"/>
    </xf>
    <xf numFmtId="0" fontId="10" fillId="3" borderId="26" xfId="4" applyFill="1" applyBorder="1" applyProtection="1">
      <protection locked="0"/>
    </xf>
    <xf numFmtId="164" fontId="10" fillId="3" borderId="14" xfId="4" applyNumberFormat="1" applyFill="1" applyBorder="1" applyProtection="1">
      <protection locked="0"/>
    </xf>
    <xf numFmtId="0" fontId="10" fillId="3" borderId="0" xfId="4" applyFill="1" applyAlignment="1">
      <alignment horizontal="left"/>
    </xf>
    <xf numFmtId="0" fontId="10" fillId="3" borderId="32" xfId="4" applyFill="1" applyBorder="1"/>
    <xf numFmtId="0" fontId="10" fillId="3" borderId="27" xfId="4" applyFill="1" applyBorder="1"/>
    <xf numFmtId="0" fontId="10" fillId="3" borderId="33" xfId="4" applyFill="1" applyBorder="1"/>
    <xf numFmtId="0" fontId="10" fillId="3" borderId="10" xfId="4" applyFill="1" applyBorder="1"/>
    <xf numFmtId="44" fontId="10" fillId="3" borderId="31" xfId="5" applyFont="1" applyFill="1" applyBorder="1" applyAlignment="1" applyProtection="1">
      <alignment horizontal="center"/>
    </xf>
    <xf numFmtId="0" fontId="10" fillId="3" borderId="15" xfId="4" applyFill="1" applyBorder="1"/>
    <xf numFmtId="0" fontId="10" fillId="3" borderId="31" xfId="4" applyFill="1" applyBorder="1"/>
    <xf numFmtId="0" fontId="11" fillId="3" borderId="0" xfId="4" applyFont="1" applyFill="1"/>
    <xf numFmtId="49" fontId="10" fillId="3" borderId="0" xfId="4" applyNumberFormat="1" applyFill="1" applyAlignment="1">
      <alignment vertical="center"/>
    </xf>
    <xf numFmtId="0" fontId="10" fillId="3" borderId="0" xfId="4" applyFill="1" applyAlignment="1">
      <alignment vertical="center"/>
    </xf>
    <xf numFmtId="0" fontId="27" fillId="3" borderId="0" xfId="4" applyFont="1" applyFill="1" applyAlignment="1">
      <alignment horizontal="right" vertical="center"/>
    </xf>
    <xf numFmtId="49" fontId="27" fillId="3" borderId="0" xfId="4" applyNumberFormat="1" applyFont="1" applyFill="1" applyAlignment="1">
      <alignment horizontal="right" vertical="center"/>
    </xf>
    <xf numFmtId="0" fontId="10" fillId="3" borderId="14" xfId="4" applyFill="1" applyBorder="1" applyAlignment="1" applyProtection="1">
      <alignment horizontal="left"/>
      <protection locked="0"/>
    </xf>
    <xf numFmtId="0" fontId="11" fillId="3" borderId="0" xfId="4" applyFont="1" applyFill="1" applyAlignment="1">
      <alignment horizontal="left" indent="10"/>
    </xf>
    <xf numFmtId="0" fontId="10" fillId="3" borderId="28" xfId="4" applyFill="1" applyBorder="1"/>
    <xf numFmtId="44" fontId="10" fillId="3" borderId="14" xfId="5" applyFont="1" applyFill="1" applyBorder="1" applyAlignment="1" applyProtection="1">
      <alignment horizontal="center"/>
      <protection locked="0"/>
    </xf>
    <xf numFmtId="44" fontId="10" fillId="7" borderId="14" xfId="5" applyFont="1" applyFill="1" applyBorder="1" applyAlignment="1" applyProtection="1">
      <alignment horizontal="center"/>
      <protection locked="0"/>
    </xf>
    <xf numFmtId="44" fontId="10" fillId="3" borderId="13" xfId="4" applyNumberFormat="1" applyFill="1" applyBorder="1" applyAlignment="1">
      <alignment horizontal="center"/>
    </xf>
    <xf numFmtId="0" fontId="10" fillId="3" borderId="13" xfId="4" applyFill="1" applyBorder="1" applyAlignment="1">
      <alignment horizontal="center"/>
    </xf>
    <xf numFmtId="0" fontId="11" fillId="3" borderId="0" xfId="4" applyFont="1" applyFill="1" applyAlignment="1">
      <alignment wrapText="1"/>
    </xf>
    <xf numFmtId="0" fontId="16" fillId="3" borderId="0" xfId="2" applyFill="1" applyBorder="1" applyAlignment="1" applyProtection="1">
      <alignment vertical="center" wrapText="1"/>
    </xf>
    <xf numFmtId="0" fontId="45" fillId="3" borderId="23" xfId="2" applyFont="1" applyFill="1" applyBorder="1" applyAlignment="1" applyProtection="1">
      <alignment horizontal="left" vertical="center" wrapText="1"/>
    </xf>
    <xf numFmtId="0" fontId="45" fillId="3" borderId="21" xfId="2" applyFont="1" applyFill="1" applyBorder="1" applyAlignment="1" applyProtection="1">
      <alignment horizontal="left" vertical="center" wrapText="1"/>
    </xf>
    <xf numFmtId="49" fontId="45" fillId="3" borderId="23" xfId="2" applyNumberFormat="1" applyFont="1" applyFill="1" applyBorder="1" applyAlignment="1" applyProtection="1">
      <alignment horizontal="left" vertical="center" wrapText="1"/>
    </xf>
    <xf numFmtId="3" fontId="10" fillId="3" borderId="13" xfId="4" applyNumberFormat="1" applyFill="1" applyBorder="1" applyProtection="1">
      <protection locked="0"/>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0" fillId="3" borderId="0" xfId="0" applyFill="1" applyAlignment="1">
      <alignment horizontal="right" vertical="top"/>
    </xf>
    <xf numFmtId="0" fontId="29" fillId="4" borderId="9" xfId="0" applyFont="1" applyFill="1" applyBorder="1" applyAlignment="1">
      <alignment horizontal="center" vertical="center"/>
    </xf>
    <xf numFmtId="0" fontId="50" fillId="3" borderId="12" xfId="0" applyFont="1" applyFill="1" applyBorder="1" applyAlignment="1">
      <alignment horizontal="center" vertical="center"/>
    </xf>
    <xf numFmtId="0" fontId="50" fillId="3" borderId="9"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3" borderId="9" xfId="0" applyFont="1" applyFill="1" applyBorder="1" applyAlignment="1">
      <alignment horizontal="center" vertical="center"/>
    </xf>
    <xf numFmtId="0" fontId="25" fillId="3" borderId="9" xfId="0" applyFont="1" applyFill="1" applyBorder="1" applyAlignment="1">
      <alignment horizontal="center" vertical="center"/>
    </xf>
    <xf numFmtId="0" fontId="49" fillId="3" borderId="10" xfId="0" applyFont="1" applyFill="1" applyBorder="1" applyAlignment="1">
      <alignment horizontal="center" vertical="center" wrapText="1"/>
    </xf>
    <xf numFmtId="0" fontId="51" fillId="3" borderId="9" xfId="0" applyFont="1" applyFill="1" applyBorder="1" applyAlignment="1">
      <alignment horizontal="center" vertical="center"/>
    </xf>
    <xf numFmtId="0" fontId="50" fillId="3" borderId="9" xfId="0" applyFont="1" applyFill="1" applyBorder="1" applyAlignment="1">
      <alignment horizontal="center" vertical="center" wrapText="1"/>
    </xf>
    <xf numFmtId="44" fontId="49" fillId="3" borderId="9" xfId="1" applyFont="1" applyFill="1" applyBorder="1" applyAlignment="1">
      <alignment horizontal="center" vertical="center" wrapText="1"/>
    </xf>
    <xf numFmtId="0" fontId="10" fillId="10" borderId="16" xfId="0" applyFont="1" applyFill="1" applyBorder="1" applyAlignment="1">
      <alignment vertical="center"/>
    </xf>
    <xf numFmtId="0" fontId="10" fillId="10" borderId="16" xfId="0" applyFont="1" applyFill="1" applyBorder="1" applyAlignment="1" applyProtection="1">
      <alignment horizontal="right" vertical="center"/>
      <protection locked="0"/>
    </xf>
    <xf numFmtId="0" fontId="30" fillId="3" borderId="0" xfId="2" applyFont="1" applyFill="1" applyBorder="1" applyAlignment="1">
      <alignment horizontal="left" vertical="center" wrapText="1"/>
    </xf>
    <xf numFmtId="0" fontId="10" fillId="3" borderId="0" xfId="4" applyFill="1" applyAlignment="1">
      <alignment horizontal="right"/>
    </xf>
    <xf numFmtId="49" fontId="10" fillId="3" borderId="14" xfId="0" applyNumberFormat="1" applyFont="1" applyFill="1" applyBorder="1" applyAlignment="1" applyProtection="1">
      <alignment horizontal="left" vertical="center"/>
      <protection locked="0"/>
    </xf>
    <xf numFmtId="44" fontId="10" fillId="3" borderId="13" xfId="5" applyFont="1" applyFill="1" applyBorder="1" applyAlignment="1" applyProtection="1">
      <alignment horizontal="center"/>
    </xf>
    <xf numFmtId="44" fontId="35" fillId="3" borderId="13" xfId="5" applyFont="1" applyFill="1" applyBorder="1" applyAlignment="1" applyProtection="1">
      <alignment horizontal="center"/>
    </xf>
    <xf numFmtId="0" fontId="35" fillId="3" borderId="0" xfId="4" applyFont="1" applyFill="1" applyAlignment="1">
      <alignment horizontal="right"/>
    </xf>
    <xf numFmtId="0" fontId="11" fillId="3" borderId="0" xfId="4" applyFont="1" applyFill="1" applyAlignment="1">
      <alignment horizontal="left" vertical="top" wrapText="1"/>
    </xf>
    <xf numFmtId="0" fontId="38" fillId="3" borderId="0" xfId="4" applyFont="1" applyFill="1" applyAlignment="1">
      <alignment horizontal="left" vertical="top" wrapText="1"/>
    </xf>
    <xf numFmtId="49" fontId="13" fillId="3" borderId="17" xfId="0" applyNumberFormat="1" applyFont="1" applyFill="1" applyBorder="1" applyAlignment="1">
      <alignment horizontal="center" vertical="center" wrapText="1"/>
    </xf>
    <xf numFmtId="0" fontId="0" fillId="3" borderId="3"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3" fillId="3" borderId="3" xfId="0" applyFont="1" applyFill="1" applyBorder="1" applyAlignment="1">
      <alignment horizontal="left" wrapText="1"/>
    </xf>
    <xf numFmtId="0" fontId="3" fillId="3" borderId="0" xfId="0" applyFont="1" applyFill="1" applyAlignment="1">
      <alignment horizontal="left" wrapText="1"/>
    </xf>
    <xf numFmtId="0" fontId="3" fillId="3" borderId="4" xfId="0" applyFont="1" applyFill="1" applyBorder="1" applyAlignment="1">
      <alignment horizontal="left" wrapText="1"/>
    </xf>
    <xf numFmtId="0" fontId="47" fillId="3" borderId="13" xfId="0" applyFont="1" applyFill="1" applyBorder="1" applyAlignment="1">
      <alignment horizontal="center" vertical="center"/>
    </xf>
    <xf numFmtId="0" fontId="47" fillId="3" borderId="31" xfId="0" applyFont="1" applyFill="1" applyBorder="1" applyAlignment="1">
      <alignment horizontal="center" vertical="center"/>
    </xf>
    <xf numFmtId="0" fontId="46" fillId="0" borderId="9" xfId="0" applyFont="1" applyBorder="1" applyAlignment="1">
      <alignment horizontal="center" vertical="center"/>
    </xf>
    <xf numFmtId="0" fontId="47" fillId="3" borderId="25" xfId="0" applyFont="1" applyFill="1" applyBorder="1" applyAlignment="1">
      <alignment horizontal="center" vertical="center"/>
    </xf>
    <xf numFmtId="0" fontId="47" fillId="3" borderId="14" xfId="0" applyFont="1" applyFill="1" applyBorder="1" applyAlignment="1">
      <alignment horizontal="center" vertical="center"/>
    </xf>
    <xf numFmtId="0" fontId="47" fillId="3" borderId="26" xfId="0" applyFont="1" applyFill="1" applyBorder="1" applyAlignment="1">
      <alignment horizontal="center" vertical="center"/>
    </xf>
    <xf numFmtId="0" fontId="27" fillId="0" borderId="25" xfId="2" applyFont="1" applyFill="1" applyBorder="1" applyAlignment="1">
      <alignment horizontal="center" vertical="center"/>
    </xf>
    <xf numFmtId="0" fontId="27" fillId="0" borderId="14" xfId="2" applyFont="1" applyFill="1" applyBorder="1" applyAlignment="1">
      <alignment horizontal="center" vertical="center"/>
    </xf>
    <xf numFmtId="0" fontId="27" fillId="0" borderId="26" xfId="2" applyFont="1" applyFill="1" applyBorder="1" applyAlignment="1">
      <alignment horizontal="center" vertical="center"/>
    </xf>
    <xf numFmtId="0" fontId="46" fillId="0" borderId="25" xfId="0" applyFont="1" applyBorder="1" applyAlignment="1">
      <alignment horizontal="center" vertical="center"/>
    </xf>
    <xf numFmtId="0" fontId="46" fillId="0" borderId="14" xfId="0" applyFont="1" applyBorder="1" applyAlignment="1">
      <alignment horizontal="center" vertical="center"/>
    </xf>
    <xf numFmtId="0" fontId="46" fillId="0" borderId="9" xfId="0" applyFont="1" applyBorder="1" applyAlignment="1">
      <alignment horizontal="center" vertical="center" wrapText="1"/>
    </xf>
    <xf numFmtId="0" fontId="30" fillId="5" borderId="25" xfId="2" applyFont="1" applyFill="1" applyBorder="1" applyAlignment="1">
      <alignment horizontal="center" vertical="center"/>
    </xf>
    <xf numFmtId="0" fontId="30" fillId="5" borderId="14" xfId="2" applyFont="1" applyFill="1" applyBorder="1" applyAlignment="1">
      <alignment horizontal="center" vertical="center"/>
    </xf>
    <xf numFmtId="0" fontId="30" fillId="5" borderId="26" xfId="2" applyFont="1" applyFill="1" applyBorder="1" applyAlignment="1">
      <alignment horizontal="center" vertical="center"/>
    </xf>
    <xf numFmtId="0" fontId="32" fillId="0" borderId="9" xfId="2" applyFont="1" applyFill="1" applyBorder="1" applyAlignment="1">
      <alignment horizontal="center" vertical="center"/>
    </xf>
    <xf numFmtId="0" fontId="47" fillId="3" borderId="9" xfId="0" applyFont="1" applyFill="1" applyBorder="1" applyAlignment="1">
      <alignment horizontal="center" vertical="center"/>
    </xf>
    <xf numFmtId="49" fontId="10" fillId="3" borderId="14" xfId="0" applyNumberFormat="1" applyFont="1" applyFill="1" applyBorder="1" applyAlignment="1" applyProtection="1">
      <alignment horizontal="left" vertical="center"/>
      <protection locked="0"/>
    </xf>
    <xf numFmtId="0" fontId="14" fillId="3" borderId="0" xfId="4" applyFont="1" applyFill="1" applyAlignment="1">
      <alignment horizontal="left" wrapText="1"/>
    </xf>
    <xf numFmtId="44" fontId="10" fillId="3" borderId="13" xfId="5" applyFont="1" applyFill="1" applyBorder="1" applyAlignment="1" applyProtection="1">
      <alignment horizontal="center"/>
    </xf>
    <xf numFmtId="0" fontId="10" fillId="3" borderId="0" xfId="4" applyFill="1" applyAlignment="1">
      <alignment horizontal="right"/>
    </xf>
    <xf numFmtId="0" fontId="10" fillId="3" borderId="13" xfId="4" applyFill="1" applyBorder="1" applyAlignment="1">
      <alignment horizontal="center" wrapText="1"/>
    </xf>
    <xf numFmtId="6" fontId="10" fillId="3" borderId="13" xfId="5" applyNumberFormat="1" applyFont="1" applyFill="1" applyBorder="1" applyAlignment="1" applyProtection="1">
      <alignment horizontal="center"/>
      <protection locked="0"/>
    </xf>
    <xf numFmtId="44" fontId="10" fillId="3" borderId="13" xfId="5" applyFont="1" applyFill="1" applyBorder="1" applyAlignment="1" applyProtection="1">
      <alignment horizontal="center"/>
      <protection locked="0"/>
    </xf>
    <xf numFmtId="0" fontId="10" fillId="3" borderId="13" xfId="4" applyFill="1" applyBorder="1" applyAlignment="1" applyProtection="1">
      <alignment horizontal="left" vertical="center"/>
      <protection locked="0"/>
    </xf>
    <xf numFmtId="0" fontId="10" fillId="3" borderId="14" xfId="4" applyFill="1" applyBorder="1" applyAlignment="1" applyProtection="1">
      <alignment horizontal="left" vertical="center"/>
      <protection locked="0"/>
    </xf>
    <xf numFmtId="49" fontId="10" fillId="3" borderId="14" xfId="4" applyNumberFormat="1" applyFill="1" applyBorder="1" applyAlignment="1" applyProtection="1">
      <alignment horizontal="left" vertical="center"/>
      <protection locked="0"/>
    </xf>
    <xf numFmtId="0" fontId="10" fillId="3" borderId="13" xfId="4" applyFill="1" applyBorder="1" applyAlignment="1">
      <alignment horizontal="center" vertical="top" wrapText="1"/>
    </xf>
    <xf numFmtId="0" fontId="34" fillId="3" borderId="0" xfId="4" applyFont="1" applyFill="1" applyAlignment="1">
      <alignment horizontal="center"/>
    </xf>
    <xf numFmtId="0" fontId="52" fillId="3" borderId="0" xfId="4" applyFont="1" applyFill="1" applyAlignment="1">
      <alignment horizontal="center"/>
    </xf>
    <xf numFmtId="0" fontId="53" fillId="3" borderId="28" xfId="4" applyFont="1" applyFill="1" applyBorder="1" applyAlignment="1">
      <alignment horizontal="center"/>
    </xf>
    <xf numFmtId="0" fontId="27" fillId="3" borderId="29" xfId="4" applyFont="1" applyFill="1" applyBorder="1" applyAlignment="1">
      <alignment horizontal="center"/>
    </xf>
    <xf numFmtId="0" fontId="10" fillId="3" borderId="0" xfId="4" applyFill="1" applyAlignment="1">
      <alignment horizontal="left" wrapText="1"/>
    </xf>
    <xf numFmtId="0" fontId="11" fillId="3" borderId="0" xfId="4" applyFont="1" applyFill="1" applyAlignment="1">
      <alignment horizontal="left" wrapText="1"/>
    </xf>
    <xf numFmtId="0" fontId="35" fillId="3" borderId="13" xfId="4" applyFont="1" applyFill="1" applyBorder="1" applyAlignment="1">
      <alignment horizontal="center" vertical="top" wrapText="1"/>
    </xf>
    <xf numFmtId="0" fontId="36" fillId="3" borderId="28" xfId="4" applyFont="1" applyFill="1" applyBorder="1" applyAlignment="1">
      <alignment horizontal="center"/>
    </xf>
    <xf numFmtId="0" fontId="37" fillId="3" borderId="29" xfId="4" applyFont="1" applyFill="1" applyBorder="1" applyAlignment="1">
      <alignment horizontal="center"/>
    </xf>
    <xf numFmtId="0" fontId="35" fillId="3" borderId="0" xfId="4" applyFont="1" applyFill="1" applyAlignment="1">
      <alignment horizontal="left" wrapText="1"/>
    </xf>
    <xf numFmtId="0" fontId="39" fillId="3" borderId="0" xfId="4" applyFont="1" applyFill="1" applyAlignment="1">
      <alignment horizontal="left" wrapText="1"/>
    </xf>
    <xf numFmtId="0" fontId="35" fillId="3" borderId="0" xfId="4" applyFont="1" applyFill="1" applyAlignment="1">
      <alignment horizontal="right"/>
    </xf>
    <xf numFmtId="44" fontId="35" fillId="3" borderId="13" xfId="5" applyFont="1" applyFill="1" applyBorder="1" applyAlignment="1" applyProtection="1">
      <alignment horizontal="center"/>
      <protection locked="0"/>
    </xf>
    <xf numFmtId="44" fontId="35" fillId="3" borderId="13" xfId="5" applyFont="1" applyFill="1" applyBorder="1" applyAlignment="1" applyProtection="1">
      <alignment horizontal="center"/>
    </xf>
    <xf numFmtId="0" fontId="35" fillId="3" borderId="13" xfId="4" applyFont="1" applyFill="1" applyBorder="1" applyAlignment="1">
      <alignment horizontal="center" wrapText="1"/>
    </xf>
    <xf numFmtId="0" fontId="35" fillId="3" borderId="13" xfId="4" applyFont="1" applyFill="1" applyBorder="1" applyAlignment="1" applyProtection="1">
      <alignment horizontal="left" vertical="center"/>
      <protection locked="0"/>
    </xf>
    <xf numFmtId="0" fontId="35" fillId="3" borderId="14" xfId="4" applyFont="1" applyFill="1" applyBorder="1" applyAlignment="1" applyProtection="1">
      <alignment horizontal="left" vertical="center"/>
      <protection locked="0"/>
    </xf>
    <xf numFmtId="49" fontId="35" fillId="3" borderId="14" xfId="4" applyNumberFormat="1" applyFont="1" applyFill="1" applyBorder="1" applyAlignment="1" applyProtection="1">
      <alignment horizontal="left" vertical="center"/>
      <protection locked="0"/>
    </xf>
    <xf numFmtId="0" fontId="11" fillId="3" borderId="0" xfId="4" applyFont="1" applyFill="1" applyAlignment="1">
      <alignment horizontal="left"/>
    </xf>
    <xf numFmtId="0" fontId="11" fillId="3" borderId="0" xfId="4" applyFont="1" applyFill="1" applyAlignment="1">
      <alignment horizontal="left" vertical="top" wrapText="1"/>
    </xf>
    <xf numFmtId="0" fontId="11" fillId="3" borderId="0" xfId="4" applyFont="1" applyFill="1" applyAlignment="1">
      <alignment horizontal="right"/>
    </xf>
    <xf numFmtId="0" fontId="55" fillId="3" borderId="0" xfId="4" applyFont="1" applyFill="1" applyAlignment="1">
      <alignment horizontal="center"/>
    </xf>
    <xf numFmtId="0" fontId="11" fillId="3" borderId="34" xfId="4" applyFont="1" applyFill="1" applyBorder="1" applyAlignment="1">
      <alignment horizontal="left" vertical="top" wrapText="1"/>
    </xf>
    <xf numFmtId="0" fontId="38" fillId="3" borderId="0" xfId="4" applyFont="1" applyFill="1" applyAlignment="1">
      <alignment horizontal="left" wrapText="1"/>
    </xf>
    <xf numFmtId="0" fontId="38" fillId="3" borderId="34" xfId="4" applyFont="1" applyFill="1" applyBorder="1" applyAlignment="1">
      <alignment horizontal="left" vertical="top" wrapText="1"/>
    </xf>
    <xf numFmtId="0" fontId="38" fillId="3" borderId="0" xfId="4" applyFont="1" applyFill="1" applyAlignment="1">
      <alignment horizontal="left"/>
    </xf>
    <xf numFmtId="0" fontId="43" fillId="3" borderId="0" xfId="4" applyFont="1" applyFill="1" applyAlignment="1">
      <alignment horizontal="center"/>
    </xf>
    <xf numFmtId="0" fontId="38" fillId="3" borderId="0" xfId="4" applyFont="1" applyFill="1" applyAlignment="1">
      <alignment horizontal="right"/>
    </xf>
    <xf numFmtId="0" fontId="38" fillId="3" borderId="0" xfId="4" applyFont="1" applyFill="1" applyAlignment="1">
      <alignment horizontal="left" vertical="top" wrapText="1"/>
    </xf>
    <xf numFmtId="49" fontId="12" fillId="3" borderId="0" xfId="0" applyNumberFormat="1" applyFont="1" applyFill="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49" fontId="10" fillId="3" borderId="14" xfId="0" applyNumberFormat="1" applyFont="1" applyFill="1" applyBorder="1" applyAlignment="1" applyProtection="1">
      <alignment horizontal="center" vertical="center"/>
      <protection locked="0"/>
    </xf>
    <xf numFmtId="49" fontId="14" fillId="3" borderId="0" xfId="0" applyNumberFormat="1" applyFont="1" applyFill="1" applyAlignment="1">
      <alignment horizontal="left" vertical="top"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19" xfId="0" applyNumberFormat="1" applyFont="1" applyFill="1" applyBorder="1" applyAlignment="1">
      <alignment horizontal="center" vertical="center" wrapText="1"/>
    </xf>
    <xf numFmtId="40" fontId="15" fillId="3" borderId="17" xfId="0" applyNumberFormat="1" applyFont="1" applyFill="1" applyBorder="1" applyAlignment="1">
      <alignment horizontal="center" vertical="center" wrapText="1"/>
    </xf>
    <xf numFmtId="40" fontId="15" fillId="3" borderId="19" xfId="0" applyNumberFormat="1" applyFont="1" applyFill="1" applyBorder="1" applyAlignment="1">
      <alignment horizontal="center" vertical="center" wrapText="1"/>
    </xf>
  </cellXfs>
  <cellStyles count="6">
    <cellStyle name="Currency" xfId="1" builtinId="4"/>
    <cellStyle name="Currency 2" xfId="5" xr:uid="{00000000-0005-0000-0000-000001000000}"/>
    <cellStyle name="Hyperlink" xfId="2" builtinId="8"/>
    <cellStyle name="Normal" xfId="0" builtinId="0"/>
    <cellStyle name="Normal 2" xfId="4" xr:uid="{00000000-0005-0000-0000-000004000000}"/>
    <cellStyle name="Normal_Sheet2" xfId="3" xr:uid="{00000000-0005-0000-0000-000005000000}"/>
  </cellStyles>
  <dxfs count="0"/>
  <tableStyles count="0" defaultTableStyle="TableStyleMedium9" defaultPivotStyle="PivotStyleLight16"/>
  <colors>
    <mruColors>
      <color rgb="FFFFFFCC"/>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A1"/><Relationship Id="rId3" Type="http://schemas.openxmlformats.org/officeDocument/2006/relationships/hyperlink" Target="#'C'!A1"/><Relationship Id="rId7" Type="http://schemas.openxmlformats.org/officeDocument/2006/relationships/hyperlink" Target="#G!A1"/><Relationship Id="rId2" Type="http://schemas.openxmlformats.org/officeDocument/2006/relationships/hyperlink" Target="#A!A1"/><Relationship Id="rId1" Type="http://schemas.openxmlformats.org/officeDocument/2006/relationships/hyperlink" Target="#B!A1"/><Relationship Id="rId6" Type="http://schemas.openxmlformats.org/officeDocument/2006/relationships/hyperlink" Target="#F!A1"/><Relationship Id="rId5" Type="http://schemas.openxmlformats.org/officeDocument/2006/relationships/hyperlink" Target="#E!A1"/><Relationship Id="rId10" Type="http://schemas.openxmlformats.org/officeDocument/2006/relationships/image" Target="../media/image2.png"/><Relationship Id="rId4" Type="http://schemas.openxmlformats.org/officeDocument/2006/relationships/hyperlink" Target="#D!A1"/><Relationship Id="rId9" Type="http://schemas.openxmlformats.org/officeDocument/2006/relationships/hyperlink" Target="#'MOE Summary'!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458183</xdr:colOff>
      <xdr:row>0</xdr:row>
      <xdr:rowOff>628651</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1" y="1"/>
          <a:ext cx="3506182"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266699</xdr:colOff>
      <xdr:row>16</xdr:row>
      <xdr:rowOff>246064</xdr:rowOff>
    </xdr:from>
    <xdr:to>
      <xdr:col>2</xdr:col>
      <xdr:colOff>7310437</xdr:colOff>
      <xdr:row>22</xdr:row>
      <xdr:rowOff>978</xdr:rowOff>
    </xdr:to>
    <xdr:grpSp>
      <xdr:nvGrpSpPr>
        <xdr:cNvPr id="5" name="Group 4">
          <a:hlinkClick xmlns:r="http://schemas.openxmlformats.org/officeDocument/2006/relationships" r:id="rId1"/>
          <a:extLst>
            <a:ext uri="{FF2B5EF4-FFF2-40B4-BE49-F238E27FC236}">
              <a16:creationId xmlns:a16="http://schemas.microsoft.com/office/drawing/2014/main" id="{00000000-0008-0000-0100-000005000000}"/>
            </a:ext>
          </a:extLst>
        </xdr:cNvPr>
        <xdr:cNvGrpSpPr/>
      </xdr:nvGrpSpPr>
      <xdr:grpSpPr>
        <a:xfrm>
          <a:off x="485774" y="4618039"/>
          <a:ext cx="7005638" cy="926489"/>
          <a:chOff x="1091648" y="5805557"/>
          <a:chExt cx="4664766" cy="884582"/>
        </a:xfrm>
      </xdr:grpSpPr>
      <xdr:sp macro="" textlink="">
        <xdr:nvSpPr>
          <xdr:cNvPr id="6" name="Rectangle 34">
            <a:extLst>
              <a:ext uri="{FF2B5EF4-FFF2-40B4-BE49-F238E27FC236}">
                <a16:creationId xmlns:a16="http://schemas.microsoft.com/office/drawing/2014/main" id="{00000000-0008-0000-0100-000006000000}"/>
              </a:ext>
            </a:extLst>
          </xdr:cNvPr>
          <xdr:cNvSpPr>
            <a:spLocks noChangeAspect="1"/>
          </xdr:cNvSpPr>
        </xdr:nvSpPr>
        <xdr:spPr bwMode="auto">
          <a:xfrm>
            <a:off x="1091648" y="5805557"/>
            <a:ext cx="4664766" cy="884582"/>
          </a:xfrm>
          <a:prstGeom prst="rect">
            <a:avLst/>
          </a:prstGeom>
          <a:gradFill rotWithShape="1">
            <a:gsLst>
              <a:gs pos="0">
                <a:srgbClr val="A3C4FF"/>
              </a:gs>
              <a:gs pos="35001">
                <a:srgbClr val="BFD5FF"/>
              </a:gs>
              <a:gs pos="100000">
                <a:srgbClr val="E5EEFF"/>
              </a:gs>
            </a:gsLst>
            <a:lin ang="16200000" scaled="1"/>
          </a:gradFill>
          <a:ln w="9525">
            <a:solidFill>
              <a:srgbClr val="4A7EBB"/>
            </a:solidFill>
            <a:miter lim="800000"/>
            <a:headEnd/>
            <a:tailEnd/>
          </a:ln>
          <a:effectLst>
            <a:outerShdw blurRad="63500" dist="20000" dir="5400000" rotWithShape="0">
              <a:srgbClr val="000000">
                <a:alpha val="37999"/>
              </a:srgbClr>
            </a:outerShdw>
          </a:effectLst>
        </xdr:spPr>
        <xdr:txBody>
          <a:bodyPr vertOverflow="clip" wrap="square" lIns="27432" tIns="22860" rIns="27432" bIns="0" anchor="t"/>
          <a:lstStyle/>
          <a:p>
            <a:pPr algn="l" rtl="0">
              <a:defRPr sz="1000"/>
            </a:pPr>
            <a:r>
              <a:rPr lang="sv-SE" sz="1000" b="1" i="0" u="none" strike="noStrike" baseline="0">
                <a:solidFill>
                  <a:srgbClr val="000000"/>
                </a:solidFill>
                <a:latin typeface="Calibri"/>
                <a:ea typeface="Calibri"/>
                <a:cs typeface="Calibri"/>
              </a:rPr>
              <a:t>Quick Links</a:t>
            </a:r>
          </a:p>
        </xdr:txBody>
      </xdr:sp>
      <xdr:sp macro="" textlink="">
        <xdr:nvSpPr>
          <xdr:cNvPr id="7" name="Snip Single Corner Rectangle 6">
            <a:hlinkClick xmlns:r="http://schemas.openxmlformats.org/officeDocument/2006/relationships" r:id="rId2"/>
            <a:extLst>
              <a:ext uri="{FF2B5EF4-FFF2-40B4-BE49-F238E27FC236}">
                <a16:creationId xmlns:a16="http://schemas.microsoft.com/office/drawing/2014/main" id="{00000000-0008-0000-0100-000007000000}"/>
              </a:ext>
            </a:extLst>
          </xdr:cNvPr>
          <xdr:cNvSpPr>
            <a:spLocks noChangeAspect="1"/>
          </xdr:cNvSpPr>
        </xdr:nvSpPr>
        <xdr:spPr bwMode="auto">
          <a:xfrm>
            <a:off x="1125496" y="6104954"/>
            <a:ext cx="428733"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A</a:t>
            </a:r>
          </a:p>
        </xdr:txBody>
      </xdr:sp>
      <xdr:sp macro="" textlink="">
        <xdr:nvSpPr>
          <xdr:cNvPr id="9" name="Snip Single Corner Rectangle 8">
            <a:hlinkClick xmlns:r="http://schemas.openxmlformats.org/officeDocument/2006/relationships" r:id="rId1"/>
            <a:extLst>
              <a:ext uri="{FF2B5EF4-FFF2-40B4-BE49-F238E27FC236}">
                <a16:creationId xmlns:a16="http://schemas.microsoft.com/office/drawing/2014/main" id="{00000000-0008-0000-0100-000009000000}"/>
              </a:ext>
            </a:extLst>
          </xdr:cNvPr>
          <xdr:cNvSpPr>
            <a:spLocks noChangeAspect="1"/>
          </xdr:cNvSpPr>
        </xdr:nvSpPr>
        <xdr:spPr bwMode="auto">
          <a:xfrm>
            <a:off x="1599359" y="6104954"/>
            <a:ext cx="417451"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B</a:t>
            </a:r>
          </a:p>
        </xdr:txBody>
      </xdr:sp>
      <xdr:sp macro="" textlink="">
        <xdr:nvSpPr>
          <xdr:cNvPr id="10" name="Snip Single Corner Rectangle 9">
            <a:hlinkClick xmlns:r="http://schemas.openxmlformats.org/officeDocument/2006/relationships" r:id="rId3"/>
            <a:extLst>
              <a:ext uri="{FF2B5EF4-FFF2-40B4-BE49-F238E27FC236}">
                <a16:creationId xmlns:a16="http://schemas.microsoft.com/office/drawing/2014/main" id="{00000000-0008-0000-0100-00000A000000}"/>
              </a:ext>
            </a:extLst>
          </xdr:cNvPr>
          <xdr:cNvSpPr>
            <a:spLocks noChangeAspect="1"/>
          </xdr:cNvSpPr>
        </xdr:nvSpPr>
        <xdr:spPr bwMode="auto">
          <a:xfrm>
            <a:off x="2061940" y="6104954"/>
            <a:ext cx="428733"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C</a:t>
            </a:r>
          </a:p>
        </xdr:txBody>
      </xdr:sp>
      <xdr:sp macro="" textlink="">
        <xdr:nvSpPr>
          <xdr:cNvPr id="11" name="Snip Single Corner Rectangle 10">
            <a:hlinkClick xmlns:r="http://schemas.openxmlformats.org/officeDocument/2006/relationships" r:id="rId4"/>
            <a:extLst>
              <a:ext uri="{FF2B5EF4-FFF2-40B4-BE49-F238E27FC236}">
                <a16:creationId xmlns:a16="http://schemas.microsoft.com/office/drawing/2014/main" id="{00000000-0008-0000-0100-00000B000000}"/>
              </a:ext>
            </a:extLst>
          </xdr:cNvPr>
          <xdr:cNvSpPr>
            <a:spLocks noChangeAspect="1"/>
          </xdr:cNvSpPr>
        </xdr:nvSpPr>
        <xdr:spPr bwMode="auto">
          <a:xfrm>
            <a:off x="2524520" y="6104954"/>
            <a:ext cx="417451"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D</a:t>
            </a:r>
          </a:p>
        </xdr:txBody>
      </xdr:sp>
      <xdr:sp macro="" textlink="">
        <xdr:nvSpPr>
          <xdr:cNvPr id="12" name="Snip Single Corner Rectangle 11">
            <a:hlinkClick xmlns:r="http://schemas.openxmlformats.org/officeDocument/2006/relationships" r:id="rId5"/>
            <a:extLst>
              <a:ext uri="{FF2B5EF4-FFF2-40B4-BE49-F238E27FC236}">
                <a16:creationId xmlns:a16="http://schemas.microsoft.com/office/drawing/2014/main" id="{00000000-0008-0000-0100-00000C000000}"/>
              </a:ext>
            </a:extLst>
          </xdr:cNvPr>
          <xdr:cNvSpPr>
            <a:spLocks noChangeAspect="1"/>
          </xdr:cNvSpPr>
        </xdr:nvSpPr>
        <xdr:spPr bwMode="auto">
          <a:xfrm>
            <a:off x="2987101" y="6104954"/>
            <a:ext cx="406168"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E</a:t>
            </a:r>
          </a:p>
        </xdr:txBody>
      </xdr:sp>
      <xdr:sp macro="" textlink="">
        <xdr:nvSpPr>
          <xdr:cNvPr id="13" name="Snip Single Corner 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a:spLocks noChangeAspect="1"/>
          </xdr:cNvSpPr>
        </xdr:nvSpPr>
        <xdr:spPr bwMode="auto">
          <a:xfrm>
            <a:off x="3438399" y="6104954"/>
            <a:ext cx="428733"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F</a:t>
            </a:r>
          </a:p>
        </xdr:txBody>
      </xdr:sp>
      <xdr:sp macro="" textlink="">
        <xdr:nvSpPr>
          <xdr:cNvPr id="14" name="Snip Single Corner Rectangle 13">
            <a:hlinkClick xmlns:r="http://schemas.openxmlformats.org/officeDocument/2006/relationships" r:id="rId7"/>
            <a:extLst>
              <a:ext uri="{FF2B5EF4-FFF2-40B4-BE49-F238E27FC236}">
                <a16:creationId xmlns:a16="http://schemas.microsoft.com/office/drawing/2014/main" id="{00000000-0008-0000-0100-00000E000000}"/>
              </a:ext>
            </a:extLst>
          </xdr:cNvPr>
          <xdr:cNvSpPr>
            <a:spLocks noChangeAspect="1"/>
          </xdr:cNvSpPr>
        </xdr:nvSpPr>
        <xdr:spPr bwMode="auto">
          <a:xfrm>
            <a:off x="3900980" y="6104954"/>
            <a:ext cx="428733"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G</a:t>
            </a:r>
          </a:p>
        </xdr:txBody>
      </xdr:sp>
      <xdr:sp macro="" textlink="">
        <xdr:nvSpPr>
          <xdr:cNvPr id="15" name="Snip Single Corner Rectangle 14">
            <a:hlinkClick xmlns:r="http://schemas.openxmlformats.org/officeDocument/2006/relationships" r:id="rId8"/>
            <a:extLst>
              <a:ext uri="{FF2B5EF4-FFF2-40B4-BE49-F238E27FC236}">
                <a16:creationId xmlns:a16="http://schemas.microsoft.com/office/drawing/2014/main" id="{00000000-0008-0000-0100-00000F000000}"/>
              </a:ext>
            </a:extLst>
          </xdr:cNvPr>
          <xdr:cNvSpPr>
            <a:spLocks noChangeAspect="1"/>
          </xdr:cNvSpPr>
        </xdr:nvSpPr>
        <xdr:spPr bwMode="auto">
          <a:xfrm>
            <a:off x="4363560" y="6104954"/>
            <a:ext cx="428733"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2000" b="1" i="0" u="none" strike="noStrike" baseline="0">
                <a:solidFill>
                  <a:srgbClr val="000000"/>
                </a:solidFill>
                <a:latin typeface="Calibri"/>
                <a:ea typeface="Calibri"/>
                <a:cs typeface="Calibri"/>
              </a:rPr>
              <a:t>H</a:t>
            </a:r>
          </a:p>
        </xdr:txBody>
      </xdr:sp>
      <xdr:sp macro="" textlink="">
        <xdr:nvSpPr>
          <xdr:cNvPr id="16" name="Snip Single Corner Rectangle 15">
            <a:hlinkClick xmlns:r="http://schemas.openxmlformats.org/officeDocument/2006/relationships" r:id="rId9"/>
            <a:extLst>
              <a:ext uri="{FF2B5EF4-FFF2-40B4-BE49-F238E27FC236}">
                <a16:creationId xmlns:a16="http://schemas.microsoft.com/office/drawing/2014/main" id="{00000000-0008-0000-0100-000010000000}"/>
              </a:ext>
            </a:extLst>
          </xdr:cNvPr>
          <xdr:cNvSpPr>
            <a:spLocks noChangeAspect="1"/>
          </xdr:cNvSpPr>
        </xdr:nvSpPr>
        <xdr:spPr bwMode="auto">
          <a:xfrm>
            <a:off x="4837420" y="6104954"/>
            <a:ext cx="888698" cy="544358"/>
          </a:xfrm>
          <a:prstGeom prst="snip1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27432" bIns="0" rtlCol="0" anchor="t" upright="1"/>
          <a:lstStyle/>
          <a:p>
            <a:pPr algn="ctr" rtl="0">
              <a:defRPr sz="1000"/>
            </a:pPr>
            <a:r>
              <a:rPr lang="en-US" sz="1000" b="1" i="0" u="none" strike="noStrike" baseline="0">
                <a:solidFill>
                  <a:srgbClr val="000000"/>
                </a:solidFill>
                <a:latin typeface="Calibri"/>
                <a:ea typeface="Calibri"/>
                <a:cs typeface="Calibri"/>
              </a:rPr>
              <a:t>TAB</a:t>
            </a:r>
          </a:p>
          <a:p>
            <a:pPr algn="ctr" rtl="0">
              <a:defRPr sz="1000"/>
            </a:pPr>
            <a:r>
              <a:rPr lang="en-US" sz="1400" b="1" i="0" u="none" strike="noStrike" baseline="0">
                <a:solidFill>
                  <a:srgbClr val="000000"/>
                </a:solidFill>
                <a:latin typeface="Calibri"/>
                <a:ea typeface="Calibri"/>
                <a:cs typeface="Calibri"/>
              </a:rPr>
              <a:t>Summary</a:t>
            </a:r>
          </a:p>
        </xdr:txBody>
      </xdr:sp>
    </xdr:grpSp>
    <xdr:clientData/>
  </xdr:twoCellAnchor>
  <xdr:twoCellAnchor editAs="oneCell">
    <xdr:from>
      <xdr:col>2</xdr:col>
      <xdr:colOff>3083278</xdr:colOff>
      <xdr:row>0</xdr:row>
      <xdr:rowOff>176390</xdr:rowOff>
    </xdr:from>
    <xdr:to>
      <xdr:col>2</xdr:col>
      <xdr:colOff>4010425</xdr:colOff>
      <xdr:row>5</xdr:row>
      <xdr:rowOff>259488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591278" y="176390"/>
          <a:ext cx="920797" cy="990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1435100</xdr:colOff>
          <xdr:row>7</xdr:row>
          <xdr:rowOff>107950</xdr:rowOff>
        </xdr:from>
        <xdr:to>
          <xdr:col>0</xdr:col>
          <xdr:colOff>1758950</xdr:colOff>
          <xdr:row>8</xdr:row>
          <xdr:rowOff>260350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14</xdr:row>
          <xdr:rowOff>6350</xdr:rowOff>
        </xdr:from>
        <xdr:to>
          <xdr:col>1</xdr:col>
          <xdr:colOff>0</xdr:colOff>
          <xdr:row>15</xdr:row>
          <xdr:rowOff>25400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1454150</xdr:colOff>
          <xdr:row>27</xdr:row>
          <xdr:rowOff>31750</xdr:rowOff>
        </xdr:from>
        <xdr:to>
          <xdr:col>0</xdr:col>
          <xdr:colOff>1822450</xdr:colOff>
          <xdr:row>27</xdr:row>
          <xdr:rowOff>190500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C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1473200</xdr:colOff>
          <xdr:row>36</xdr:row>
          <xdr:rowOff>25400</xdr:rowOff>
        </xdr:from>
        <xdr:to>
          <xdr:col>0</xdr:col>
          <xdr:colOff>1835150</xdr:colOff>
          <xdr:row>36</xdr:row>
          <xdr:rowOff>190500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C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29</xdr:row>
          <xdr:rowOff>6350</xdr:rowOff>
        </xdr:from>
        <xdr:to>
          <xdr:col>4</xdr:col>
          <xdr:colOff>311150</xdr:colOff>
          <xdr:row>30</xdr:row>
          <xdr:rowOff>25400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C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30</xdr:row>
          <xdr:rowOff>31750</xdr:rowOff>
        </xdr:from>
        <xdr:to>
          <xdr:col>5</xdr:col>
          <xdr:colOff>76200</xdr:colOff>
          <xdr:row>31</xdr:row>
          <xdr:rowOff>38100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C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31</xdr:row>
          <xdr:rowOff>25400</xdr:rowOff>
        </xdr:from>
        <xdr:to>
          <xdr:col>5</xdr:col>
          <xdr:colOff>82550</xdr:colOff>
          <xdr:row>32</xdr:row>
          <xdr:rowOff>31750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C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32</xdr:row>
          <xdr:rowOff>0</xdr:rowOff>
        </xdr:from>
        <xdr:to>
          <xdr:col>5</xdr:col>
          <xdr:colOff>101600</xdr:colOff>
          <xdr:row>33</xdr:row>
          <xdr:rowOff>6350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C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1435100</xdr:colOff>
          <xdr:row>7</xdr:row>
          <xdr:rowOff>107950</xdr:rowOff>
        </xdr:from>
        <xdr:to>
          <xdr:col>0</xdr:col>
          <xdr:colOff>1758950</xdr:colOff>
          <xdr:row>8</xdr:row>
          <xdr:rowOff>177800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14</xdr:row>
          <xdr:rowOff>6350</xdr:rowOff>
        </xdr:from>
        <xdr:to>
          <xdr:col>1</xdr:col>
          <xdr:colOff>0</xdr:colOff>
          <xdr:row>15</xdr:row>
          <xdr:rowOff>25400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D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1454150</xdr:colOff>
          <xdr:row>27</xdr:row>
          <xdr:rowOff>31750</xdr:rowOff>
        </xdr:from>
        <xdr:to>
          <xdr:col>0</xdr:col>
          <xdr:colOff>1822450</xdr:colOff>
          <xdr:row>28</xdr:row>
          <xdr:rowOff>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D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1473200</xdr:colOff>
          <xdr:row>36</xdr:row>
          <xdr:rowOff>25400</xdr:rowOff>
        </xdr:from>
        <xdr:to>
          <xdr:col>0</xdr:col>
          <xdr:colOff>1835150</xdr:colOff>
          <xdr:row>37</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D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29</xdr:row>
          <xdr:rowOff>6350</xdr:rowOff>
        </xdr:from>
        <xdr:to>
          <xdr:col>4</xdr:col>
          <xdr:colOff>311150</xdr:colOff>
          <xdr:row>30</xdr:row>
          <xdr:rowOff>25400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D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30</xdr:row>
          <xdr:rowOff>31750</xdr:rowOff>
        </xdr:from>
        <xdr:to>
          <xdr:col>5</xdr:col>
          <xdr:colOff>76200</xdr:colOff>
          <xdr:row>31</xdr:row>
          <xdr:rowOff>38100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D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31</xdr:row>
          <xdr:rowOff>25400</xdr:rowOff>
        </xdr:from>
        <xdr:to>
          <xdr:col>5</xdr:col>
          <xdr:colOff>82550</xdr:colOff>
          <xdr:row>32</xdr:row>
          <xdr:rowOff>31750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D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32</xdr:row>
          <xdr:rowOff>0</xdr:rowOff>
        </xdr:from>
        <xdr:to>
          <xdr:col>5</xdr:col>
          <xdr:colOff>101600</xdr:colOff>
          <xdr:row>33</xdr:row>
          <xdr:rowOff>6350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D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428625</xdr:colOff>
      <xdr:row>12</xdr:row>
      <xdr:rowOff>28575</xdr:rowOff>
    </xdr:from>
    <xdr:to>
      <xdr:col>1</xdr:col>
      <xdr:colOff>371475</xdr:colOff>
      <xdr:row>14</xdr:row>
      <xdr:rowOff>114300</xdr:rowOff>
    </xdr:to>
    <xdr:pic>
      <xdr:nvPicPr>
        <xdr:cNvPr id="2" name="Picture 2" descr="MCj04347200000[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752725"/>
          <a:ext cx="552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542924</xdr:colOff>
      <xdr:row>11</xdr:row>
      <xdr:rowOff>152400</xdr:rowOff>
    </xdr:from>
    <xdr:to>
      <xdr:col>11</xdr:col>
      <xdr:colOff>257175</xdr:colOff>
      <xdr:row>14</xdr:row>
      <xdr:rowOff>114300</xdr:rowOff>
    </xdr:to>
    <xdr:pic>
      <xdr:nvPicPr>
        <xdr:cNvPr id="3" name="Picture 1" descr="MCj04347200000[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9324" y="2657475"/>
          <a:ext cx="533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419100</xdr:colOff>
          <xdr:row>9</xdr:row>
          <xdr:rowOff>0</xdr:rowOff>
        </xdr:from>
        <xdr:to>
          <xdr:col>2</xdr:col>
          <xdr:colOff>457200</xdr:colOff>
          <xdr:row>10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E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10</xdr:row>
          <xdr:rowOff>0</xdr:rowOff>
        </xdr:from>
        <xdr:to>
          <xdr:col>2</xdr:col>
          <xdr:colOff>457200</xdr:colOff>
          <xdr:row>11</xdr:row>
          <xdr:rowOff>6350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E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xdr:row>
          <xdr:rowOff>0</xdr:rowOff>
        </xdr:from>
        <xdr:to>
          <xdr:col>2</xdr:col>
          <xdr:colOff>457200</xdr:colOff>
          <xdr:row>12</xdr:row>
          <xdr:rowOff>6350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E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25400</xdr:rowOff>
        </xdr:from>
        <xdr:to>
          <xdr:col>3</xdr:col>
          <xdr:colOff>120650</xdr:colOff>
          <xdr:row>33</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E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33</xdr:row>
          <xdr:rowOff>31750</xdr:rowOff>
        </xdr:from>
        <xdr:to>
          <xdr:col>3</xdr:col>
          <xdr:colOff>114300</xdr:colOff>
          <xdr:row>34</xdr:row>
          <xdr:rowOff>6350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E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34</xdr:row>
          <xdr:rowOff>6350</xdr:rowOff>
        </xdr:from>
        <xdr:to>
          <xdr:col>3</xdr:col>
          <xdr:colOff>114300</xdr:colOff>
          <xdr:row>35</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E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35</xdr:row>
          <xdr:rowOff>31750</xdr:rowOff>
        </xdr:from>
        <xdr:to>
          <xdr:col>3</xdr:col>
          <xdr:colOff>114300</xdr:colOff>
          <xdr:row>36</xdr:row>
          <xdr:rowOff>6350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E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36</xdr:row>
          <xdr:rowOff>25400</xdr:rowOff>
        </xdr:from>
        <xdr:to>
          <xdr:col>3</xdr:col>
          <xdr:colOff>177800</xdr:colOff>
          <xdr:row>37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E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37</xdr:row>
          <xdr:rowOff>0</xdr:rowOff>
        </xdr:from>
        <xdr:to>
          <xdr:col>3</xdr:col>
          <xdr:colOff>177800</xdr:colOff>
          <xdr:row>38</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E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158750</xdr:colOff>
          <xdr:row>39</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E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190500</xdr:rowOff>
        </xdr:from>
        <xdr:to>
          <xdr:col>3</xdr:col>
          <xdr:colOff>158750</xdr:colOff>
          <xdr:row>39</xdr:row>
          <xdr:rowOff>177800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E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184150</xdr:rowOff>
        </xdr:from>
        <xdr:to>
          <xdr:col>3</xdr:col>
          <xdr:colOff>158750</xdr:colOff>
          <xdr:row>40</xdr:row>
          <xdr:rowOff>158750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E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177800</xdr:rowOff>
        </xdr:from>
        <xdr:to>
          <xdr:col>3</xdr:col>
          <xdr:colOff>152400</xdr:colOff>
          <xdr:row>41</xdr:row>
          <xdr:rowOff>152400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E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177800</xdr:rowOff>
        </xdr:from>
        <xdr:to>
          <xdr:col>3</xdr:col>
          <xdr:colOff>158750</xdr:colOff>
          <xdr:row>42</xdr:row>
          <xdr:rowOff>152400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E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184150</xdr:rowOff>
        </xdr:from>
        <xdr:to>
          <xdr:col>3</xdr:col>
          <xdr:colOff>152400</xdr:colOff>
          <xdr:row>43</xdr:row>
          <xdr:rowOff>158750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E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158750</xdr:rowOff>
        </xdr:from>
        <xdr:to>
          <xdr:col>3</xdr:col>
          <xdr:colOff>158750</xdr:colOff>
          <xdr:row>44</xdr:row>
          <xdr:rowOff>146050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E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184150</xdr:rowOff>
        </xdr:from>
        <xdr:to>
          <xdr:col>3</xdr:col>
          <xdr:colOff>158750</xdr:colOff>
          <xdr:row>45</xdr:row>
          <xdr:rowOff>158750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E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152400</xdr:colOff>
          <xdr:row>47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E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428625</xdr:colOff>
      <xdr:row>12</xdr:row>
      <xdr:rowOff>28575</xdr:rowOff>
    </xdr:from>
    <xdr:to>
      <xdr:col>1</xdr:col>
      <xdr:colOff>371475</xdr:colOff>
      <xdr:row>14</xdr:row>
      <xdr:rowOff>114300</xdr:rowOff>
    </xdr:to>
    <xdr:pic>
      <xdr:nvPicPr>
        <xdr:cNvPr id="2" name="Picture 2" descr="MCj04347200000[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752725"/>
          <a:ext cx="542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542924</xdr:colOff>
      <xdr:row>11</xdr:row>
      <xdr:rowOff>152400</xdr:rowOff>
    </xdr:from>
    <xdr:to>
      <xdr:col>11</xdr:col>
      <xdr:colOff>257175</xdr:colOff>
      <xdr:row>14</xdr:row>
      <xdr:rowOff>114300</xdr:rowOff>
    </xdr:to>
    <xdr:pic>
      <xdr:nvPicPr>
        <xdr:cNvPr id="3" name="Picture 1" descr="MCj04347200000[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599" y="2657475"/>
          <a:ext cx="533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419100</xdr:colOff>
          <xdr:row>8</xdr:row>
          <xdr:rowOff>190500</xdr:rowOff>
        </xdr:from>
        <xdr:to>
          <xdr:col>2</xdr:col>
          <xdr:colOff>457200</xdr:colOff>
          <xdr:row>10</xdr:row>
          <xdr:rowOff>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F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10</xdr:row>
          <xdr:rowOff>0</xdr:rowOff>
        </xdr:from>
        <xdr:to>
          <xdr:col>2</xdr:col>
          <xdr:colOff>457200</xdr:colOff>
          <xdr:row>11</xdr:row>
          <xdr:rowOff>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F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xdr:row>
          <xdr:rowOff>0</xdr:rowOff>
        </xdr:from>
        <xdr:to>
          <xdr:col>2</xdr:col>
          <xdr:colOff>457200</xdr:colOff>
          <xdr:row>12</xdr:row>
          <xdr:rowOff>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F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25400</xdr:rowOff>
        </xdr:from>
        <xdr:to>
          <xdr:col>3</xdr:col>
          <xdr:colOff>120650</xdr:colOff>
          <xdr:row>33</xdr:row>
          <xdr:rowOff>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F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33</xdr:row>
          <xdr:rowOff>31750</xdr:rowOff>
        </xdr:from>
        <xdr:to>
          <xdr:col>3</xdr:col>
          <xdr:colOff>114300</xdr:colOff>
          <xdr:row>34</xdr:row>
          <xdr:rowOff>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F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34</xdr:row>
          <xdr:rowOff>6350</xdr:rowOff>
        </xdr:from>
        <xdr:to>
          <xdr:col>3</xdr:col>
          <xdr:colOff>114300</xdr:colOff>
          <xdr:row>35</xdr:row>
          <xdr:rowOff>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F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35</xdr:row>
          <xdr:rowOff>31750</xdr:rowOff>
        </xdr:from>
        <xdr:to>
          <xdr:col>3</xdr:col>
          <xdr:colOff>114300</xdr:colOff>
          <xdr:row>36</xdr:row>
          <xdr:rowOff>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F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36</xdr:row>
          <xdr:rowOff>25400</xdr:rowOff>
        </xdr:from>
        <xdr:to>
          <xdr:col>3</xdr:col>
          <xdr:colOff>177800</xdr:colOff>
          <xdr:row>37</xdr:row>
          <xdr:rowOff>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F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37</xdr:row>
          <xdr:rowOff>0</xdr:rowOff>
        </xdr:from>
        <xdr:to>
          <xdr:col>3</xdr:col>
          <xdr:colOff>177800</xdr:colOff>
          <xdr:row>38</xdr:row>
          <xdr:rowOff>0</xdr:rowOff>
        </xdr:to>
        <xdr:sp macro="" textlink="">
          <xdr:nvSpPr>
            <xdr:cNvPr id="47113" name="Check Box 9" hidden="1">
              <a:extLst>
                <a:ext uri="{63B3BB69-23CF-44E3-9099-C40C66FF867C}">
                  <a14:compatExt spid="_x0000_s47113"/>
                </a:ext>
                <a:ext uri="{FF2B5EF4-FFF2-40B4-BE49-F238E27FC236}">
                  <a16:creationId xmlns:a16="http://schemas.microsoft.com/office/drawing/2014/main" id="{00000000-0008-0000-0F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215900</xdr:rowOff>
        </xdr:from>
        <xdr:to>
          <xdr:col>3</xdr:col>
          <xdr:colOff>158750</xdr:colOff>
          <xdr:row>38</xdr:row>
          <xdr:rowOff>184150</xdr:rowOff>
        </xdr:to>
        <xdr:sp macro="" textlink="">
          <xdr:nvSpPr>
            <xdr:cNvPr id="47114" name="Check Box 10" hidden="1">
              <a:extLst>
                <a:ext uri="{63B3BB69-23CF-44E3-9099-C40C66FF867C}">
                  <a14:compatExt spid="_x0000_s47114"/>
                </a:ext>
                <a:ext uri="{FF2B5EF4-FFF2-40B4-BE49-F238E27FC236}">
                  <a16:creationId xmlns:a16="http://schemas.microsoft.com/office/drawing/2014/main" id="{00000000-0008-0000-0F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190500</xdr:rowOff>
        </xdr:from>
        <xdr:to>
          <xdr:col>3</xdr:col>
          <xdr:colOff>158750</xdr:colOff>
          <xdr:row>39</xdr:row>
          <xdr:rowOff>152400</xdr:rowOff>
        </xdr:to>
        <xdr:sp macro="" textlink="">
          <xdr:nvSpPr>
            <xdr:cNvPr id="47115" name="Check Box 11" hidden="1">
              <a:extLst>
                <a:ext uri="{63B3BB69-23CF-44E3-9099-C40C66FF867C}">
                  <a14:compatExt spid="_x0000_s47115"/>
                </a:ext>
                <a:ext uri="{FF2B5EF4-FFF2-40B4-BE49-F238E27FC236}">
                  <a16:creationId xmlns:a16="http://schemas.microsoft.com/office/drawing/2014/main" id="{00000000-0008-0000-0F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184150</xdr:rowOff>
        </xdr:from>
        <xdr:to>
          <xdr:col>3</xdr:col>
          <xdr:colOff>158750</xdr:colOff>
          <xdr:row>40</xdr:row>
          <xdr:rowOff>146050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F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177800</xdr:rowOff>
        </xdr:from>
        <xdr:to>
          <xdr:col>3</xdr:col>
          <xdr:colOff>152400</xdr:colOff>
          <xdr:row>41</xdr:row>
          <xdr:rowOff>139700</xdr:rowOff>
        </xdr:to>
        <xdr:sp macro="" textlink="">
          <xdr:nvSpPr>
            <xdr:cNvPr id="47117" name="Check Box 13" hidden="1">
              <a:extLst>
                <a:ext uri="{63B3BB69-23CF-44E3-9099-C40C66FF867C}">
                  <a14:compatExt spid="_x0000_s47117"/>
                </a:ext>
                <a:ext uri="{FF2B5EF4-FFF2-40B4-BE49-F238E27FC236}">
                  <a16:creationId xmlns:a16="http://schemas.microsoft.com/office/drawing/2014/main" id="{00000000-0008-0000-0F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177800</xdr:rowOff>
        </xdr:from>
        <xdr:to>
          <xdr:col>3</xdr:col>
          <xdr:colOff>158750</xdr:colOff>
          <xdr:row>42</xdr:row>
          <xdr:rowOff>139700</xdr:rowOff>
        </xdr:to>
        <xdr:sp macro="" textlink="">
          <xdr:nvSpPr>
            <xdr:cNvPr id="47118" name="Check Box 14" hidden="1">
              <a:extLst>
                <a:ext uri="{63B3BB69-23CF-44E3-9099-C40C66FF867C}">
                  <a14:compatExt spid="_x0000_s47118"/>
                </a:ext>
                <a:ext uri="{FF2B5EF4-FFF2-40B4-BE49-F238E27FC236}">
                  <a16:creationId xmlns:a16="http://schemas.microsoft.com/office/drawing/2014/main" id="{00000000-0008-0000-0F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184150</xdr:rowOff>
        </xdr:from>
        <xdr:to>
          <xdr:col>3</xdr:col>
          <xdr:colOff>152400</xdr:colOff>
          <xdr:row>43</xdr:row>
          <xdr:rowOff>146050</xdr:rowOff>
        </xdr:to>
        <xdr:sp macro="" textlink="">
          <xdr:nvSpPr>
            <xdr:cNvPr id="47119" name="Check Box 15" hidden="1">
              <a:extLst>
                <a:ext uri="{63B3BB69-23CF-44E3-9099-C40C66FF867C}">
                  <a14:compatExt spid="_x0000_s47119"/>
                </a:ext>
                <a:ext uri="{FF2B5EF4-FFF2-40B4-BE49-F238E27FC236}">
                  <a16:creationId xmlns:a16="http://schemas.microsoft.com/office/drawing/2014/main" id="{00000000-0008-0000-0F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158750</xdr:rowOff>
        </xdr:from>
        <xdr:to>
          <xdr:col>3</xdr:col>
          <xdr:colOff>158750</xdr:colOff>
          <xdr:row>44</xdr:row>
          <xdr:rowOff>120650</xdr:rowOff>
        </xdr:to>
        <xdr:sp macro="" textlink="">
          <xdr:nvSpPr>
            <xdr:cNvPr id="47120" name="Check Box 16" hidden="1">
              <a:extLst>
                <a:ext uri="{63B3BB69-23CF-44E3-9099-C40C66FF867C}">
                  <a14:compatExt spid="_x0000_s47120"/>
                </a:ext>
                <a:ext uri="{FF2B5EF4-FFF2-40B4-BE49-F238E27FC236}">
                  <a16:creationId xmlns:a16="http://schemas.microsoft.com/office/drawing/2014/main" id="{00000000-0008-0000-0F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184150</xdr:rowOff>
        </xdr:from>
        <xdr:to>
          <xdr:col>3</xdr:col>
          <xdr:colOff>158750</xdr:colOff>
          <xdr:row>45</xdr:row>
          <xdr:rowOff>146050</xdr:rowOff>
        </xdr:to>
        <xdr:sp macro="" textlink="">
          <xdr:nvSpPr>
            <xdr:cNvPr id="47121" name="Check Box 17" hidden="1">
              <a:extLst>
                <a:ext uri="{63B3BB69-23CF-44E3-9099-C40C66FF867C}">
                  <a14:compatExt spid="_x0000_s47121"/>
                </a:ext>
                <a:ext uri="{FF2B5EF4-FFF2-40B4-BE49-F238E27FC236}">
                  <a16:creationId xmlns:a16="http://schemas.microsoft.com/office/drawing/2014/main" id="{00000000-0008-0000-0F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215900</xdr:rowOff>
        </xdr:from>
        <xdr:to>
          <xdr:col>3</xdr:col>
          <xdr:colOff>152400</xdr:colOff>
          <xdr:row>46</xdr:row>
          <xdr:rowOff>184150</xdr:rowOff>
        </xdr:to>
        <xdr:sp macro="" textlink="">
          <xdr:nvSpPr>
            <xdr:cNvPr id="47122" name="Check Box 18" hidden="1">
              <a:extLst>
                <a:ext uri="{63B3BB69-23CF-44E3-9099-C40C66FF867C}">
                  <a14:compatExt spid="_x0000_s47122"/>
                </a:ext>
                <a:ext uri="{FF2B5EF4-FFF2-40B4-BE49-F238E27FC236}">
                  <a16:creationId xmlns:a16="http://schemas.microsoft.com/office/drawing/2014/main" id="{00000000-0008-0000-0F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ith\AppData\Local\Microsoft\Windows\Temporary%20Internet%20Files\Content.IE5\GD2HQ86R\Final%20Guidance%20Package\IDEA_MOE_%20Expenditure%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OE Calculator"/>
      <sheetName val="Exceptions FY09"/>
      <sheetName val="Adjustments FY09"/>
      <sheetName val="Exceptions FY10"/>
      <sheetName val="Adjustments FY10"/>
      <sheetName val="Exceptions FY11"/>
      <sheetName val="Adjustments FY11"/>
      <sheetName val="Allowable Expenditures"/>
      <sheetName val="Sheet2"/>
    </sheetNames>
    <sheetDataSet>
      <sheetData sheetId="0"/>
      <sheetData sheetId="1"/>
      <sheetData sheetId="2"/>
      <sheetData sheetId="3"/>
      <sheetData sheetId="4">
        <row r="44">
          <cell r="H44">
            <v>0</v>
          </cell>
        </row>
      </sheetData>
      <sheetData sheetId="5">
        <row r="26">
          <cell r="G26">
            <v>0</v>
          </cell>
        </row>
      </sheetData>
      <sheetData sheetId="6">
        <row r="44">
          <cell r="H44">
            <v>0</v>
          </cell>
        </row>
      </sheetData>
      <sheetData sheetId="7">
        <row r="26">
          <cell r="G26">
            <v>0</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ctrlProp" Target="../ctrlProps/ctrlProp9.xml"/><Relationship Id="rId7" Type="http://schemas.openxmlformats.org/officeDocument/2006/relationships/ctrlProp" Target="../ctrlProps/ctrlProp13.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ctrlProp" Target="../ctrlProps/ctrlProp35.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vmlDrawing" Target="../drawings/vmlDrawing4.v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drawing" Target="../drawings/drawing6.xml"/><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 Id="rId7"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 Id="rId2"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 Id="rId1"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FINAL.docx" TargetMode="External"/><Relationship Id="rId6"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 Id="rId5"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 Id="rId4" Type="http://schemas.openxmlformats.org/officeDocument/2006/relationships/hyperlink" Target="file://C:\Users\Kieran.Bowen\AppData\Local\Microsoft\Windows\INetCache\Kieran.Bowen\AppData\Local\Microsoft\Windows\Temporary%20Internet%20Files\kieran.bowen\AppData\Local\Microsoft\Windows\Temporary%20Internet%20Files\Content.Outlook\AppData\Local\Microsoft\Windows\Temporary%20Internet%20Files\Content.Outlook\Final%20Guidance%20Package\Guidance%20for%20Funding%20for%20Public%20Schools%20and%20Public%20Charter%20Schools%20Amendment%20Act%20of%202011%20%20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sse.dc.gov/node/35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6"/>
  <sheetViews>
    <sheetView zoomScale="145" zoomScaleNormal="145" workbookViewId="0">
      <selection activeCell="B18" sqref="B18"/>
    </sheetView>
  </sheetViews>
  <sheetFormatPr defaultColWidth="9.140625" defaultRowHeight="14.45"/>
  <cols>
    <col min="1" max="16384" width="9.140625" style="1"/>
  </cols>
  <sheetData>
    <row r="1" spans="1:10" ht="50.25" customHeight="1" thickBot="1">
      <c r="A1" s="4"/>
      <c r="B1" s="5"/>
      <c r="C1" s="5"/>
      <c r="D1" s="5"/>
      <c r="E1" s="5"/>
      <c r="F1" s="5"/>
      <c r="G1" s="5"/>
      <c r="H1" s="5"/>
      <c r="I1" s="5"/>
      <c r="J1" s="29"/>
    </row>
    <row r="2" spans="1:10">
      <c r="A2" s="6"/>
      <c r="J2" s="7"/>
    </row>
    <row r="3" spans="1:10">
      <c r="A3" s="6"/>
      <c r="J3" s="7"/>
    </row>
    <row r="4" spans="1:10" ht="48" customHeight="1">
      <c r="A4" s="322"/>
      <c r="B4" s="323"/>
      <c r="C4" s="323"/>
      <c r="D4" s="323"/>
      <c r="E4" s="323"/>
      <c r="F4" s="323"/>
      <c r="G4" s="323"/>
      <c r="H4" s="323"/>
      <c r="I4" s="323"/>
      <c r="J4" s="324"/>
    </row>
    <row r="5" spans="1:10">
      <c r="A5" s="6"/>
      <c r="J5" s="7"/>
    </row>
    <row r="6" spans="1:10" ht="28.5">
      <c r="A6" s="14"/>
      <c r="B6" s="3"/>
      <c r="E6" s="3"/>
      <c r="J6" s="7"/>
    </row>
    <row r="7" spans="1:10" ht="21">
      <c r="A7" s="8"/>
      <c r="B7" s="15"/>
      <c r="J7" s="7"/>
    </row>
    <row r="8" spans="1:10" ht="21">
      <c r="A8" s="8"/>
      <c r="B8" s="15"/>
      <c r="J8" s="7"/>
    </row>
    <row r="9" spans="1:10" ht="21">
      <c r="A9" s="8"/>
      <c r="B9" s="15"/>
      <c r="J9" s="7"/>
    </row>
    <row r="10" spans="1:10" ht="21">
      <c r="A10" s="8"/>
      <c r="B10" s="15"/>
      <c r="J10" s="7"/>
    </row>
    <row r="11" spans="1:10" ht="21">
      <c r="A11" s="8"/>
      <c r="B11" s="15"/>
      <c r="J11" s="7"/>
    </row>
    <row r="12" spans="1:10">
      <c r="A12" s="6"/>
      <c r="J12" s="7"/>
    </row>
    <row r="13" spans="1:10" ht="29.25" customHeight="1">
      <c r="A13" s="325"/>
      <c r="B13" s="326"/>
      <c r="C13" s="326"/>
      <c r="D13" s="326"/>
      <c r="E13" s="326"/>
      <c r="F13" s="326"/>
      <c r="G13" s="326"/>
      <c r="H13" s="326"/>
      <c r="I13" s="326"/>
      <c r="J13" s="327"/>
    </row>
    <row r="14" spans="1:10">
      <c r="A14" s="9"/>
      <c r="B14" s="2"/>
      <c r="C14" s="2"/>
      <c r="D14" s="2"/>
      <c r="E14" s="2"/>
      <c r="F14" s="2"/>
      <c r="G14" s="2"/>
      <c r="H14" s="2"/>
      <c r="I14" s="2"/>
      <c r="J14" s="10"/>
    </row>
    <row r="15" spans="1:10">
      <c r="A15" s="9"/>
      <c r="J15" s="7"/>
    </row>
    <row r="16" spans="1:10" ht="15" thickBot="1">
      <c r="A16" s="11"/>
      <c r="B16" s="12"/>
      <c r="C16" s="12"/>
      <c r="D16" s="12"/>
      <c r="E16" s="12"/>
      <c r="F16" s="12"/>
      <c r="G16" s="12"/>
      <c r="H16" s="12"/>
      <c r="I16" s="12"/>
      <c r="J16" s="13"/>
    </row>
  </sheetData>
  <mergeCells count="2">
    <mergeCell ref="A4:J4"/>
    <mergeCell ref="A13:J13"/>
  </mergeCells>
  <pageMargins left="0.25" right="0.25" top="0.75" bottom="0.75" header="0.3" footer="0.3"/>
  <pageSetup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133"/>
  <sheetViews>
    <sheetView zoomScale="80" zoomScaleNormal="80" workbookViewId="0">
      <pane ySplit="1" topLeftCell="A2" activePane="bottomLeft" state="frozen"/>
      <selection pane="bottomLeft" activeCell="F15" sqref="F15"/>
    </sheetView>
  </sheetViews>
  <sheetFormatPr defaultColWidth="9.140625" defaultRowHeight="14.45"/>
  <cols>
    <col min="1" max="1" width="9.140625" style="16" customWidth="1"/>
    <col min="2" max="2" width="27.5703125" style="16" hidden="1" customWidth="1"/>
    <col min="3" max="3" width="48.5703125" style="16" customWidth="1"/>
    <col min="4" max="4" width="38.42578125" style="16" customWidth="1"/>
    <col min="5" max="5" width="40.42578125" style="16" customWidth="1"/>
    <col min="6" max="6" width="56.570312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16384" width="9.140625" style="16"/>
  </cols>
  <sheetData>
    <row r="1" spans="1:24" ht="20.100000000000001">
      <c r="A1" s="331" t="s">
        <v>10</v>
      </c>
      <c r="B1" s="332"/>
      <c r="C1" s="332"/>
      <c r="D1" s="332"/>
      <c r="E1" s="332"/>
      <c r="F1" s="333"/>
    </row>
    <row r="2" spans="1:24" ht="32.450000000000003" customHeight="1">
      <c r="A2" s="244" t="s">
        <v>117</v>
      </c>
      <c r="B2" s="339" t="s">
        <v>118</v>
      </c>
      <c r="C2" s="339"/>
      <c r="D2" s="339"/>
      <c r="E2" s="339"/>
      <c r="F2" s="339"/>
    </row>
    <row r="3" spans="1:24">
      <c r="A3" s="245"/>
      <c r="B3" s="245" t="s">
        <v>13</v>
      </c>
      <c r="C3" s="245" t="s">
        <v>14</v>
      </c>
      <c r="D3" s="245" t="s">
        <v>15</v>
      </c>
      <c r="E3" s="245" t="s">
        <v>16</v>
      </c>
      <c r="F3" s="245" t="s">
        <v>17</v>
      </c>
      <c r="G3" s="207"/>
      <c r="Q3" s="16" t="s">
        <v>18</v>
      </c>
    </row>
    <row r="4" spans="1:24" ht="32.25" customHeight="1">
      <c r="A4" s="307" t="s">
        <v>19</v>
      </c>
      <c r="B4" s="301" t="s">
        <v>20</v>
      </c>
      <c r="C4" s="302" t="s">
        <v>70</v>
      </c>
      <c r="D4" s="302" t="s">
        <v>75</v>
      </c>
      <c r="E4" s="248" t="s">
        <v>119</v>
      </c>
      <c r="F4" s="249">
        <v>5000</v>
      </c>
      <c r="H4" s="208"/>
      <c r="I4" s="208"/>
      <c r="J4" s="208"/>
      <c r="K4" s="208"/>
      <c r="L4" s="208"/>
      <c r="M4" s="208"/>
      <c r="N4" s="208"/>
      <c r="O4" s="208"/>
      <c r="Q4" s="208"/>
      <c r="R4" s="208"/>
      <c r="S4" s="208"/>
      <c r="T4" s="208"/>
      <c r="U4" s="208"/>
      <c r="V4" s="208"/>
      <c r="W4" s="208"/>
      <c r="X4" s="208"/>
    </row>
    <row r="5" spans="1:24">
      <c r="A5" s="20"/>
      <c r="B5" s="20"/>
      <c r="C5" s="20"/>
      <c r="D5" s="20"/>
      <c r="E5" s="20"/>
      <c r="F5" s="20"/>
      <c r="H5" s="19" t="e">
        <f t="shared" ref="H5:O5" si="0">SUM(#REF!)</f>
        <v>#REF!</v>
      </c>
      <c r="I5" s="19" t="e">
        <f t="shared" si="0"/>
        <v>#REF!</v>
      </c>
      <c r="J5" s="19" t="e">
        <f t="shared" si="0"/>
        <v>#REF!</v>
      </c>
      <c r="K5" s="19" t="e">
        <f t="shared" si="0"/>
        <v>#REF!</v>
      </c>
      <c r="L5" s="19" t="e">
        <f t="shared" si="0"/>
        <v>#REF!</v>
      </c>
      <c r="M5" s="19" t="e">
        <f t="shared" si="0"/>
        <v>#REF!</v>
      </c>
      <c r="N5" s="19" t="e">
        <f t="shared" si="0"/>
        <v>#REF!</v>
      </c>
      <c r="O5" s="19" t="e">
        <f t="shared" si="0"/>
        <v>#REF!</v>
      </c>
      <c r="Q5" s="19" t="e">
        <f t="shared" ref="Q5:X5" si="1">SUM(#REF!)</f>
        <v>#REF!</v>
      </c>
      <c r="R5" s="19" t="e">
        <f t="shared" si="1"/>
        <v>#REF!</v>
      </c>
      <c r="S5" s="19" t="e">
        <f t="shared" si="1"/>
        <v>#REF!</v>
      </c>
      <c r="T5" s="19" t="e">
        <f t="shared" si="1"/>
        <v>#REF!</v>
      </c>
      <c r="U5" s="19" t="e">
        <f t="shared" si="1"/>
        <v>#REF!</v>
      </c>
      <c r="V5" s="19" t="e">
        <f t="shared" si="1"/>
        <v>#REF!</v>
      </c>
      <c r="W5" s="19" t="e">
        <f t="shared" si="1"/>
        <v>#REF!</v>
      </c>
      <c r="X5" s="19" t="e">
        <f t="shared" si="1"/>
        <v>#REF!</v>
      </c>
    </row>
    <row r="6" spans="1:24">
      <c r="A6" s="74"/>
      <c r="B6" s="110"/>
      <c r="C6" s="113" t="s">
        <v>54</v>
      </c>
      <c r="D6" s="113"/>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row>
    <row r="7" spans="1:24">
      <c r="A7" s="73" t="str">
        <f>IFERROR(IF(B7="","",1),"")</f>
        <v/>
      </c>
      <c r="B7" s="110"/>
      <c r="C7" s="113" t="s">
        <v>54</v>
      </c>
      <c r="D7" s="113"/>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row>
    <row r="8" spans="1:24">
      <c r="A8" s="31" t="str">
        <f>IFERROR(IF(B8="","",A7+1),"")</f>
        <v/>
      </c>
      <c r="B8" s="110"/>
      <c r="C8" s="113" t="s">
        <v>54</v>
      </c>
      <c r="D8" s="113"/>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row>
    <row r="9" spans="1:24">
      <c r="A9" s="31" t="str">
        <f t="shared" ref="A9:A26" si="2">IFERROR(IF(B9="","",A8+1),"")</f>
        <v/>
      </c>
      <c r="B9" s="110"/>
      <c r="C9" s="113" t="s">
        <v>54</v>
      </c>
      <c r="D9" s="113"/>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row>
    <row r="10" spans="1:24">
      <c r="A10" s="31" t="str">
        <f t="shared" si="2"/>
        <v/>
      </c>
      <c r="B10" s="110"/>
      <c r="C10" s="113" t="s">
        <v>54</v>
      </c>
      <c r="D10" s="113"/>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4">
      <c r="A11" s="31" t="str">
        <f t="shared" si="2"/>
        <v/>
      </c>
      <c r="B11" s="110"/>
      <c r="C11" s="113" t="s">
        <v>54</v>
      </c>
      <c r="D11" s="113"/>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4">
      <c r="A12" s="31" t="str">
        <f t="shared" si="2"/>
        <v/>
      </c>
      <c r="B12" s="110"/>
      <c r="C12" s="113"/>
      <c r="D12" s="113"/>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4">
      <c r="A13" s="31" t="str">
        <f t="shared" si="2"/>
        <v/>
      </c>
      <c r="B13" s="110"/>
      <c r="C13" s="113" t="s">
        <v>54</v>
      </c>
      <c r="D13" s="113"/>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4">
      <c r="A14" s="31" t="str">
        <f t="shared" si="2"/>
        <v/>
      </c>
      <c r="B14" s="110"/>
      <c r="C14" s="113" t="s">
        <v>54</v>
      </c>
      <c r="D14" s="113"/>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4">
      <c r="A15" s="31" t="str">
        <f t="shared" si="2"/>
        <v/>
      </c>
      <c r="B15" s="110"/>
      <c r="C15" s="113" t="s">
        <v>54</v>
      </c>
      <c r="D15" s="113"/>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4">
      <c r="A16" s="31" t="str">
        <f t="shared" si="2"/>
        <v/>
      </c>
      <c r="B16" s="110"/>
      <c r="C16" s="113" t="s">
        <v>54</v>
      </c>
      <c r="D16" s="113"/>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t="str">
        <f t="shared" si="2"/>
        <v/>
      </c>
      <c r="B17" s="110"/>
      <c r="C17" s="113" t="s">
        <v>54</v>
      </c>
      <c r="D17" s="113"/>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t="str">
        <f t="shared" si="2"/>
        <v/>
      </c>
      <c r="B18" s="110"/>
      <c r="C18" s="113" t="s">
        <v>54</v>
      </c>
      <c r="D18" s="113"/>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t="str">
        <f t="shared" si="2"/>
        <v/>
      </c>
      <c r="B19" s="110"/>
      <c r="C19" s="113" t="s">
        <v>54</v>
      </c>
      <c r="D19" s="113"/>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t="str">
        <f t="shared" si="2"/>
        <v/>
      </c>
      <c r="B20" s="110"/>
      <c r="C20" s="113" t="s">
        <v>54</v>
      </c>
      <c r="D20" s="113"/>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t="str">
        <f t="shared" si="2"/>
        <v/>
      </c>
      <c r="B21" s="110"/>
      <c r="C21" s="113" t="s">
        <v>54</v>
      </c>
      <c r="D21" s="113"/>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t="str">
        <f t="shared" si="2"/>
        <v/>
      </c>
      <c r="B22" s="110"/>
      <c r="C22" s="113" t="s">
        <v>54</v>
      </c>
      <c r="D22" s="113"/>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t="str">
        <f t="shared" si="2"/>
        <v/>
      </c>
      <c r="B23" s="110"/>
      <c r="C23" s="113" t="s">
        <v>54</v>
      </c>
      <c r="D23" s="113"/>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t="str">
        <f t="shared" si="2"/>
        <v/>
      </c>
      <c r="B24" s="110"/>
      <c r="C24" s="113" t="s">
        <v>54</v>
      </c>
      <c r="D24" s="113"/>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t="str">
        <f t="shared" si="2"/>
        <v/>
      </c>
      <c r="B25" s="110"/>
      <c r="C25" s="113" t="s">
        <v>54</v>
      </c>
      <c r="D25" s="113"/>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t="str">
        <f t="shared" si="2"/>
        <v/>
      </c>
      <c r="B26" s="110"/>
      <c r="C26" s="113" t="s">
        <v>54</v>
      </c>
      <c r="D26" s="113"/>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110"/>
      <c r="C27" s="113" t="s">
        <v>54</v>
      </c>
      <c r="D27" s="113"/>
      <c r="E27" s="123"/>
      <c r="F27" s="92"/>
      <c r="H27" s="208"/>
      <c r="I27" s="208"/>
      <c r="J27" s="208"/>
      <c r="K27" s="208"/>
      <c r="L27" s="208"/>
      <c r="M27" s="208"/>
      <c r="N27" s="208"/>
      <c r="O27" s="208"/>
      <c r="Q27" s="208"/>
      <c r="R27" s="208"/>
      <c r="S27" s="208"/>
      <c r="T27" s="208"/>
      <c r="U27" s="208"/>
      <c r="V27" s="208"/>
      <c r="W27" s="208"/>
      <c r="X27" s="208"/>
    </row>
    <row r="28" spans="1:24">
      <c r="A28" s="74"/>
      <c r="B28" s="110"/>
      <c r="C28" s="113" t="s">
        <v>54</v>
      </c>
      <c r="D28" s="113"/>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73" t="str">
        <f>IFERROR(IF(B29="","",1),"")</f>
        <v/>
      </c>
      <c r="B29" s="110"/>
      <c r="C29" s="113" t="s">
        <v>54</v>
      </c>
      <c r="D29" s="113"/>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t="str">
        <f>IFERROR(IF(B30="","",A29+1),"")</f>
        <v/>
      </c>
      <c r="B30" s="110"/>
      <c r="C30" s="113" t="s">
        <v>54</v>
      </c>
      <c r="D30" s="113"/>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t="str">
        <f t="shared" ref="A31:A47" si="3">IFERROR(IF(B31="","",A30+1),"")</f>
        <v/>
      </c>
      <c r="B31" s="110"/>
      <c r="C31" s="113" t="s">
        <v>54</v>
      </c>
      <c r="D31" s="113"/>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t="str">
        <f t="shared" si="3"/>
        <v/>
      </c>
      <c r="B32" s="110"/>
      <c r="C32" s="113" t="s">
        <v>54</v>
      </c>
      <c r="D32" s="113"/>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t="str">
        <f t="shared" si="3"/>
        <v/>
      </c>
      <c r="B33" s="110"/>
      <c r="C33" s="113" t="s">
        <v>54</v>
      </c>
      <c r="D33" s="113"/>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si="3"/>
        <v/>
      </c>
      <c r="B34" s="110"/>
      <c r="C34" s="113" t="s">
        <v>54</v>
      </c>
      <c r="D34" s="113"/>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3"/>
        <v/>
      </c>
      <c r="B35" s="110"/>
      <c r="C35" s="113" t="s">
        <v>54</v>
      </c>
      <c r="D35" s="113"/>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3"/>
        <v/>
      </c>
      <c r="B36" s="110"/>
      <c r="C36" s="113" t="s">
        <v>54</v>
      </c>
      <c r="D36" s="113"/>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3"/>
        <v/>
      </c>
      <c r="B37" s="110"/>
      <c r="C37" s="113" t="s">
        <v>54</v>
      </c>
      <c r="D37" s="113"/>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3"/>
        <v/>
      </c>
      <c r="B38" s="110"/>
      <c r="C38" s="113" t="s">
        <v>54</v>
      </c>
      <c r="D38" s="113"/>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3"/>
        <v/>
      </c>
      <c r="B39" s="110"/>
      <c r="C39" s="113" t="s">
        <v>54</v>
      </c>
      <c r="D39" s="113"/>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3"/>
        <v/>
      </c>
      <c r="B40" s="110"/>
      <c r="C40" s="113" t="s">
        <v>54</v>
      </c>
      <c r="D40" s="113"/>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3"/>
        <v/>
      </c>
      <c r="B41" s="110"/>
      <c r="C41" s="118" t="s">
        <v>54</v>
      </c>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3"/>
        <v/>
      </c>
      <c r="B42" s="110"/>
      <c r="C42" s="118" t="s">
        <v>54</v>
      </c>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3"/>
        <v/>
      </c>
      <c r="B43" s="110"/>
      <c r="C43" s="118" t="s">
        <v>54</v>
      </c>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3"/>
        <v/>
      </c>
      <c r="B44" s="110"/>
      <c r="C44" s="118" t="s">
        <v>54</v>
      </c>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3"/>
        <v/>
      </c>
      <c r="B45" s="110"/>
      <c r="C45" s="118" t="s">
        <v>54</v>
      </c>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3"/>
        <v/>
      </c>
      <c r="B46" s="110"/>
      <c r="C46" s="118" t="s">
        <v>54</v>
      </c>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3"/>
        <v/>
      </c>
      <c r="B47" s="110"/>
      <c r="C47" s="118" t="s">
        <v>54</v>
      </c>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110"/>
      <c r="C48" s="118" t="s">
        <v>54</v>
      </c>
      <c r="D48" s="118"/>
      <c r="E48" s="109"/>
      <c r="F48" s="115"/>
      <c r="H48" s="25"/>
      <c r="I48" s="25"/>
      <c r="J48" s="25"/>
      <c r="K48" s="25"/>
      <c r="L48" s="25"/>
      <c r="M48" s="25"/>
      <c r="N48" s="25"/>
      <c r="O48" s="25"/>
      <c r="Q48" s="25"/>
      <c r="R48" s="25"/>
      <c r="S48" s="25"/>
      <c r="T48" s="25"/>
      <c r="U48" s="25"/>
      <c r="V48" s="25"/>
      <c r="W48" s="25"/>
      <c r="X48" s="25"/>
    </row>
    <row r="49" spans="1:24">
      <c r="A49" s="31"/>
      <c r="B49" s="110"/>
      <c r="C49" s="118" t="s">
        <v>54</v>
      </c>
      <c r="D49" s="118"/>
      <c r="E49" s="109"/>
      <c r="F49" s="115"/>
      <c r="H49" s="25"/>
      <c r="I49" s="25"/>
      <c r="J49" s="25"/>
      <c r="K49" s="25"/>
      <c r="L49" s="25"/>
      <c r="M49" s="25"/>
      <c r="N49" s="25"/>
      <c r="O49" s="25"/>
      <c r="Q49" s="25"/>
      <c r="R49" s="25"/>
      <c r="S49" s="25"/>
      <c r="T49" s="25"/>
      <c r="U49" s="25"/>
      <c r="V49" s="25"/>
      <c r="W49" s="25"/>
      <c r="X49" s="25"/>
    </row>
    <row r="50" spans="1:24">
      <c r="A50" s="31"/>
      <c r="B50" s="110"/>
      <c r="C50" s="118" t="s">
        <v>54</v>
      </c>
      <c r="D50" s="118"/>
      <c r="E50" s="109"/>
      <c r="F50" s="115"/>
      <c r="H50" s="25"/>
      <c r="I50" s="25"/>
      <c r="J50" s="25"/>
      <c r="K50" s="25"/>
      <c r="L50" s="25"/>
      <c r="M50" s="25"/>
      <c r="N50" s="25"/>
      <c r="O50" s="25"/>
      <c r="Q50" s="25"/>
      <c r="R50" s="25"/>
      <c r="S50" s="25"/>
      <c r="T50" s="25"/>
      <c r="U50" s="25"/>
      <c r="V50" s="25"/>
      <c r="W50" s="25"/>
      <c r="X50" s="25"/>
    </row>
    <row r="51" spans="1:24">
      <c r="A51" s="31"/>
      <c r="B51" s="110"/>
      <c r="C51" s="118" t="s">
        <v>54</v>
      </c>
      <c r="D51" s="118"/>
      <c r="E51" s="109"/>
      <c r="F51" s="115"/>
      <c r="H51" s="25"/>
      <c r="I51" s="25"/>
      <c r="J51" s="25"/>
      <c r="K51" s="25"/>
      <c r="L51" s="25"/>
      <c r="M51" s="25"/>
      <c r="N51" s="25"/>
      <c r="O51" s="25"/>
      <c r="Q51" s="25"/>
      <c r="R51" s="25"/>
      <c r="S51" s="25"/>
      <c r="T51" s="25"/>
      <c r="U51" s="25"/>
      <c r="V51" s="25"/>
      <c r="W51" s="25"/>
      <c r="X51" s="25"/>
    </row>
    <row r="52" spans="1:24">
      <c r="A52" s="31"/>
      <c r="B52" s="110"/>
      <c r="C52" s="118" t="s">
        <v>54</v>
      </c>
      <c r="D52" s="118"/>
      <c r="E52" s="109"/>
      <c r="F52" s="115"/>
      <c r="H52" s="25"/>
      <c r="I52" s="25"/>
      <c r="J52" s="25"/>
      <c r="K52" s="25"/>
      <c r="L52" s="25"/>
      <c r="M52" s="25"/>
      <c r="N52" s="25"/>
      <c r="O52" s="25"/>
      <c r="Q52" s="25"/>
      <c r="R52" s="25"/>
      <c r="S52" s="25"/>
      <c r="T52" s="25"/>
      <c r="U52" s="25"/>
      <c r="V52" s="25"/>
      <c r="W52" s="25"/>
      <c r="X52" s="25"/>
    </row>
    <row r="53" spans="1:24">
      <c r="A53" s="31"/>
      <c r="B53" s="110"/>
      <c r="C53" s="118" t="s">
        <v>54</v>
      </c>
      <c r="D53" s="118"/>
      <c r="E53" s="109"/>
      <c r="F53" s="115"/>
      <c r="H53" s="25"/>
      <c r="I53" s="25"/>
      <c r="J53" s="25"/>
      <c r="K53" s="25"/>
      <c r="L53" s="25"/>
      <c r="M53" s="25"/>
      <c r="N53" s="25"/>
      <c r="O53" s="25"/>
      <c r="Q53" s="25"/>
      <c r="R53" s="25"/>
      <c r="S53" s="25"/>
      <c r="T53" s="25"/>
      <c r="U53" s="25"/>
      <c r="V53" s="25"/>
      <c r="W53" s="25"/>
      <c r="X53" s="25"/>
    </row>
    <row r="54" spans="1:24">
      <c r="A54" s="31"/>
      <c r="B54" s="110"/>
      <c r="C54" s="118" t="s">
        <v>54</v>
      </c>
      <c r="D54" s="118"/>
      <c r="E54" s="109"/>
      <c r="F54" s="115"/>
      <c r="H54" s="25"/>
      <c r="I54" s="25"/>
      <c r="J54" s="25"/>
      <c r="K54" s="25"/>
      <c r="L54" s="25"/>
      <c r="M54" s="25"/>
      <c r="N54" s="25"/>
      <c r="O54" s="25"/>
      <c r="Q54" s="25"/>
      <c r="R54" s="25"/>
      <c r="S54" s="25"/>
      <c r="T54" s="25"/>
      <c r="U54" s="25"/>
      <c r="V54" s="25"/>
      <c r="W54" s="25"/>
      <c r="X54" s="25"/>
    </row>
    <row r="55" spans="1:24">
      <c r="A55" s="31"/>
      <c r="B55" s="110"/>
      <c r="C55" s="118" t="s">
        <v>54</v>
      </c>
      <c r="D55" s="118"/>
      <c r="E55" s="109"/>
      <c r="F55" s="115"/>
      <c r="H55" s="25"/>
      <c r="I55" s="25"/>
      <c r="J55" s="25"/>
      <c r="K55" s="25"/>
      <c r="L55" s="25"/>
      <c r="M55" s="25"/>
      <c r="N55" s="25"/>
      <c r="O55" s="25"/>
      <c r="Q55" s="25"/>
      <c r="R55" s="25"/>
      <c r="S55" s="25"/>
      <c r="T55" s="25"/>
      <c r="U55" s="25"/>
      <c r="V55" s="25"/>
      <c r="W55" s="25"/>
      <c r="X55" s="25"/>
    </row>
    <row r="56" spans="1:24">
      <c r="A56" s="31"/>
      <c r="B56" s="110"/>
      <c r="C56" s="118" t="s">
        <v>54</v>
      </c>
      <c r="D56" s="118"/>
      <c r="E56" s="109"/>
      <c r="F56" s="115"/>
      <c r="H56" s="25"/>
      <c r="I56" s="25"/>
      <c r="J56" s="25"/>
      <c r="K56" s="25"/>
      <c r="L56" s="25"/>
      <c r="M56" s="25"/>
      <c r="N56" s="25"/>
      <c r="O56" s="25"/>
      <c r="Q56" s="25"/>
      <c r="R56" s="25"/>
      <c r="S56" s="25"/>
      <c r="T56" s="25"/>
      <c r="U56" s="25"/>
      <c r="V56" s="25"/>
      <c r="W56" s="25"/>
      <c r="X56" s="25"/>
    </row>
    <row r="57" spans="1:24">
      <c r="A57" s="31"/>
      <c r="B57" s="110"/>
      <c r="C57" s="118" t="s">
        <v>54</v>
      </c>
      <c r="D57" s="118"/>
      <c r="E57" s="109"/>
      <c r="F57" s="115"/>
      <c r="H57" s="25"/>
      <c r="I57" s="25"/>
      <c r="J57" s="25"/>
      <c r="K57" s="25"/>
      <c r="L57" s="25"/>
      <c r="M57" s="25"/>
      <c r="N57" s="25"/>
      <c r="O57" s="25"/>
      <c r="Q57" s="25"/>
      <c r="R57" s="25"/>
      <c r="S57" s="25"/>
      <c r="T57" s="25"/>
      <c r="U57" s="25"/>
      <c r="V57" s="25"/>
      <c r="W57" s="25"/>
      <c r="X57" s="25"/>
    </row>
    <row r="58" spans="1:24">
      <c r="A58" s="31"/>
      <c r="B58" s="110"/>
      <c r="C58" s="118" t="s">
        <v>54</v>
      </c>
      <c r="D58" s="118"/>
      <c r="E58" s="109"/>
      <c r="F58" s="115"/>
      <c r="H58" s="25"/>
      <c r="I58" s="25"/>
      <c r="J58" s="25"/>
      <c r="K58" s="25"/>
      <c r="L58" s="25"/>
      <c r="M58" s="25"/>
      <c r="N58" s="25"/>
      <c r="O58" s="25"/>
      <c r="Q58" s="25"/>
      <c r="R58" s="25"/>
      <c r="S58" s="25"/>
      <c r="T58" s="25"/>
      <c r="U58" s="25"/>
      <c r="V58" s="25"/>
      <c r="W58" s="25"/>
      <c r="X58" s="25"/>
    </row>
    <row r="59" spans="1:24">
      <c r="A59" s="31"/>
      <c r="B59" s="110"/>
      <c r="C59" s="118" t="s">
        <v>54</v>
      </c>
      <c r="D59" s="118"/>
      <c r="E59" s="109"/>
      <c r="F59" s="115"/>
      <c r="H59" s="25"/>
      <c r="I59" s="25"/>
      <c r="J59" s="25"/>
      <c r="K59" s="25"/>
      <c r="L59" s="25"/>
      <c r="M59" s="25"/>
      <c r="N59" s="25"/>
      <c r="O59" s="25"/>
      <c r="Q59" s="25"/>
      <c r="R59" s="25"/>
      <c r="S59" s="25"/>
      <c r="T59" s="25"/>
      <c r="U59" s="25"/>
      <c r="V59" s="25"/>
      <c r="W59" s="25"/>
      <c r="X59" s="25"/>
    </row>
    <row r="60" spans="1:24">
      <c r="A60" s="31"/>
      <c r="B60" s="110"/>
      <c r="C60" s="118" t="s">
        <v>54</v>
      </c>
      <c r="D60" s="118"/>
      <c r="E60" s="109"/>
      <c r="F60" s="115"/>
      <c r="H60" s="25"/>
      <c r="I60" s="25"/>
      <c r="J60" s="25"/>
      <c r="K60" s="25"/>
      <c r="L60" s="25"/>
      <c r="M60" s="25"/>
      <c r="N60" s="25"/>
      <c r="O60" s="25"/>
      <c r="Q60" s="25"/>
      <c r="R60" s="25"/>
      <c r="S60" s="25"/>
      <c r="T60" s="25"/>
      <c r="U60" s="25"/>
      <c r="V60" s="25"/>
      <c r="W60" s="25"/>
      <c r="X60" s="25"/>
    </row>
    <row r="61" spans="1:24">
      <c r="A61" s="31"/>
      <c r="B61" s="110"/>
      <c r="C61" s="118" t="s">
        <v>54</v>
      </c>
      <c r="D61" s="118"/>
      <c r="E61" s="109"/>
      <c r="F61" s="115"/>
      <c r="H61" s="25"/>
      <c r="I61" s="25"/>
      <c r="J61" s="25"/>
      <c r="K61" s="25"/>
      <c r="L61" s="25"/>
      <c r="M61" s="25"/>
      <c r="N61" s="25"/>
      <c r="O61" s="25"/>
      <c r="Q61" s="25"/>
      <c r="R61" s="25"/>
      <c r="S61" s="25"/>
      <c r="T61" s="25"/>
      <c r="U61" s="25"/>
      <c r="V61" s="25"/>
      <c r="W61" s="25"/>
      <c r="X61" s="25"/>
    </row>
    <row r="62" spans="1:24">
      <c r="A62" s="31"/>
      <c r="B62" s="110"/>
      <c r="C62" s="118" t="s">
        <v>54</v>
      </c>
      <c r="D62" s="118"/>
      <c r="E62" s="109"/>
      <c r="F62" s="115"/>
      <c r="H62" s="25"/>
      <c r="I62" s="25"/>
      <c r="J62" s="25"/>
      <c r="K62" s="25"/>
      <c r="L62" s="25"/>
      <c r="M62" s="25"/>
      <c r="N62" s="25"/>
      <c r="O62" s="25"/>
      <c r="Q62" s="25"/>
      <c r="R62" s="25"/>
      <c r="S62" s="25"/>
      <c r="T62" s="25"/>
      <c r="U62" s="25"/>
      <c r="V62" s="25"/>
      <c r="W62" s="25"/>
      <c r="X62" s="25"/>
    </row>
    <row r="63" spans="1:24">
      <c r="A63" s="31"/>
      <c r="B63" s="110"/>
      <c r="C63" s="118" t="s">
        <v>54</v>
      </c>
      <c r="D63" s="118"/>
      <c r="E63" s="109"/>
      <c r="F63" s="115"/>
      <c r="H63" s="25"/>
      <c r="I63" s="25"/>
      <c r="J63" s="25"/>
      <c r="K63" s="25"/>
      <c r="L63" s="25"/>
      <c r="M63" s="25"/>
      <c r="N63" s="25"/>
      <c r="O63" s="25"/>
      <c r="Q63" s="25"/>
      <c r="R63" s="25"/>
      <c r="S63" s="25"/>
      <c r="T63" s="25"/>
      <c r="U63" s="25"/>
      <c r="V63" s="25"/>
      <c r="W63" s="25"/>
      <c r="X63" s="25"/>
    </row>
    <row r="64" spans="1:24">
      <c r="A64" s="31"/>
      <c r="B64" s="110"/>
      <c r="C64" s="118" t="s">
        <v>54</v>
      </c>
      <c r="D64" s="118"/>
      <c r="E64" s="109"/>
      <c r="F64" s="115"/>
      <c r="H64" s="25"/>
      <c r="I64" s="25"/>
      <c r="J64" s="25"/>
      <c r="K64" s="25"/>
      <c r="L64" s="25"/>
      <c r="M64" s="25"/>
      <c r="N64" s="25"/>
      <c r="O64" s="25"/>
      <c r="Q64" s="25"/>
      <c r="R64" s="25"/>
      <c r="S64" s="25"/>
      <c r="T64" s="25"/>
      <c r="U64" s="25"/>
      <c r="V64" s="25"/>
      <c r="W64" s="25"/>
      <c r="X64" s="25"/>
    </row>
    <row r="65" spans="1:24">
      <c r="A65" s="31"/>
      <c r="B65" s="110"/>
      <c r="C65" s="118" t="s">
        <v>54</v>
      </c>
      <c r="D65" s="118"/>
      <c r="E65" s="109"/>
      <c r="F65" s="115"/>
      <c r="H65" s="25"/>
      <c r="I65" s="25"/>
      <c r="J65" s="25"/>
      <c r="K65" s="25"/>
      <c r="L65" s="25"/>
      <c r="M65" s="25"/>
      <c r="N65" s="25"/>
      <c r="O65" s="25"/>
      <c r="Q65" s="25"/>
      <c r="R65" s="25"/>
      <c r="S65" s="25"/>
      <c r="T65" s="25"/>
      <c r="U65" s="25"/>
      <c r="V65" s="25"/>
      <c r="W65" s="25"/>
      <c r="X65" s="25"/>
    </row>
    <row r="66" spans="1:24">
      <c r="A66" s="31"/>
      <c r="B66" s="110"/>
      <c r="C66" s="118" t="s">
        <v>54</v>
      </c>
      <c r="D66" s="118"/>
      <c r="E66" s="109"/>
      <c r="F66" s="115"/>
      <c r="H66" s="25"/>
      <c r="I66" s="25"/>
      <c r="J66" s="25"/>
      <c r="K66" s="25"/>
      <c r="L66" s="25"/>
      <c r="M66" s="25"/>
      <c r="N66" s="25"/>
      <c r="O66" s="25"/>
      <c r="Q66" s="25"/>
      <c r="R66" s="25"/>
      <c r="S66" s="25"/>
      <c r="T66" s="25"/>
      <c r="U66" s="25"/>
      <c r="V66" s="25"/>
      <c r="W66" s="25"/>
      <c r="X66" s="25"/>
    </row>
    <row r="67" spans="1:24">
      <c r="A67" s="31"/>
      <c r="B67" s="110"/>
      <c r="C67" s="118" t="s">
        <v>54</v>
      </c>
      <c r="D67" s="118"/>
      <c r="E67" s="109"/>
      <c r="F67" s="115"/>
      <c r="H67" s="25"/>
      <c r="I67" s="25"/>
      <c r="J67" s="25"/>
      <c r="K67" s="25"/>
      <c r="L67" s="25"/>
      <c r="M67" s="25"/>
      <c r="N67" s="25"/>
      <c r="O67" s="25"/>
      <c r="Q67" s="25"/>
      <c r="R67" s="25"/>
      <c r="S67" s="25"/>
      <c r="T67" s="25"/>
      <c r="U67" s="25"/>
      <c r="V67" s="25"/>
      <c r="W67" s="25"/>
      <c r="X67" s="25"/>
    </row>
    <row r="68" spans="1:24">
      <c r="A68" s="31"/>
      <c r="B68" s="110"/>
      <c r="C68" s="118" t="s">
        <v>54</v>
      </c>
      <c r="D68" s="118"/>
      <c r="E68" s="109"/>
      <c r="F68" s="115"/>
      <c r="H68" s="25"/>
      <c r="I68" s="25"/>
      <c r="J68" s="25"/>
      <c r="K68" s="25"/>
      <c r="L68" s="25"/>
      <c r="M68" s="25"/>
      <c r="N68" s="25"/>
      <c r="O68" s="25"/>
      <c r="Q68" s="25"/>
      <c r="R68" s="25"/>
      <c r="S68" s="25"/>
      <c r="T68" s="25"/>
      <c r="U68" s="25"/>
      <c r="V68" s="25"/>
      <c r="W68" s="25"/>
      <c r="X68" s="25"/>
    </row>
    <row r="69" spans="1:24">
      <c r="A69" s="31"/>
      <c r="B69" s="110"/>
      <c r="C69" s="118" t="s">
        <v>54</v>
      </c>
      <c r="D69" s="118"/>
      <c r="E69" s="109"/>
      <c r="F69" s="115"/>
      <c r="H69" s="25"/>
      <c r="I69" s="25"/>
      <c r="J69" s="25"/>
      <c r="K69" s="25"/>
      <c r="L69" s="25"/>
      <c r="M69" s="25"/>
      <c r="N69" s="25"/>
      <c r="O69" s="25"/>
      <c r="Q69" s="25"/>
      <c r="R69" s="25"/>
      <c r="S69" s="25"/>
      <c r="T69" s="25"/>
      <c r="U69" s="25"/>
      <c r="V69" s="25"/>
      <c r="W69" s="25"/>
      <c r="X69" s="25"/>
    </row>
    <row r="70" spans="1:24">
      <c r="A70" s="31"/>
      <c r="B70" s="110"/>
      <c r="C70" s="118" t="s">
        <v>54</v>
      </c>
      <c r="D70" s="118"/>
      <c r="E70" s="109"/>
      <c r="F70" s="115"/>
      <c r="H70" s="25"/>
      <c r="I70" s="25"/>
      <c r="J70" s="25"/>
      <c r="K70" s="25"/>
      <c r="L70" s="25"/>
      <c r="M70" s="25"/>
      <c r="N70" s="25"/>
      <c r="O70" s="25"/>
      <c r="Q70" s="25"/>
      <c r="R70" s="25"/>
      <c r="S70" s="25"/>
      <c r="T70" s="25"/>
      <c r="U70" s="25"/>
      <c r="V70" s="25"/>
      <c r="W70" s="25"/>
      <c r="X70" s="25"/>
    </row>
    <row r="71" spans="1:24">
      <c r="A71" s="31"/>
      <c r="B71" s="110"/>
      <c r="C71" s="118" t="s">
        <v>54</v>
      </c>
      <c r="D71" s="118"/>
      <c r="E71" s="109"/>
      <c r="F71" s="115"/>
      <c r="H71" s="25"/>
      <c r="I71" s="25"/>
      <c r="J71" s="25"/>
      <c r="K71" s="25"/>
      <c r="L71" s="25"/>
      <c r="M71" s="25"/>
      <c r="N71" s="25"/>
      <c r="O71" s="25"/>
      <c r="Q71" s="25"/>
      <c r="R71" s="25"/>
      <c r="S71" s="25"/>
      <c r="T71" s="25"/>
      <c r="U71" s="25"/>
      <c r="V71" s="25"/>
      <c r="W71" s="25"/>
      <c r="X71" s="25"/>
    </row>
    <row r="72" spans="1:24">
      <c r="A72" s="31"/>
      <c r="B72" s="110"/>
      <c r="C72" s="118" t="s">
        <v>54</v>
      </c>
      <c r="D72" s="118"/>
      <c r="E72" s="109"/>
      <c r="F72" s="115"/>
      <c r="H72" s="25"/>
      <c r="I72" s="25"/>
      <c r="J72" s="25"/>
      <c r="K72" s="25"/>
      <c r="L72" s="25"/>
      <c r="M72" s="25"/>
      <c r="N72" s="25"/>
      <c r="O72" s="25"/>
      <c r="Q72" s="25"/>
      <c r="R72" s="25"/>
      <c r="S72" s="25"/>
      <c r="T72" s="25"/>
      <c r="U72" s="25"/>
      <c r="V72" s="25"/>
      <c r="W72" s="25"/>
      <c r="X72" s="25"/>
    </row>
    <row r="73" spans="1:24">
      <c r="A73" s="31"/>
      <c r="B73" s="110"/>
      <c r="C73" s="118" t="s">
        <v>54</v>
      </c>
      <c r="D73" s="118"/>
      <c r="E73" s="109"/>
      <c r="F73" s="115"/>
      <c r="H73" s="25"/>
      <c r="I73" s="25"/>
      <c r="J73" s="25"/>
      <c r="K73" s="25"/>
      <c r="L73" s="25"/>
      <c r="M73" s="25"/>
      <c r="N73" s="25"/>
      <c r="O73" s="25"/>
      <c r="Q73" s="25"/>
      <c r="R73" s="25"/>
      <c r="S73" s="25"/>
      <c r="T73" s="25"/>
      <c r="U73" s="25"/>
      <c r="V73" s="25"/>
      <c r="W73" s="25"/>
      <c r="X73" s="25"/>
    </row>
    <row r="74" spans="1:24">
      <c r="A74" s="31"/>
      <c r="B74" s="110"/>
      <c r="C74" s="118" t="s">
        <v>54</v>
      </c>
      <c r="D74" s="118"/>
      <c r="E74" s="109"/>
      <c r="F74" s="115"/>
      <c r="H74" s="25"/>
      <c r="I74" s="25"/>
      <c r="J74" s="25"/>
      <c r="K74" s="25"/>
      <c r="L74" s="25"/>
      <c r="M74" s="25"/>
      <c r="N74" s="25"/>
      <c r="O74" s="25"/>
      <c r="Q74" s="25"/>
      <c r="R74" s="25"/>
      <c r="S74" s="25"/>
      <c r="T74" s="25"/>
      <c r="U74" s="25"/>
      <c r="V74" s="25"/>
      <c r="W74" s="25"/>
      <c r="X74" s="25"/>
    </row>
    <row r="75" spans="1:24">
      <c r="A75" s="31"/>
      <c r="B75" s="110"/>
      <c r="C75" s="118" t="s">
        <v>54</v>
      </c>
      <c r="D75" s="118"/>
      <c r="E75" s="109"/>
      <c r="F75" s="115"/>
      <c r="H75" s="25"/>
      <c r="I75" s="25"/>
      <c r="J75" s="25"/>
      <c r="K75" s="25"/>
      <c r="L75" s="25"/>
      <c r="M75" s="25"/>
      <c r="N75" s="25"/>
      <c r="O75" s="25"/>
      <c r="Q75" s="25"/>
      <c r="R75" s="25"/>
      <c r="S75" s="25"/>
      <c r="T75" s="25"/>
      <c r="U75" s="25"/>
      <c r="V75" s="25"/>
      <c r="W75" s="25"/>
      <c r="X75" s="25"/>
    </row>
    <row r="76" spans="1:24">
      <c r="A76" s="31"/>
      <c r="B76" s="110"/>
      <c r="C76" s="118" t="s">
        <v>54</v>
      </c>
      <c r="D76" s="118"/>
      <c r="E76" s="109"/>
      <c r="F76" s="115"/>
      <c r="H76" s="25"/>
      <c r="I76" s="25"/>
      <c r="J76" s="25"/>
      <c r="K76" s="25"/>
      <c r="L76" s="25"/>
      <c r="M76" s="25"/>
      <c r="N76" s="25"/>
      <c r="O76" s="25"/>
      <c r="Q76" s="25"/>
      <c r="R76" s="25"/>
      <c r="S76" s="25"/>
      <c r="T76" s="25"/>
      <c r="U76" s="25"/>
      <c r="V76" s="25"/>
      <c r="W76" s="25"/>
      <c r="X76" s="25"/>
    </row>
    <row r="77" spans="1:24">
      <c r="A77" s="31"/>
      <c r="B77" s="110"/>
      <c r="C77" s="118" t="s">
        <v>54</v>
      </c>
      <c r="D77" s="118"/>
      <c r="E77" s="109"/>
      <c r="F77" s="115"/>
      <c r="H77" s="25"/>
      <c r="I77" s="25"/>
      <c r="J77" s="25"/>
      <c r="K77" s="25"/>
      <c r="L77" s="25"/>
      <c r="M77" s="25"/>
      <c r="N77" s="25"/>
      <c r="O77" s="25"/>
      <c r="Q77" s="25"/>
      <c r="R77" s="25"/>
      <c r="S77" s="25"/>
      <c r="T77" s="25"/>
      <c r="U77" s="25"/>
      <c r="V77" s="25"/>
      <c r="W77" s="25"/>
      <c r="X77" s="25"/>
    </row>
    <row r="78" spans="1:24">
      <c r="A78" s="31"/>
      <c r="B78" s="110"/>
      <c r="C78" s="118" t="s">
        <v>54</v>
      </c>
      <c r="D78" s="118"/>
      <c r="E78" s="109"/>
      <c r="F78" s="115"/>
      <c r="H78" s="25"/>
      <c r="I78" s="25"/>
      <c r="J78" s="25"/>
      <c r="K78" s="25"/>
      <c r="L78" s="25"/>
      <c r="M78" s="25"/>
      <c r="N78" s="25"/>
      <c r="O78" s="25"/>
      <c r="Q78" s="25"/>
      <c r="R78" s="25"/>
      <c r="S78" s="25"/>
      <c r="T78" s="25"/>
      <c r="U78" s="25"/>
      <c r="V78" s="25"/>
      <c r="W78" s="25"/>
      <c r="X78" s="25"/>
    </row>
    <row r="79" spans="1:24">
      <c r="A79" s="31"/>
      <c r="B79" s="110"/>
      <c r="C79" s="118" t="s">
        <v>54</v>
      </c>
      <c r="D79" s="118"/>
      <c r="E79" s="109"/>
      <c r="F79" s="115"/>
      <c r="H79" s="25"/>
      <c r="I79" s="25"/>
      <c r="J79" s="25"/>
      <c r="K79" s="25"/>
      <c r="L79" s="25"/>
      <c r="M79" s="25"/>
      <c r="N79" s="25"/>
      <c r="O79" s="25"/>
      <c r="Q79" s="25"/>
      <c r="R79" s="25"/>
      <c r="S79" s="25"/>
      <c r="T79" s="25"/>
      <c r="U79" s="25"/>
      <c r="V79" s="25"/>
      <c r="W79" s="25"/>
      <c r="X79" s="25"/>
    </row>
    <row r="80" spans="1:24">
      <c r="A80" s="31"/>
      <c r="B80" s="110"/>
      <c r="C80" s="118" t="s">
        <v>54</v>
      </c>
      <c r="D80" s="118"/>
      <c r="E80" s="109"/>
      <c r="F80" s="115"/>
      <c r="H80" s="25"/>
      <c r="I80" s="25"/>
      <c r="J80" s="25"/>
      <c r="K80" s="25"/>
      <c r="L80" s="25"/>
      <c r="M80" s="25"/>
      <c r="N80" s="25"/>
      <c r="O80" s="25"/>
      <c r="Q80" s="25"/>
      <c r="R80" s="25"/>
      <c r="S80" s="25"/>
      <c r="T80" s="25"/>
      <c r="U80" s="25"/>
      <c r="V80" s="25"/>
      <c r="W80" s="25"/>
      <c r="X80" s="25"/>
    </row>
    <row r="81" spans="1:24">
      <c r="A81" s="31"/>
      <c r="B81" s="110"/>
      <c r="C81" s="118"/>
      <c r="D81" s="118"/>
      <c r="E81" s="109"/>
      <c r="F81" s="115"/>
      <c r="H81" s="25"/>
      <c r="I81" s="25"/>
      <c r="J81" s="25"/>
      <c r="K81" s="25"/>
      <c r="L81" s="25"/>
      <c r="M81" s="25"/>
      <c r="N81" s="25"/>
      <c r="O81" s="25"/>
      <c r="Q81" s="25"/>
      <c r="R81" s="25"/>
      <c r="S81" s="25"/>
      <c r="T81" s="25"/>
      <c r="U81" s="25"/>
      <c r="V81" s="25"/>
      <c r="W81" s="25"/>
      <c r="X81" s="25"/>
    </row>
    <row r="82" spans="1:24">
      <c r="A82" s="31"/>
      <c r="B82" s="110"/>
      <c r="C82" s="118" t="s">
        <v>54</v>
      </c>
      <c r="D82" s="118"/>
      <c r="E82" s="109"/>
      <c r="F82" s="115"/>
      <c r="H82" s="25"/>
      <c r="I82" s="25"/>
      <c r="J82" s="25"/>
      <c r="K82" s="25"/>
      <c r="L82" s="25"/>
      <c r="M82" s="25"/>
      <c r="N82" s="25"/>
      <c r="O82" s="25"/>
      <c r="Q82" s="25"/>
      <c r="R82" s="25"/>
      <c r="S82" s="25"/>
      <c r="T82" s="25"/>
      <c r="U82" s="25"/>
      <c r="V82" s="25"/>
      <c r="W82" s="25"/>
      <c r="X82" s="25"/>
    </row>
    <row r="83" spans="1:24">
      <c r="A83" s="31"/>
      <c r="B83" s="110"/>
      <c r="C83" s="118" t="s">
        <v>54</v>
      </c>
      <c r="D83" s="118"/>
      <c r="E83" s="109"/>
      <c r="F83" s="115"/>
      <c r="H83" s="25"/>
      <c r="I83" s="25"/>
      <c r="J83" s="25"/>
      <c r="K83" s="25"/>
      <c r="L83" s="25"/>
      <c r="M83" s="25"/>
      <c r="N83" s="25"/>
      <c r="O83" s="25"/>
      <c r="Q83" s="25"/>
      <c r="R83" s="25"/>
      <c r="S83" s="25"/>
      <c r="T83" s="25"/>
      <c r="U83" s="25"/>
      <c r="V83" s="25"/>
      <c r="W83" s="25"/>
      <c r="X83" s="25"/>
    </row>
    <row r="84" spans="1:24">
      <c r="A84" s="31"/>
      <c r="B84" s="110"/>
      <c r="C84" s="118" t="s">
        <v>54</v>
      </c>
      <c r="D84" s="118"/>
      <c r="E84" s="109"/>
      <c r="F84" s="115"/>
      <c r="H84" s="25"/>
      <c r="I84" s="25"/>
      <c r="J84" s="25"/>
      <c r="K84" s="25"/>
      <c r="L84" s="25"/>
      <c r="M84" s="25"/>
      <c r="N84" s="25"/>
      <c r="O84" s="25"/>
      <c r="Q84" s="25"/>
      <c r="R84" s="25"/>
      <c r="S84" s="25"/>
      <c r="T84" s="25"/>
      <c r="U84" s="25"/>
      <c r="V84" s="25"/>
      <c r="W84" s="25"/>
      <c r="X84" s="25"/>
    </row>
    <row r="85" spans="1:24">
      <c r="A85" s="31"/>
      <c r="B85" s="110"/>
      <c r="C85" s="118" t="s">
        <v>54</v>
      </c>
      <c r="D85" s="118"/>
      <c r="E85" s="109"/>
      <c r="F85" s="115"/>
      <c r="H85" s="25"/>
      <c r="I85" s="25"/>
      <c r="J85" s="25"/>
      <c r="K85" s="25"/>
      <c r="L85" s="25"/>
      <c r="M85" s="25"/>
      <c r="N85" s="25"/>
      <c r="O85" s="25"/>
      <c r="Q85" s="25"/>
      <c r="R85" s="25"/>
      <c r="S85" s="25"/>
      <c r="T85" s="25"/>
      <c r="U85" s="25"/>
      <c r="V85" s="25"/>
      <c r="W85" s="25"/>
      <c r="X85" s="25"/>
    </row>
    <row r="86" spans="1:24">
      <c r="A86" s="31"/>
      <c r="B86" s="110"/>
      <c r="C86" s="118" t="s">
        <v>54</v>
      </c>
      <c r="D86" s="118"/>
      <c r="E86" s="109"/>
      <c r="F86" s="115"/>
      <c r="H86" s="25"/>
      <c r="I86" s="25"/>
      <c r="J86" s="25"/>
      <c r="K86" s="25"/>
      <c r="L86" s="25"/>
      <c r="M86" s="25"/>
      <c r="N86" s="25"/>
      <c r="O86" s="25"/>
      <c r="Q86" s="25"/>
      <c r="R86" s="25"/>
      <c r="S86" s="25"/>
      <c r="T86" s="25"/>
      <c r="U86" s="25"/>
      <c r="V86" s="25"/>
      <c r="W86" s="25"/>
      <c r="X86" s="25"/>
    </row>
    <row r="87" spans="1:24">
      <c r="A87" s="31"/>
      <c r="B87" s="110"/>
      <c r="C87" s="118" t="s">
        <v>54</v>
      </c>
      <c r="D87" s="118"/>
      <c r="E87" s="109"/>
      <c r="F87" s="115"/>
      <c r="H87" s="25"/>
      <c r="I87" s="25"/>
      <c r="J87" s="25"/>
      <c r="K87" s="25"/>
      <c r="L87" s="25"/>
      <c r="M87" s="25"/>
      <c r="N87" s="25"/>
      <c r="O87" s="25"/>
      <c r="Q87" s="25"/>
      <c r="R87" s="25"/>
      <c r="S87" s="25"/>
      <c r="T87" s="25"/>
      <c r="U87" s="25"/>
      <c r="V87" s="25"/>
      <c r="W87" s="25"/>
      <c r="X87" s="25"/>
    </row>
    <row r="88" spans="1:24">
      <c r="A88" s="31"/>
      <c r="B88" s="110"/>
      <c r="C88" s="118" t="s">
        <v>54</v>
      </c>
      <c r="D88" s="118"/>
      <c r="E88" s="109"/>
      <c r="F88" s="115"/>
      <c r="H88" s="25"/>
      <c r="I88" s="25"/>
      <c r="J88" s="25"/>
      <c r="K88" s="25"/>
      <c r="L88" s="25"/>
      <c r="M88" s="25"/>
      <c r="N88" s="25"/>
      <c r="O88" s="25"/>
      <c r="Q88" s="25"/>
      <c r="R88" s="25"/>
      <c r="S88" s="25"/>
      <c r="T88" s="25"/>
      <c r="U88" s="25"/>
      <c r="V88" s="25"/>
      <c r="W88" s="25"/>
      <c r="X88" s="25"/>
    </row>
    <row r="89" spans="1:24">
      <c r="A89" s="31"/>
      <c r="B89" s="110"/>
      <c r="C89" s="118" t="s">
        <v>54</v>
      </c>
      <c r="D89" s="118"/>
      <c r="E89" s="109"/>
      <c r="F89" s="115"/>
      <c r="H89" s="25"/>
      <c r="I89" s="25"/>
      <c r="J89" s="25"/>
      <c r="K89" s="25"/>
      <c r="L89" s="25"/>
      <c r="M89" s="25"/>
      <c r="N89" s="25"/>
      <c r="O89" s="25"/>
      <c r="Q89" s="25"/>
      <c r="R89" s="25"/>
      <c r="S89" s="25"/>
      <c r="T89" s="25"/>
      <c r="U89" s="25"/>
      <c r="V89" s="25"/>
      <c r="W89" s="25"/>
      <c r="X89" s="25"/>
    </row>
    <row r="90" spans="1:24">
      <c r="A90" s="31"/>
      <c r="B90" s="110"/>
      <c r="C90" s="118" t="s">
        <v>54</v>
      </c>
      <c r="D90" s="118"/>
      <c r="E90" s="109"/>
      <c r="F90" s="115"/>
      <c r="H90" s="25"/>
      <c r="I90" s="25"/>
      <c r="J90" s="25"/>
      <c r="K90" s="25"/>
      <c r="L90" s="25"/>
      <c r="M90" s="25"/>
      <c r="N90" s="25"/>
      <c r="O90" s="25"/>
      <c r="Q90" s="25"/>
      <c r="R90" s="25"/>
      <c r="S90" s="25"/>
      <c r="T90" s="25"/>
      <c r="U90" s="25"/>
      <c r="V90" s="25"/>
      <c r="W90" s="25"/>
      <c r="X90" s="25"/>
    </row>
    <row r="91" spans="1:24">
      <c r="A91" s="31"/>
      <c r="B91" s="110"/>
      <c r="C91" s="118" t="s">
        <v>54</v>
      </c>
      <c r="D91" s="118"/>
      <c r="E91" s="109"/>
      <c r="F91" s="115"/>
      <c r="H91" s="25"/>
      <c r="I91" s="25"/>
      <c r="J91" s="25"/>
      <c r="K91" s="25"/>
      <c r="L91" s="25"/>
      <c r="M91" s="25"/>
      <c r="N91" s="25"/>
      <c r="O91" s="25"/>
      <c r="Q91" s="25"/>
      <c r="R91" s="25"/>
      <c r="S91" s="25"/>
      <c r="T91" s="25"/>
      <c r="U91" s="25"/>
      <c r="V91" s="25"/>
      <c r="W91" s="25"/>
      <c r="X91" s="25"/>
    </row>
    <row r="92" spans="1:24">
      <c r="A92" s="31"/>
      <c r="B92" s="110"/>
      <c r="C92" s="118" t="s">
        <v>54</v>
      </c>
      <c r="D92" s="118"/>
      <c r="E92" s="109"/>
      <c r="F92" s="115"/>
      <c r="H92" s="25"/>
      <c r="I92" s="25"/>
      <c r="J92" s="25"/>
      <c r="K92" s="25"/>
      <c r="L92" s="25"/>
      <c r="M92" s="25"/>
      <c r="N92" s="25"/>
      <c r="O92" s="25"/>
      <c r="Q92" s="25"/>
      <c r="R92" s="25"/>
      <c r="S92" s="25"/>
      <c r="T92" s="25"/>
      <c r="U92" s="25"/>
      <c r="V92" s="25"/>
      <c r="W92" s="25"/>
      <c r="X92" s="25"/>
    </row>
    <row r="93" spans="1:24">
      <c r="A93" s="31"/>
      <c r="B93" s="110"/>
      <c r="C93" s="118" t="s">
        <v>54</v>
      </c>
      <c r="D93" s="118"/>
      <c r="E93" s="109"/>
      <c r="F93" s="115"/>
      <c r="H93" s="25"/>
      <c r="I93" s="25"/>
      <c r="J93" s="25"/>
      <c r="K93" s="25"/>
      <c r="L93" s="25"/>
      <c r="M93" s="25"/>
      <c r="N93" s="25"/>
      <c r="O93" s="25"/>
      <c r="Q93" s="25"/>
      <c r="R93" s="25"/>
      <c r="S93" s="25"/>
      <c r="T93" s="25"/>
      <c r="U93" s="25"/>
      <c r="V93" s="25"/>
      <c r="W93" s="25"/>
      <c r="X93" s="25"/>
    </row>
    <row r="94" spans="1:24">
      <c r="A94" s="31"/>
      <c r="B94" s="110"/>
      <c r="C94" s="118" t="s">
        <v>54</v>
      </c>
      <c r="D94" s="118"/>
      <c r="E94" s="109"/>
      <c r="F94" s="115"/>
      <c r="H94" s="25"/>
      <c r="I94" s="25"/>
      <c r="J94" s="25"/>
      <c r="K94" s="25"/>
      <c r="L94" s="25"/>
      <c r="M94" s="25"/>
      <c r="N94" s="25"/>
      <c r="O94" s="25"/>
      <c r="Q94" s="25"/>
      <c r="R94" s="25"/>
      <c r="S94" s="25"/>
      <c r="T94" s="25"/>
      <c r="U94" s="25"/>
      <c r="V94" s="25"/>
      <c r="W94" s="25"/>
      <c r="X94" s="25"/>
    </row>
    <row r="95" spans="1:24">
      <c r="A95" s="31"/>
      <c r="B95" s="110"/>
      <c r="C95" s="118" t="s">
        <v>54</v>
      </c>
      <c r="D95" s="118"/>
      <c r="E95" s="109"/>
      <c r="F95" s="115"/>
      <c r="H95" s="25"/>
      <c r="I95" s="25"/>
      <c r="J95" s="25"/>
      <c r="K95" s="25"/>
      <c r="L95" s="25"/>
      <c r="M95" s="25"/>
      <c r="N95" s="25"/>
      <c r="O95" s="25"/>
      <c r="Q95" s="25"/>
      <c r="R95" s="25"/>
      <c r="S95" s="25"/>
      <c r="T95" s="25"/>
      <c r="U95" s="25"/>
      <c r="V95" s="25"/>
      <c r="W95" s="25"/>
      <c r="X95" s="25"/>
    </row>
    <row r="96" spans="1:24">
      <c r="A96" s="31"/>
      <c r="B96" s="110"/>
      <c r="C96" s="118" t="s">
        <v>54</v>
      </c>
      <c r="D96" s="118"/>
      <c r="E96" s="109"/>
      <c r="F96" s="115"/>
      <c r="H96" s="25"/>
      <c r="I96" s="25"/>
      <c r="J96" s="25"/>
      <c r="K96" s="25"/>
      <c r="L96" s="25"/>
      <c r="M96" s="25"/>
      <c r="N96" s="25"/>
      <c r="O96" s="25"/>
      <c r="Q96" s="25"/>
      <c r="R96" s="25"/>
      <c r="S96" s="25"/>
      <c r="T96" s="25"/>
      <c r="U96" s="25"/>
      <c r="V96" s="25"/>
      <c r="W96" s="25"/>
      <c r="X96" s="25"/>
    </row>
    <row r="97" spans="1:24">
      <c r="A97" s="31"/>
      <c r="B97" s="110"/>
      <c r="C97" s="118" t="s">
        <v>54</v>
      </c>
      <c r="D97" s="118"/>
      <c r="E97" s="109"/>
      <c r="F97" s="115"/>
      <c r="H97" s="25"/>
      <c r="I97" s="25"/>
      <c r="J97" s="25"/>
      <c r="K97" s="25"/>
      <c r="L97" s="25"/>
      <c r="M97" s="25"/>
      <c r="N97" s="25"/>
      <c r="O97" s="25"/>
      <c r="Q97" s="25"/>
      <c r="R97" s="25"/>
      <c r="S97" s="25"/>
      <c r="T97" s="25"/>
      <c r="U97" s="25"/>
      <c r="V97" s="25"/>
      <c r="W97" s="25"/>
      <c r="X97" s="25"/>
    </row>
    <row r="98" spans="1:24">
      <c r="A98" s="31"/>
      <c r="B98" s="110"/>
      <c r="C98" s="118" t="s">
        <v>54</v>
      </c>
      <c r="D98" s="118"/>
      <c r="E98" s="109"/>
      <c r="F98" s="115"/>
      <c r="H98" s="25"/>
      <c r="I98" s="25"/>
      <c r="J98" s="25"/>
      <c r="K98" s="25"/>
      <c r="L98" s="25"/>
      <c r="M98" s="25"/>
      <c r="N98" s="25"/>
      <c r="O98" s="25"/>
      <c r="Q98" s="25"/>
      <c r="R98" s="25"/>
      <c r="S98" s="25"/>
      <c r="T98" s="25"/>
      <c r="U98" s="25"/>
      <c r="V98" s="25"/>
      <c r="W98" s="25"/>
      <c r="X98" s="25"/>
    </row>
    <row r="99" spans="1:24">
      <c r="A99" s="31"/>
      <c r="B99" s="110"/>
      <c r="C99" s="118" t="s">
        <v>54</v>
      </c>
      <c r="D99" s="118"/>
      <c r="E99" s="109"/>
      <c r="F99" s="115"/>
      <c r="H99" s="25"/>
      <c r="I99" s="25"/>
      <c r="J99" s="25"/>
      <c r="K99" s="25"/>
      <c r="L99" s="25"/>
      <c r="M99" s="25"/>
      <c r="N99" s="25"/>
      <c r="O99" s="25"/>
      <c r="Q99" s="25"/>
      <c r="R99" s="25"/>
      <c r="S99" s="25"/>
      <c r="T99" s="25"/>
      <c r="U99" s="25"/>
      <c r="V99" s="25"/>
      <c r="W99" s="25"/>
      <c r="X99" s="25"/>
    </row>
    <row r="100" spans="1:24">
      <c r="A100" s="31"/>
      <c r="B100" s="110"/>
      <c r="C100" s="118" t="s">
        <v>54</v>
      </c>
      <c r="D100" s="118"/>
      <c r="E100" s="109"/>
      <c r="F100" s="115"/>
      <c r="H100" s="25"/>
      <c r="I100" s="25"/>
      <c r="J100" s="25"/>
      <c r="K100" s="25"/>
      <c r="L100" s="25"/>
      <c r="M100" s="25"/>
      <c r="N100" s="25"/>
      <c r="O100" s="25"/>
      <c r="Q100" s="25"/>
      <c r="R100" s="25"/>
      <c r="S100" s="25"/>
      <c r="T100" s="25"/>
      <c r="U100" s="25"/>
      <c r="V100" s="25"/>
      <c r="W100" s="25"/>
      <c r="X100" s="25"/>
    </row>
    <row r="101" spans="1:24">
      <c r="A101" s="31"/>
      <c r="B101" s="110"/>
      <c r="C101" s="118" t="s">
        <v>54</v>
      </c>
      <c r="D101" s="118"/>
      <c r="E101" s="109"/>
      <c r="F101" s="115"/>
      <c r="H101" s="25"/>
      <c r="I101" s="25"/>
      <c r="J101" s="25"/>
      <c r="K101" s="25"/>
      <c r="L101" s="25"/>
      <c r="M101" s="25"/>
      <c r="N101" s="25"/>
      <c r="O101" s="25"/>
      <c r="Q101" s="25"/>
      <c r="R101" s="25"/>
      <c r="S101" s="25"/>
      <c r="T101" s="25"/>
      <c r="U101" s="25"/>
      <c r="V101" s="25"/>
      <c r="W101" s="25"/>
      <c r="X101" s="25"/>
    </row>
    <row r="102" spans="1:24">
      <c r="A102" s="31"/>
      <c r="B102" s="110"/>
      <c r="C102" s="118" t="s">
        <v>54</v>
      </c>
      <c r="D102" s="118"/>
      <c r="E102" s="109"/>
      <c r="F102" s="115"/>
      <c r="H102" s="25"/>
      <c r="I102" s="25"/>
      <c r="J102" s="25"/>
      <c r="K102" s="25"/>
      <c r="L102" s="25"/>
      <c r="M102" s="25"/>
      <c r="N102" s="25"/>
      <c r="O102" s="25"/>
      <c r="Q102" s="25"/>
      <c r="R102" s="25"/>
      <c r="S102" s="25"/>
      <c r="T102" s="25"/>
      <c r="U102" s="25"/>
      <c r="V102" s="25"/>
      <c r="W102" s="25"/>
      <c r="X102" s="25"/>
    </row>
    <row r="103" spans="1:24">
      <c r="A103" s="31"/>
      <c r="B103" s="110"/>
      <c r="C103" s="118" t="s">
        <v>54</v>
      </c>
      <c r="D103" s="118"/>
      <c r="E103" s="109"/>
      <c r="F103" s="115"/>
      <c r="H103" s="25"/>
      <c r="I103" s="25"/>
      <c r="J103" s="25"/>
      <c r="K103" s="25"/>
      <c r="L103" s="25"/>
      <c r="M103" s="25"/>
      <c r="N103" s="25"/>
      <c r="O103" s="25"/>
      <c r="Q103" s="25"/>
      <c r="R103" s="25"/>
      <c r="S103" s="25"/>
      <c r="T103" s="25"/>
      <c r="U103" s="25"/>
      <c r="V103" s="25"/>
      <c r="W103" s="25"/>
      <c r="X103" s="25"/>
    </row>
    <row r="104" spans="1:24">
      <c r="A104" s="31"/>
      <c r="B104" s="110"/>
      <c r="C104" s="118" t="s">
        <v>54</v>
      </c>
      <c r="D104" s="118"/>
      <c r="E104" s="109"/>
      <c r="F104" s="115"/>
      <c r="H104" s="25"/>
      <c r="I104" s="25"/>
      <c r="J104" s="25"/>
      <c r="K104" s="25"/>
      <c r="L104" s="25"/>
      <c r="M104" s="25"/>
      <c r="N104" s="25"/>
      <c r="O104" s="25"/>
      <c r="Q104" s="25"/>
      <c r="R104" s="25"/>
      <c r="S104" s="25"/>
      <c r="T104" s="25"/>
      <c r="U104" s="25"/>
      <c r="V104" s="25"/>
      <c r="W104" s="25"/>
      <c r="X104" s="25"/>
    </row>
    <row r="105" spans="1:24">
      <c r="A105" s="31"/>
      <c r="B105" s="110"/>
      <c r="C105" s="118" t="s">
        <v>54</v>
      </c>
      <c r="D105" s="118"/>
      <c r="E105" s="109"/>
      <c r="F105" s="115"/>
      <c r="H105" s="25"/>
      <c r="I105" s="25"/>
      <c r="J105" s="25"/>
      <c r="K105" s="25"/>
      <c r="L105" s="25"/>
      <c r="M105" s="25"/>
      <c r="N105" s="25"/>
      <c r="O105" s="25"/>
      <c r="Q105" s="25"/>
      <c r="R105" s="25"/>
      <c r="S105" s="25"/>
      <c r="T105" s="25"/>
      <c r="U105" s="25"/>
      <c r="V105" s="25"/>
      <c r="W105" s="25"/>
      <c r="X105" s="25"/>
    </row>
    <row r="106" spans="1:24">
      <c r="A106" s="31"/>
      <c r="B106" s="110"/>
      <c r="C106" s="118" t="s">
        <v>54</v>
      </c>
      <c r="D106" s="118"/>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110"/>
      <c r="C107" s="118" t="s">
        <v>54</v>
      </c>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4">IFERROR(IF(B108="","",A107+1),"")</f>
        <v/>
      </c>
      <c r="B108" s="110"/>
      <c r="C108" s="118" t="s">
        <v>54</v>
      </c>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4"/>
        <v/>
      </c>
      <c r="B109" s="110"/>
      <c r="C109" s="118" t="s">
        <v>54</v>
      </c>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4"/>
        <v/>
      </c>
      <c r="B110" s="110"/>
      <c r="C110" s="118" t="s">
        <v>54</v>
      </c>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4"/>
        <v/>
      </c>
      <c r="B111" s="110"/>
      <c r="C111" s="118" t="s">
        <v>54</v>
      </c>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4"/>
        <v/>
      </c>
      <c r="B112" s="110"/>
      <c r="C112" s="118" t="s">
        <v>54</v>
      </c>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4"/>
        <v/>
      </c>
      <c r="B113" s="110"/>
      <c r="C113" s="118" t="s">
        <v>54</v>
      </c>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4"/>
        <v/>
      </c>
      <c r="B114" s="110"/>
      <c r="C114" s="118" t="s">
        <v>54</v>
      </c>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4"/>
        <v/>
      </c>
      <c r="B115" s="110"/>
      <c r="C115" s="118" t="s">
        <v>54</v>
      </c>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110"/>
      <c r="C116" s="118" t="s">
        <v>54</v>
      </c>
      <c r="D116" s="118"/>
      <c r="E116" s="109"/>
      <c r="F116" s="115"/>
      <c r="H116" s="25"/>
      <c r="I116" s="25"/>
      <c r="J116" s="25"/>
      <c r="K116" s="25"/>
      <c r="L116" s="25"/>
      <c r="M116" s="25"/>
      <c r="N116" s="25"/>
      <c r="O116" s="25"/>
      <c r="Q116" s="25"/>
      <c r="R116" s="25"/>
      <c r="S116" s="25"/>
      <c r="T116" s="25"/>
      <c r="U116" s="25"/>
      <c r="V116" s="25"/>
      <c r="W116" s="25"/>
      <c r="X116" s="25"/>
    </row>
    <row r="117" spans="1:24">
      <c r="A117" s="31"/>
      <c r="B117" s="110"/>
      <c r="C117" s="118" t="s">
        <v>54</v>
      </c>
      <c r="D117" s="118"/>
      <c r="E117" s="109"/>
      <c r="F117" s="115"/>
      <c r="H117" s="25"/>
      <c r="I117" s="25"/>
      <c r="J117" s="25"/>
      <c r="K117" s="25"/>
      <c r="L117" s="25"/>
      <c r="M117" s="25"/>
      <c r="N117" s="25"/>
      <c r="O117" s="25"/>
      <c r="Q117" s="25"/>
      <c r="R117" s="25"/>
      <c r="S117" s="25"/>
      <c r="T117" s="25"/>
      <c r="U117" s="25"/>
      <c r="V117" s="25"/>
      <c r="W117" s="25"/>
      <c r="X117" s="25"/>
    </row>
    <row r="118" spans="1:24">
      <c r="A118" s="31"/>
      <c r="B118" s="110"/>
      <c r="C118" s="118" t="s">
        <v>54</v>
      </c>
      <c r="D118" s="118"/>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110"/>
      <c r="C119" s="118" t="s">
        <v>54</v>
      </c>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78" t="s">
        <v>65</v>
      </c>
      <c r="B120" s="77"/>
      <c r="C120" s="82"/>
      <c r="D120" s="82"/>
      <c r="E120" s="82"/>
      <c r="F120" s="83">
        <f>SUM(F6:F119)</f>
        <v>0</v>
      </c>
      <c r="H120" s="26"/>
      <c r="I120" s="26"/>
      <c r="J120" s="26"/>
      <c r="K120" s="26"/>
      <c r="L120" s="26"/>
      <c r="M120" s="26"/>
      <c r="N120" s="26"/>
      <c r="O120" s="26"/>
      <c r="Q120" s="26"/>
      <c r="R120" s="26"/>
      <c r="S120" s="26"/>
      <c r="T120" s="26"/>
      <c r="U120" s="26"/>
      <c r="V120" s="26"/>
      <c r="W120" s="26"/>
      <c r="X120" s="26"/>
    </row>
    <row r="121" spans="1:24">
      <c r="A121" s="20"/>
      <c r="B121" s="20"/>
      <c r="C121" s="20"/>
      <c r="D121" s="20"/>
      <c r="E121" s="20"/>
      <c r="F121" s="20"/>
      <c r="H121" s="19">
        <f t="shared" ref="H121:O121" si="5">SUM(H7:H119)</f>
        <v>0</v>
      </c>
      <c r="I121" s="19">
        <f t="shared" si="5"/>
        <v>0</v>
      </c>
      <c r="J121" s="19">
        <f t="shared" si="5"/>
        <v>0</v>
      </c>
      <c r="K121" s="19">
        <f t="shared" si="5"/>
        <v>0</v>
      </c>
      <c r="L121" s="19">
        <f t="shared" si="5"/>
        <v>0</v>
      </c>
      <c r="M121" s="19">
        <f t="shared" si="5"/>
        <v>0</v>
      </c>
      <c r="N121" s="19">
        <f t="shared" si="5"/>
        <v>0</v>
      </c>
      <c r="O121" s="19">
        <f t="shared" si="5"/>
        <v>0</v>
      </c>
      <c r="Q121" s="19">
        <f t="shared" ref="Q121:X121" si="6">SUM(Q7:Q119)</f>
        <v>0</v>
      </c>
      <c r="R121" s="19">
        <f t="shared" si="6"/>
        <v>0</v>
      </c>
      <c r="S121" s="19">
        <f t="shared" si="6"/>
        <v>0</v>
      </c>
      <c r="T121" s="19">
        <f t="shared" si="6"/>
        <v>0</v>
      </c>
      <c r="U121" s="19">
        <f t="shared" si="6"/>
        <v>0</v>
      </c>
      <c r="V121" s="19">
        <f t="shared" si="6"/>
        <v>0</v>
      </c>
      <c r="W121" s="19">
        <f t="shared" si="6"/>
        <v>0</v>
      </c>
      <c r="X121" s="19">
        <f t="shared" si="6"/>
        <v>0</v>
      </c>
    </row>
    <row r="122" spans="1:24" hidden="1">
      <c r="B122" s="207"/>
      <c r="F122" s="213"/>
    </row>
    <row r="123" spans="1:24" hidden="1">
      <c r="D123" s="16" t="s">
        <v>22</v>
      </c>
    </row>
    <row r="124" spans="1:24" hidden="1">
      <c r="D124" s="16" t="s">
        <v>73</v>
      </c>
      <c r="E124" s="16" t="s">
        <v>21</v>
      </c>
    </row>
    <row r="125" spans="1:24" hidden="1">
      <c r="D125" s="16" t="s">
        <v>75</v>
      </c>
      <c r="E125" s="16" t="s">
        <v>67</v>
      </c>
    </row>
    <row r="126" spans="1:24" hidden="1"/>
    <row r="127" spans="1:24" hidden="1">
      <c r="E127" s="16" t="s">
        <v>54</v>
      </c>
    </row>
    <row r="128" spans="1:24" hidden="1">
      <c r="E128" s="140" t="s">
        <v>21</v>
      </c>
    </row>
    <row r="129" spans="5:5" hidden="1">
      <c r="E129" s="140" t="s">
        <v>68</v>
      </c>
    </row>
    <row r="130" spans="5:5" hidden="1">
      <c r="E130" s="140" t="s">
        <v>70</v>
      </c>
    </row>
    <row r="131" spans="5:5" hidden="1">
      <c r="E131" s="140" t="s">
        <v>67</v>
      </c>
    </row>
    <row r="132" spans="5:5" hidden="1"/>
    <row r="133" spans="5:5" hidden="1"/>
  </sheetData>
  <mergeCells count="2">
    <mergeCell ref="B2:F2"/>
    <mergeCell ref="A1:F1"/>
  </mergeCells>
  <dataValidations count="5">
    <dataValidation type="list" allowBlank="1" showInputMessage="1" showErrorMessage="1" sqref="D126:D132" xr:uid="{00000000-0002-0000-0900-000000000000}">
      <formula1>$D$122:$D$131</formula1>
    </dataValidation>
    <dataValidation type="list" allowBlank="1" showInputMessage="1" showErrorMessage="1" sqref="E127:E131 C4 C6:C119" xr:uid="{00000000-0002-0000-0900-000001000000}">
      <formula1>$E$127:$E$131</formula1>
    </dataValidation>
    <dataValidation type="list" allowBlank="1" showInputMessage="1" showErrorMessage="1" sqref="E123:E125" xr:uid="{00000000-0002-0000-0900-000002000000}">
      <formula1>$E$123:$E$125</formula1>
    </dataValidation>
    <dataValidation type="list" allowBlank="1" showInputMessage="1" showErrorMessage="1" sqref="D122:D125 D6:D119 D4" xr:uid="{00000000-0002-0000-0900-000003000000}">
      <formula1>$D$122:$D$125</formula1>
    </dataValidation>
    <dataValidation type="list" allowBlank="1" showInputMessage="1" showErrorMessage="1" sqref="B6:B119 B4" xr:uid="{00000000-0002-0000-0900-000004000000}">
      <formula1>#REF!</formula1>
    </dataValidation>
  </dataValidations>
  <pageMargins left="0.25" right="0.25" top="0.75" bottom="0.75" header="0.3" footer="0.3"/>
  <pageSetup scale="3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121"/>
  <sheetViews>
    <sheetView topLeftCell="A103" workbookViewId="0">
      <selection activeCell="D124" sqref="D124"/>
    </sheetView>
  </sheetViews>
  <sheetFormatPr defaultColWidth="9.140625" defaultRowHeight="14.45"/>
  <cols>
    <col min="1" max="1" width="9.140625" style="1"/>
    <col min="2" max="2" width="32.42578125" style="1" customWidth="1"/>
    <col min="3" max="3" width="24.42578125" style="1" customWidth="1"/>
    <col min="4" max="4" width="52" style="1" customWidth="1"/>
    <col min="5" max="5" width="57.5703125" style="1" customWidth="1"/>
    <col min="6" max="6" width="41.140625" style="1" customWidth="1"/>
    <col min="7" max="16384" width="9.140625" style="1"/>
  </cols>
  <sheetData>
    <row r="1" spans="1:6" ht="21">
      <c r="A1" s="72" t="s">
        <v>117</v>
      </c>
      <c r="B1" s="340" t="s">
        <v>120</v>
      </c>
      <c r="C1" s="341"/>
      <c r="D1" s="341"/>
      <c r="E1" s="341"/>
      <c r="F1" s="342"/>
    </row>
    <row r="2" spans="1:6">
      <c r="A2" s="76"/>
      <c r="B2" s="76" t="s">
        <v>13</v>
      </c>
      <c r="C2" s="76" t="s">
        <v>14</v>
      </c>
      <c r="D2" s="76" t="s">
        <v>15</v>
      </c>
      <c r="E2" s="76" t="s">
        <v>16</v>
      </c>
      <c r="F2" s="76" t="s">
        <v>17</v>
      </c>
    </row>
    <row r="3" spans="1:6">
      <c r="A3" s="88" t="s">
        <v>19</v>
      </c>
      <c r="B3" s="84" t="s">
        <v>20</v>
      </c>
      <c r="C3" s="103" t="s">
        <v>54</v>
      </c>
      <c r="D3" s="85" t="s">
        <v>77</v>
      </c>
      <c r="E3" s="21"/>
      <c r="F3" s="79">
        <v>5000</v>
      </c>
    </row>
    <row r="4" spans="1:6">
      <c r="A4" s="20"/>
      <c r="B4" s="20"/>
      <c r="C4" s="20"/>
      <c r="D4" s="20"/>
      <c r="E4" s="20"/>
      <c r="F4" s="20"/>
    </row>
    <row r="5" spans="1:6">
      <c r="A5" s="74"/>
      <c r="B5" s="75"/>
      <c r="C5" s="17" t="s">
        <v>54</v>
      </c>
      <c r="D5" s="17"/>
      <c r="E5" s="23"/>
      <c r="F5" s="80"/>
    </row>
    <row r="6" spans="1:6">
      <c r="A6" s="73" t="str">
        <f>IFERROR(IF(B6="","",1),"")</f>
        <v/>
      </c>
      <c r="B6" s="75"/>
      <c r="C6" s="17" t="s">
        <v>54</v>
      </c>
      <c r="D6" s="17"/>
      <c r="E6" s="18"/>
      <c r="F6" s="81"/>
    </row>
    <row r="7" spans="1:6">
      <c r="A7" s="31" t="str">
        <f>IFERROR(IF(B7="","",A6+1),"")</f>
        <v/>
      </c>
      <c r="B7" s="75"/>
      <c r="C7" s="17" t="s">
        <v>54</v>
      </c>
      <c r="D7" s="17"/>
      <c r="E7" s="18"/>
      <c r="F7" s="81"/>
    </row>
    <row r="8" spans="1:6">
      <c r="A8" s="31" t="str">
        <f t="shared" ref="A8:A25" si="0">IFERROR(IF(B8="","",A7+1),"")</f>
        <v/>
      </c>
      <c r="B8" s="75"/>
      <c r="C8" s="17" t="s">
        <v>54</v>
      </c>
      <c r="D8" s="17"/>
      <c r="E8" s="18"/>
      <c r="F8" s="81"/>
    </row>
    <row r="9" spans="1:6">
      <c r="A9" s="31" t="str">
        <f t="shared" si="0"/>
        <v/>
      </c>
      <c r="B9" s="75"/>
      <c r="C9" s="17" t="s">
        <v>54</v>
      </c>
      <c r="D9" s="17"/>
      <c r="E9" s="18"/>
      <c r="F9" s="81"/>
    </row>
    <row r="10" spans="1:6">
      <c r="A10" s="31" t="str">
        <f t="shared" si="0"/>
        <v/>
      </c>
      <c r="B10" s="75"/>
      <c r="C10" s="17" t="s">
        <v>54</v>
      </c>
      <c r="D10" s="17"/>
      <c r="E10" s="18"/>
      <c r="F10" s="81"/>
    </row>
    <row r="11" spans="1:6">
      <c r="A11" s="31" t="str">
        <f t="shared" si="0"/>
        <v/>
      </c>
      <c r="B11" s="75"/>
      <c r="C11" s="17"/>
      <c r="D11" s="17"/>
      <c r="E11" s="18"/>
      <c r="F11" s="81"/>
    </row>
    <row r="12" spans="1:6">
      <c r="A12" s="31" t="str">
        <f t="shared" si="0"/>
        <v/>
      </c>
      <c r="B12" s="75"/>
      <c r="C12" s="17" t="s">
        <v>54</v>
      </c>
      <c r="D12" s="17"/>
      <c r="E12" s="18"/>
      <c r="F12" s="81"/>
    </row>
    <row r="13" spans="1:6">
      <c r="A13" s="31" t="str">
        <f t="shared" si="0"/>
        <v/>
      </c>
      <c r="B13" s="75"/>
      <c r="C13" s="17" t="s">
        <v>54</v>
      </c>
      <c r="D13" s="17"/>
      <c r="E13" s="18"/>
      <c r="F13" s="81"/>
    </row>
    <row r="14" spans="1:6">
      <c r="A14" s="31" t="str">
        <f t="shared" si="0"/>
        <v/>
      </c>
      <c r="B14" s="75"/>
      <c r="C14" s="17" t="s">
        <v>54</v>
      </c>
      <c r="D14" s="17"/>
      <c r="E14" s="18"/>
      <c r="F14" s="81"/>
    </row>
    <row r="15" spans="1:6">
      <c r="A15" s="31" t="str">
        <f t="shared" si="0"/>
        <v/>
      </c>
      <c r="B15" s="75"/>
      <c r="C15" s="17" t="s">
        <v>54</v>
      </c>
      <c r="D15" s="17"/>
      <c r="E15" s="18"/>
      <c r="F15" s="81"/>
    </row>
    <row r="16" spans="1:6">
      <c r="A16" s="31" t="str">
        <f t="shared" si="0"/>
        <v/>
      </c>
      <c r="B16" s="75"/>
      <c r="C16" s="17" t="s">
        <v>54</v>
      </c>
      <c r="D16" s="17"/>
      <c r="E16" s="18"/>
      <c r="F16" s="81"/>
    </row>
    <row r="17" spans="1:6">
      <c r="A17" s="31" t="str">
        <f t="shared" si="0"/>
        <v/>
      </c>
      <c r="B17" s="75"/>
      <c r="C17" s="17" t="s">
        <v>54</v>
      </c>
      <c r="D17" s="17"/>
      <c r="E17" s="18"/>
      <c r="F17" s="81"/>
    </row>
    <row r="18" spans="1:6">
      <c r="A18" s="31" t="str">
        <f t="shared" si="0"/>
        <v/>
      </c>
      <c r="B18" s="75"/>
      <c r="C18" s="17" t="s">
        <v>54</v>
      </c>
      <c r="D18" s="17"/>
      <c r="E18" s="18"/>
      <c r="F18" s="81"/>
    </row>
    <row r="19" spans="1:6">
      <c r="A19" s="31" t="str">
        <f t="shared" si="0"/>
        <v/>
      </c>
      <c r="B19" s="75"/>
      <c r="C19" s="17" t="s">
        <v>54</v>
      </c>
      <c r="D19" s="17"/>
      <c r="E19" s="18"/>
      <c r="F19" s="81"/>
    </row>
    <row r="20" spans="1:6">
      <c r="A20" s="31" t="str">
        <f t="shared" si="0"/>
        <v/>
      </c>
      <c r="B20" s="75"/>
      <c r="C20" s="17" t="s">
        <v>54</v>
      </c>
      <c r="D20" s="17"/>
      <c r="E20" s="18"/>
      <c r="F20" s="81"/>
    </row>
    <row r="21" spans="1:6">
      <c r="A21" s="31" t="str">
        <f t="shared" si="0"/>
        <v/>
      </c>
      <c r="B21" s="75"/>
      <c r="C21" s="17" t="s">
        <v>54</v>
      </c>
      <c r="D21" s="17"/>
      <c r="E21" s="18"/>
      <c r="F21" s="81"/>
    </row>
    <row r="22" spans="1:6">
      <c r="A22" s="31" t="str">
        <f t="shared" si="0"/>
        <v/>
      </c>
      <c r="B22" s="75"/>
      <c r="C22" s="17" t="s">
        <v>54</v>
      </c>
      <c r="D22" s="17"/>
      <c r="E22" s="18"/>
      <c r="F22" s="81"/>
    </row>
    <row r="23" spans="1:6">
      <c r="A23" s="31" t="str">
        <f t="shared" si="0"/>
        <v/>
      </c>
      <c r="B23" s="75"/>
      <c r="C23" s="17" t="s">
        <v>54</v>
      </c>
      <c r="D23" s="17"/>
      <c r="E23" s="18"/>
      <c r="F23" s="81"/>
    </row>
    <row r="24" spans="1:6">
      <c r="A24" s="31" t="str">
        <f t="shared" si="0"/>
        <v/>
      </c>
      <c r="B24" s="75"/>
      <c r="C24" s="17" t="s">
        <v>54</v>
      </c>
      <c r="D24" s="17"/>
      <c r="E24" s="18"/>
      <c r="F24" s="81"/>
    </row>
    <row r="25" spans="1:6">
      <c r="A25" s="31" t="str">
        <f t="shared" si="0"/>
        <v/>
      </c>
      <c r="B25" s="75"/>
      <c r="C25" s="17" t="s">
        <v>54</v>
      </c>
      <c r="D25" s="17"/>
      <c r="E25" s="18"/>
      <c r="F25" s="81"/>
    </row>
    <row r="26" spans="1:6">
      <c r="A26" s="30"/>
      <c r="B26" s="75"/>
      <c r="C26" s="17" t="s">
        <v>54</v>
      </c>
      <c r="D26" s="17"/>
      <c r="E26" s="21"/>
      <c r="F26" s="79"/>
    </row>
    <row r="27" spans="1:6">
      <c r="A27" s="74"/>
      <c r="B27" s="75"/>
      <c r="C27" s="17" t="s">
        <v>54</v>
      </c>
      <c r="D27" s="17"/>
      <c r="E27" s="23"/>
      <c r="F27" s="80"/>
    </row>
    <row r="28" spans="1:6">
      <c r="A28" s="73" t="str">
        <f>IFERROR(IF(B28="","",1),"")</f>
        <v/>
      </c>
      <c r="B28" s="75"/>
      <c r="C28" s="17" t="s">
        <v>54</v>
      </c>
      <c r="D28" s="17"/>
      <c r="E28" s="18"/>
      <c r="F28" s="81"/>
    </row>
    <row r="29" spans="1:6">
      <c r="A29" s="31" t="str">
        <f>IFERROR(IF(B29="","",A28+1),"")</f>
        <v/>
      </c>
      <c r="B29" s="75"/>
      <c r="C29" s="17" t="s">
        <v>54</v>
      </c>
      <c r="D29" s="17"/>
      <c r="E29" s="18"/>
      <c r="F29" s="81"/>
    </row>
    <row r="30" spans="1:6">
      <c r="A30" s="31" t="str">
        <f t="shared" ref="A30:A46" si="1">IFERROR(IF(B30="","",A29+1),"")</f>
        <v/>
      </c>
      <c r="B30" s="75"/>
      <c r="C30" s="17" t="s">
        <v>54</v>
      </c>
      <c r="D30" s="17"/>
      <c r="E30" s="18"/>
      <c r="F30" s="81"/>
    </row>
    <row r="31" spans="1:6">
      <c r="A31" s="31" t="str">
        <f t="shared" si="1"/>
        <v/>
      </c>
      <c r="B31" s="75"/>
      <c r="C31" s="17" t="s">
        <v>54</v>
      </c>
      <c r="D31" s="17"/>
      <c r="E31" s="18"/>
      <c r="F31" s="81"/>
    </row>
    <row r="32" spans="1:6">
      <c r="A32" s="31" t="str">
        <f t="shared" si="1"/>
        <v/>
      </c>
      <c r="B32" s="75"/>
      <c r="C32" s="17" t="s">
        <v>54</v>
      </c>
      <c r="D32" s="17"/>
      <c r="E32" s="18"/>
      <c r="F32" s="81"/>
    </row>
    <row r="33" spans="1:6">
      <c r="A33" s="31" t="str">
        <f t="shared" si="1"/>
        <v/>
      </c>
      <c r="B33" s="75"/>
      <c r="C33" s="17" t="s">
        <v>54</v>
      </c>
      <c r="D33" s="17"/>
      <c r="E33" s="18"/>
      <c r="F33" s="81"/>
    </row>
    <row r="34" spans="1:6">
      <c r="A34" s="31" t="str">
        <f t="shared" si="1"/>
        <v/>
      </c>
      <c r="B34" s="75"/>
      <c r="C34" s="17" t="s">
        <v>54</v>
      </c>
      <c r="D34" s="17"/>
      <c r="E34" s="18"/>
      <c r="F34" s="81"/>
    </row>
    <row r="35" spans="1:6">
      <c r="A35" s="31" t="str">
        <f t="shared" si="1"/>
        <v/>
      </c>
      <c r="B35" s="75"/>
      <c r="C35" s="17" t="s">
        <v>54</v>
      </c>
      <c r="D35" s="17"/>
      <c r="E35" s="18"/>
      <c r="F35" s="81"/>
    </row>
    <row r="36" spans="1:6">
      <c r="A36" s="31" t="str">
        <f t="shared" si="1"/>
        <v/>
      </c>
      <c r="B36" s="75"/>
      <c r="C36" s="17" t="s">
        <v>54</v>
      </c>
      <c r="D36" s="17"/>
      <c r="E36" s="18"/>
      <c r="F36" s="81"/>
    </row>
    <row r="37" spans="1:6">
      <c r="A37" s="31" t="str">
        <f t="shared" si="1"/>
        <v/>
      </c>
      <c r="B37" s="75"/>
      <c r="C37" s="17" t="s">
        <v>54</v>
      </c>
      <c r="D37" s="17"/>
      <c r="E37" s="18"/>
      <c r="F37" s="81"/>
    </row>
    <row r="38" spans="1:6">
      <c r="A38" s="31" t="str">
        <f t="shared" si="1"/>
        <v/>
      </c>
      <c r="B38" s="75"/>
      <c r="C38" s="17" t="s">
        <v>54</v>
      </c>
      <c r="D38" s="17"/>
      <c r="E38" s="18"/>
      <c r="F38" s="81"/>
    </row>
    <row r="39" spans="1:6">
      <c r="A39" s="31" t="str">
        <f t="shared" si="1"/>
        <v/>
      </c>
      <c r="B39" s="75"/>
      <c r="C39" s="17" t="s">
        <v>54</v>
      </c>
      <c r="D39" s="17"/>
      <c r="E39" s="18"/>
      <c r="F39" s="81"/>
    </row>
    <row r="40" spans="1:6">
      <c r="A40" s="31" t="str">
        <f t="shared" si="1"/>
        <v/>
      </c>
      <c r="B40" s="75"/>
      <c r="C40" s="117" t="s">
        <v>54</v>
      </c>
      <c r="D40" s="117"/>
      <c r="E40" s="18"/>
      <c r="F40" s="81"/>
    </row>
    <row r="41" spans="1:6">
      <c r="A41" s="31" t="str">
        <f t="shared" si="1"/>
        <v/>
      </c>
      <c r="B41" s="75"/>
      <c r="C41" s="117" t="s">
        <v>54</v>
      </c>
      <c r="D41" s="117"/>
      <c r="E41" s="18"/>
      <c r="F41" s="81"/>
    </row>
    <row r="42" spans="1:6">
      <c r="A42" s="31" t="str">
        <f t="shared" si="1"/>
        <v/>
      </c>
      <c r="B42" s="75"/>
      <c r="C42" s="117" t="s">
        <v>54</v>
      </c>
      <c r="D42" s="117"/>
      <c r="E42" s="18"/>
      <c r="F42" s="81"/>
    </row>
    <row r="43" spans="1:6">
      <c r="A43" s="31" t="str">
        <f t="shared" si="1"/>
        <v/>
      </c>
      <c r="B43" s="75"/>
      <c r="C43" s="117" t="s">
        <v>54</v>
      </c>
      <c r="D43" s="117"/>
      <c r="E43" s="18"/>
      <c r="F43" s="81"/>
    </row>
    <row r="44" spans="1:6">
      <c r="A44" s="31" t="str">
        <f t="shared" si="1"/>
        <v/>
      </c>
      <c r="B44" s="75"/>
      <c r="C44" s="117" t="s">
        <v>54</v>
      </c>
      <c r="D44" s="117"/>
      <c r="E44" s="18"/>
      <c r="F44" s="81"/>
    </row>
    <row r="45" spans="1:6">
      <c r="A45" s="31" t="str">
        <f t="shared" si="1"/>
        <v/>
      </c>
      <c r="B45" s="75"/>
      <c r="C45" s="117" t="s">
        <v>54</v>
      </c>
      <c r="D45" s="117"/>
      <c r="E45" s="18"/>
      <c r="F45" s="81"/>
    </row>
    <row r="46" spans="1:6">
      <c r="A46" s="31" t="str">
        <f t="shared" si="1"/>
        <v/>
      </c>
      <c r="B46" s="75"/>
      <c r="C46" s="117" t="s">
        <v>54</v>
      </c>
      <c r="D46" s="117"/>
      <c r="E46" s="18"/>
      <c r="F46" s="81"/>
    </row>
    <row r="47" spans="1:6">
      <c r="A47" s="31"/>
      <c r="B47" s="75"/>
      <c r="C47" s="117" t="s">
        <v>54</v>
      </c>
      <c r="D47" s="117"/>
      <c r="E47" s="18"/>
      <c r="F47" s="81"/>
    </row>
    <row r="48" spans="1:6">
      <c r="A48" s="31"/>
      <c r="B48" s="75"/>
      <c r="C48" s="117" t="s">
        <v>54</v>
      </c>
      <c r="D48" s="117"/>
      <c r="E48" s="18"/>
      <c r="F48" s="81"/>
    </row>
    <row r="49" spans="1:6">
      <c r="A49" s="31"/>
      <c r="B49" s="75"/>
      <c r="C49" s="117" t="s">
        <v>54</v>
      </c>
      <c r="D49" s="117"/>
      <c r="E49" s="18"/>
      <c r="F49" s="81"/>
    </row>
    <row r="50" spans="1:6">
      <c r="A50" s="31"/>
      <c r="B50" s="75"/>
      <c r="C50" s="117" t="s">
        <v>54</v>
      </c>
      <c r="D50" s="117"/>
      <c r="E50" s="18"/>
      <c r="F50" s="81"/>
    </row>
    <row r="51" spans="1:6">
      <c r="A51" s="31"/>
      <c r="B51" s="75"/>
      <c r="C51" s="117" t="s">
        <v>54</v>
      </c>
      <c r="D51" s="117"/>
      <c r="E51" s="18"/>
      <c r="F51" s="81"/>
    </row>
    <row r="52" spans="1:6">
      <c r="A52" s="31"/>
      <c r="B52" s="75"/>
      <c r="C52" s="117" t="s">
        <v>54</v>
      </c>
      <c r="D52" s="117"/>
      <c r="E52" s="18"/>
      <c r="F52" s="81"/>
    </row>
    <row r="53" spans="1:6">
      <c r="A53" s="31"/>
      <c r="B53" s="75"/>
      <c r="C53" s="117" t="s">
        <v>54</v>
      </c>
      <c r="D53" s="117"/>
      <c r="E53" s="18"/>
      <c r="F53" s="81"/>
    </row>
    <row r="54" spans="1:6">
      <c r="A54" s="31"/>
      <c r="B54" s="75"/>
      <c r="C54" s="117" t="s">
        <v>54</v>
      </c>
      <c r="D54" s="117"/>
      <c r="E54" s="18"/>
      <c r="F54" s="81"/>
    </row>
    <row r="55" spans="1:6">
      <c r="A55" s="31"/>
      <c r="B55" s="75"/>
      <c r="C55" s="117" t="s">
        <v>54</v>
      </c>
      <c r="D55" s="117"/>
      <c r="E55" s="18"/>
      <c r="F55" s="81"/>
    </row>
    <row r="56" spans="1:6">
      <c r="A56" s="31"/>
      <c r="B56" s="75"/>
      <c r="C56" s="117" t="s">
        <v>54</v>
      </c>
      <c r="D56" s="117"/>
      <c r="E56" s="18"/>
      <c r="F56" s="81"/>
    </row>
    <row r="57" spans="1:6">
      <c r="A57" s="31"/>
      <c r="B57" s="75"/>
      <c r="C57" s="117" t="s">
        <v>54</v>
      </c>
      <c r="D57" s="117"/>
      <c r="E57" s="18"/>
      <c r="F57" s="81"/>
    </row>
    <row r="58" spans="1:6">
      <c r="A58" s="31"/>
      <c r="B58" s="75"/>
      <c r="C58" s="117" t="s">
        <v>54</v>
      </c>
      <c r="D58" s="117"/>
      <c r="E58" s="18"/>
      <c r="F58" s="81"/>
    </row>
    <row r="59" spans="1:6">
      <c r="A59" s="31"/>
      <c r="B59" s="75"/>
      <c r="C59" s="117" t="s">
        <v>54</v>
      </c>
      <c r="D59" s="117"/>
      <c r="E59" s="18"/>
      <c r="F59" s="81"/>
    </row>
    <row r="60" spans="1:6">
      <c r="A60" s="31"/>
      <c r="B60" s="75"/>
      <c r="C60" s="117" t="s">
        <v>54</v>
      </c>
      <c r="D60" s="117"/>
      <c r="E60" s="18"/>
      <c r="F60" s="81"/>
    </row>
    <row r="61" spans="1:6">
      <c r="A61" s="31"/>
      <c r="B61" s="75"/>
      <c r="C61" s="117" t="s">
        <v>54</v>
      </c>
      <c r="D61" s="117"/>
      <c r="E61" s="18"/>
      <c r="F61" s="81"/>
    </row>
    <row r="62" spans="1:6">
      <c r="A62" s="31"/>
      <c r="B62" s="75"/>
      <c r="C62" s="117" t="s">
        <v>54</v>
      </c>
      <c r="D62" s="117"/>
      <c r="E62" s="18"/>
      <c r="F62" s="81"/>
    </row>
    <row r="63" spans="1:6">
      <c r="A63" s="31"/>
      <c r="B63" s="75"/>
      <c r="C63" s="117" t="s">
        <v>54</v>
      </c>
      <c r="D63" s="117"/>
      <c r="E63" s="18"/>
      <c r="F63" s="81"/>
    </row>
    <row r="64" spans="1:6">
      <c r="A64" s="31"/>
      <c r="B64" s="75"/>
      <c r="C64" s="117" t="s">
        <v>54</v>
      </c>
      <c r="D64" s="117"/>
      <c r="E64" s="18"/>
      <c r="F64" s="81"/>
    </row>
    <row r="65" spans="1:6">
      <c r="A65" s="31"/>
      <c r="B65" s="75"/>
      <c r="C65" s="117" t="s">
        <v>54</v>
      </c>
      <c r="D65" s="117"/>
      <c r="E65" s="18"/>
      <c r="F65" s="81"/>
    </row>
    <row r="66" spans="1:6">
      <c r="A66" s="31"/>
      <c r="B66" s="75"/>
      <c r="C66" s="117" t="s">
        <v>54</v>
      </c>
      <c r="D66" s="117"/>
      <c r="E66" s="18"/>
      <c r="F66" s="81"/>
    </row>
    <row r="67" spans="1:6">
      <c r="A67" s="31"/>
      <c r="B67" s="75"/>
      <c r="C67" s="117" t="s">
        <v>54</v>
      </c>
      <c r="D67" s="117"/>
      <c r="E67" s="18"/>
      <c r="F67" s="81"/>
    </row>
    <row r="68" spans="1:6">
      <c r="A68" s="31"/>
      <c r="B68" s="75"/>
      <c r="C68" s="117" t="s">
        <v>54</v>
      </c>
      <c r="D68" s="117"/>
      <c r="E68" s="18"/>
      <c r="F68" s="81"/>
    </row>
    <row r="69" spans="1:6">
      <c r="A69" s="31"/>
      <c r="B69" s="75"/>
      <c r="C69" s="117" t="s">
        <v>54</v>
      </c>
      <c r="D69" s="117"/>
      <c r="E69" s="18"/>
      <c r="F69" s="81"/>
    </row>
    <row r="70" spans="1:6">
      <c r="A70" s="31"/>
      <c r="B70" s="75"/>
      <c r="C70" s="117" t="s">
        <v>54</v>
      </c>
      <c r="D70" s="117"/>
      <c r="E70" s="18"/>
      <c r="F70" s="81"/>
    </row>
    <row r="71" spans="1:6">
      <c r="A71" s="31"/>
      <c r="B71" s="75"/>
      <c r="C71" s="117" t="s">
        <v>54</v>
      </c>
      <c r="D71" s="117"/>
      <c r="E71" s="18"/>
      <c r="F71" s="81"/>
    </row>
    <row r="72" spans="1:6">
      <c r="A72" s="31"/>
      <c r="B72" s="75"/>
      <c r="C72" s="117" t="s">
        <v>54</v>
      </c>
      <c r="D72" s="117"/>
      <c r="E72" s="18"/>
      <c r="F72" s="81"/>
    </row>
    <row r="73" spans="1:6">
      <c r="A73" s="31"/>
      <c r="B73" s="75"/>
      <c r="C73" s="117" t="s">
        <v>54</v>
      </c>
      <c r="D73" s="117"/>
      <c r="E73" s="18"/>
      <c r="F73" s="81"/>
    </row>
    <row r="74" spans="1:6">
      <c r="A74" s="31"/>
      <c r="B74" s="75"/>
      <c r="C74" s="117" t="s">
        <v>54</v>
      </c>
      <c r="D74" s="117"/>
      <c r="E74" s="18"/>
      <c r="F74" s="81"/>
    </row>
    <row r="75" spans="1:6">
      <c r="A75" s="31"/>
      <c r="B75" s="75"/>
      <c r="C75" s="117" t="s">
        <v>54</v>
      </c>
      <c r="D75" s="117"/>
      <c r="E75" s="18"/>
      <c r="F75" s="81"/>
    </row>
    <row r="76" spans="1:6">
      <c r="A76" s="31"/>
      <c r="B76" s="75"/>
      <c r="C76" s="117" t="s">
        <v>54</v>
      </c>
      <c r="D76" s="117"/>
      <c r="E76" s="18"/>
      <c r="F76" s="81"/>
    </row>
    <row r="77" spans="1:6">
      <c r="A77" s="31"/>
      <c r="B77" s="75"/>
      <c r="C77" s="117" t="s">
        <v>54</v>
      </c>
      <c r="D77" s="117"/>
      <c r="E77" s="18"/>
      <c r="F77" s="81"/>
    </row>
    <row r="78" spans="1:6">
      <c r="A78" s="31"/>
      <c r="B78" s="75"/>
      <c r="C78" s="117" t="s">
        <v>54</v>
      </c>
      <c r="D78" s="117"/>
      <c r="E78" s="18"/>
      <c r="F78" s="81"/>
    </row>
    <row r="79" spans="1:6">
      <c r="A79" s="31"/>
      <c r="B79" s="110"/>
      <c r="C79" s="118" t="s">
        <v>54</v>
      </c>
      <c r="D79" s="118"/>
      <c r="E79" s="18"/>
      <c r="F79" s="81"/>
    </row>
    <row r="80" spans="1:6">
      <c r="A80" s="31"/>
      <c r="B80" s="110"/>
      <c r="C80" s="118"/>
      <c r="D80" s="118"/>
      <c r="E80" s="18"/>
      <c r="F80" s="81"/>
    </row>
    <row r="81" spans="1:6">
      <c r="A81" s="31"/>
      <c r="B81" s="110"/>
      <c r="C81" s="118" t="s">
        <v>54</v>
      </c>
      <c r="D81" s="118"/>
      <c r="E81" s="18"/>
      <c r="F81" s="81"/>
    </row>
    <row r="82" spans="1:6">
      <c r="A82" s="31"/>
      <c r="B82" s="110"/>
      <c r="C82" s="118" t="s">
        <v>54</v>
      </c>
      <c r="D82" s="118"/>
      <c r="E82" s="18"/>
      <c r="F82" s="81"/>
    </row>
    <row r="83" spans="1:6">
      <c r="A83" s="31"/>
      <c r="B83" s="110"/>
      <c r="C83" s="118" t="s">
        <v>54</v>
      </c>
      <c r="D83" s="118"/>
      <c r="E83" s="18"/>
      <c r="F83" s="81"/>
    </row>
    <row r="84" spans="1:6">
      <c r="A84" s="31"/>
      <c r="B84" s="110"/>
      <c r="C84" s="118" t="s">
        <v>54</v>
      </c>
      <c r="D84" s="118"/>
      <c r="E84" s="18"/>
      <c r="F84" s="81"/>
    </row>
    <row r="85" spans="1:6">
      <c r="A85" s="31"/>
      <c r="B85" s="110"/>
      <c r="C85" s="118" t="s">
        <v>54</v>
      </c>
      <c r="D85" s="118"/>
      <c r="E85" s="18"/>
      <c r="F85" s="81"/>
    </row>
    <row r="86" spans="1:6">
      <c r="A86" s="31"/>
      <c r="B86" s="110"/>
      <c r="C86" s="118" t="s">
        <v>54</v>
      </c>
      <c r="D86" s="118"/>
      <c r="E86" s="18"/>
      <c r="F86" s="81"/>
    </row>
    <row r="87" spans="1:6">
      <c r="A87" s="31"/>
      <c r="B87" s="110"/>
      <c r="C87" s="118" t="s">
        <v>54</v>
      </c>
      <c r="D87" s="118"/>
      <c r="E87" s="18"/>
      <c r="F87" s="81"/>
    </row>
    <row r="88" spans="1:6">
      <c r="A88" s="31"/>
      <c r="B88" s="110"/>
      <c r="C88" s="118" t="s">
        <v>54</v>
      </c>
      <c r="D88" s="118"/>
      <c r="E88" s="18"/>
      <c r="F88" s="81"/>
    </row>
    <row r="89" spans="1:6">
      <c r="A89" s="31"/>
      <c r="B89" s="110"/>
      <c r="C89" s="118" t="s">
        <v>54</v>
      </c>
      <c r="D89" s="118"/>
      <c r="E89" s="18"/>
      <c r="F89" s="81"/>
    </row>
    <row r="90" spans="1:6">
      <c r="A90" s="31"/>
      <c r="B90" s="110"/>
      <c r="C90" s="118" t="s">
        <v>54</v>
      </c>
      <c r="D90" s="118"/>
      <c r="E90" s="18"/>
      <c r="F90" s="81"/>
    </row>
    <row r="91" spans="1:6">
      <c r="A91" s="31"/>
      <c r="B91" s="110"/>
      <c r="C91" s="118" t="s">
        <v>54</v>
      </c>
      <c r="D91" s="118"/>
      <c r="E91" s="18"/>
      <c r="F91" s="81"/>
    </row>
    <row r="92" spans="1:6">
      <c r="A92" s="31"/>
      <c r="B92" s="110"/>
      <c r="C92" s="118" t="s">
        <v>54</v>
      </c>
      <c r="D92" s="118"/>
      <c r="E92" s="18"/>
      <c r="F92" s="81"/>
    </row>
    <row r="93" spans="1:6">
      <c r="A93" s="31"/>
      <c r="B93" s="110"/>
      <c r="C93" s="118" t="s">
        <v>54</v>
      </c>
      <c r="D93" s="118"/>
      <c r="E93" s="18"/>
      <c r="F93" s="81"/>
    </row>
    <row r="94" spans="1:6">
      <c r="A94" s="31"/>
      <c r="B94" s="110"/>
      <c r="C94" s="118" t="s">
        <v>54</v>
      </c>
      <c r="D94" s="118"/>
      <c r="E94" s="18"/>
      <c r="F94" s="81"/>
    </row>
    <row r="95" spans="1:6">
      <c r="A95" s="31"/>
      <c r="B95" s="110"/>
      <c r="C95" s="118" t="s">
        <v>54</v>
      </c>
      <c r="D95" s="118"/>
      <c r="E95" s="18"/>
      <c r="F95" s="81"/>
    </row>
    <row r="96" spans="1:6">
      <c r="A96" s="31"/>
      <c r="B96" s="110"/>
      <c r="C96" s="118" t="s">
        <v>54</v>
      </c>
      <c r="D96" s="118"/>
      <c r="E96" s="18"/>
      <c r="F96" s="81"/>
    </row>
    <row r="97" spans="1:6">
      <c r="A97" s="31"/>
      <c r="B97" s="110"/>
      <c r="C97" s="118" t="s">
        <v>54</v>
      </c>
      <c r="D97" s="118"/>
      <c r="E97" s="18"/>
      <c r="F97" s="81"/>
    </row>
    <row r="98" spans="1:6">
      <c r="A98" s="31"/>
      <c r="B98" s="110"/>
      <c r="C98" s="118" t="s">
        <v>54</v>
      </c>
      <c r="D98" s="118"/>
      <c r="E98" s="18"/>
      <c r="F98" s="81"/>
    </row>
    <row r="99" spans="1:6">
      <c r="A99" s="31"/>
      <c r="B99" s="110"/>
      <c r="C99" s="118" t="s">
        <v>54</v>
      </c>
      <c r="D99" s="118"/>
      <c r="E99" s="18"/>
      <c r="F99" s="81"/>
    </row>
    <row r="100" spans="1:6">
      <c r="A100" s="31"/>
      <c r="B100" s="110"/>
      <c r="C100" s="118" t="s">
        <v>54</v>
      </c>
      <c r="D100" s="118"/>
      <c r="E100" s="18"/>
      <c r="F100" s="81"/>
    </row>
    <row r="101" spans="1:6">
      <c r="A101" s="31"/>
      <c r="B101" s="110"/>
      <c r="C101" s="118" t="s">
        <v>54</v>
      </c>
      <c r="D101" s="118"/>
      <c r="E101" s="18"/>
      <c r="F101" s="81"/>
    </row>
    <row r="102" spans="1:6">
      <c r="A102" s="31"/>
      <c r="B102" s="110"/>
      <c r="C102" s="118" t="s">
        <v>54</v>
      </c>
      <c r="D102" s="118"/>
      <c r="E102" s="18"/>
      <c r="F102" s="81"/>
    </row>
    <row r="103" spans="1:6">
      <c r="A103" s="31"/>
      <c r="B103" s="110"/>
      <c r="C103" s="118" t="s">
        <v>54</v>
      </c>
      <c r="D103" s="118"/>
      <c r="E103" s="18"/>
      <c r="F103" s="81"/>
    </row>
    <row r="104" spans="1:6">
      <c r="A104" s="31"/>
      <c r="B104" s="110"/>
      <c r="C104" s="118" t="s">
        <v>54</v>
      </c>
      <c r="D104" s="118"/>
      <c r="E104" s="18"/>
      <c r="F104" s="81"/>
    </row>
    <row r="105" spans="1:6">
      <c r="A105" s="31"/>
      <c r="B105" s="110"/>
      <c r="C105" s="118" t="s">
        <v>54</v>
      </c>
      <c r="D105" s="118"/>
      <c r="E105" s="18"/>
      <c r="F105" s="81"/>
    </row>
    <row r="106" spans="1:6">
      <c r="A106" s="31" t="str">
        <f>IFERROR(IF(B106="","",A46+1),"")</f>
        <v/>
      </c>
      <c r="B106" s="110"/>
      <c r="C106" s="118" t="s">
        <v>54</v>
      </c>
      <c r="D106" s="118"/>
      <c r="E106" s="18"/>
      <c r="F106" s="81"/>
    </row>
    <row r="107" spans="1:6">
      <c r="A107" s="31" t="str">
        <f t="shared" ref="A107:A114" si="2">IFERROR(IF(B107="","",A106+1),"")</f>
        <v/>
      </c>
      <c r="B107" s="110"/>
      <c r="C107" s="118" t="s">
        <v>54</v>
      </c>
      <c r="D107" s="118"/>
      <c r="E107" s="18"/>
      <c r="F107" s="81"/>
    </row>
    <row r="108" spans="1:6">
      <c r="A108" s="31" t="str">
        <f t="shared" si="2"/>
        <v/>
      </c>
      <c r="B108" s="110"/>
      <c r="C108" s="118" t="s">
        <v>54</v>
      </c>
      <c r="D108" s="118"/>
      <c r="E108" s="18"/>
      <c r="F108" s="81"/>
    </row>
    <row r="109" spans="1:6">
      <c r="A109" s="31" t="str">
        <f t="shared" si="2"/>
        <v/>
      </c>
      <c r="B109" s="110"/>
      <c r="C109" s="118" t="s">
        <v>54</v>
      </c>
      <c r="D109" s="118"/>
      <c r="E109" s="18"/>
      <c r="F109" s="81"/>
    </row>
    <row r="110" spans="1:6">
      <c r="A110" s="31" t="str">
        <f t="shared" si="2"/>
        <v/>
      </c>
      <c r="B110" s="110"/>
      <c r="C110" s="118" t="s">
        <v>54</v>
      </c>
      <c r="D110" s="118"/>
      <c r="E110" s="18"/>
      <c r="F110" s="81"/>
    </row>
    <row r="111" spans="1:6">
      <c r="A111" s="31" t="str">
        <f t="shared" si="2"/>
        <v/>
      </c>
      <c r="B111" s="110"/>
      <c r="C111" s="118" t="s">
        <v>54</v>
      </c>
      <c r="D111" s="118"/>
      <c r="E111" s="18"/>
      <c r="F111" s="81"/>
    </row>
    <row r="112" spans="1:6">
      <c r="A112" s="31" t="str">
        <f t="shared" si="2"/>
        <v/>
      </c>
      <c r="B112" s="110"/>
      <c r="C112" s="118" t="s">
        <v>54</v>
      </c>
      <c r="D112" s="118"/>
      <c r="E112" s="18"/>
      <c r="F112" s="81"/>
    </row>
    <row r="113" spans="1:6">
      <c r="A113" s="31" t="str">
        <f t="shared" si="2"/>
        <v/>
      </c>
      <c r="B113" s="110"/>
      <c r="C113" s="118" t="s">
        <v>54</v>
      </c>
      <c r="D113" s="118"/>
      <c r="E113" s="18"/>
      <c r="F113" s="81"/>
    </row>
    <row r="114" spans="1:6">
      <c r="A114" s="31" t="str">
        <f t="shared" si="2"/>
        <v/>
      </c>
      <c r="B114" s="110"/>
      <c r="C114" s="118" t="s">
        <v>54</v>
      </c>
      <c r="D114" s="118"/>
      <c r="E114" s="18"/>
      <c r="F114" s="81"/>
    </row>
    <row r="115" spans="1:6">
      <c r="A115" s="31"/>
      <c r="B115" s="110"/>
      <c r="C115" s="118" t="s">
        <v>54</v>
      </c>
      <c r="D115" s="118"/>
      <c r="E115" s="18"/>
      <c r="F115" s="81"/>
    </row>
    <row r="116" spans="1:6">
      <c r="A116" s="31"/>
      <c r="B116" s="110"/>
      <c r="C116" s="118" t="s">
        <v>54</v>
      </c>
      <c r="D116" s="118"/>
      <c r="E116" s="18"/>
      <c r="F116" s="81"/>
    </row>
    <row r="117" spans="1:6">
      <c r="A117" s="31"/>
      <c r="B117" s="110"/>
      <c r="C117" s="118" t="s">
        <v>54</v>
      </c>
      <c r="D117" s="118"/>
      <c r="E117" s="18"/>
      <c r="F117" s="81"/>
    </row>
    <row r="118" spans="1:6">
      <c r="A118" s="31" t="str">
        <f>IFERROR(IF(B118="","",A114+1),"")</f>
        <v/>
      </c>
      <c r="B118" s="110"/>
      <c r="C118" s="121" t="s">
        <v>54</v>
      </c>
      <c r="D118" s="121"/>
      <c r="E118" s="18"/>
      <c r="F118" s="81"/>
    </row>
    <row r="121" spans="1:6">
      <c r="C121" s="1" t="s">
        <v>121</v>
      </c>
    </row>
  </sheetData>
  <mergeCells count="1">
    <mergeCell ref="B1:F1"/>
  </mergeCells>
  <dataValidations count="3">
    <dataValidation type="list" allowBlank="1" showInputMessage="1" showErrorMessage="1" sqref="D5:D118 D3" xr:uid="{00000000-0002-0000-0A00-000000000000}">
      <formula1>$D$238:$D$241</formula1>
    </dataValidation>
    <dataValidation type="list" allowBlank="1" showInputMessage="1" showErrorMessage="1" sqref="C3 C5:C118" xr:uid="{00000000-0002-0000-0A00-000001000000}">
      <formula1>$E$243:$E$247</formula1>
    </dataValidation>
    <dataValidation type="list" allowBlank="1" showInputMessage="1" showErrorMessage="1" sqref="B3 B5:B118" xr:uid="{00000000-0002-0000-0A00-000002000000}">
      <formula1>$C$122:$C$124</formula1>
    </dataValidation>
  </dataValidations>
  <hyperlinks>
    <hyperlink ref="B1:F1" r:id="rId1" display="Transition of a student back into public schools in the District who, as a result of an IEP decision or due process hearing decision, is currently attending non-public school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250"/>
  <sheetViews>
    <sheetView zoomScale="80" zoomScaleNormal="80" workbookViewId="0">
      <pane ySplit="1" topLeftCell="A2" activePane="bottomLeft" state="frozen"/>
      <selection pane="bottomLeft" activeCell="E9" sqref="E9"/>
    </sheetView>
  </sheetViews>
  <sheetFormatPr defaultColWidth="9.140625" defaultRowHeight="14.45"/>
  <cols>
    <col min="1" max="1" width="10.5703125" style="1" customWidth="1"/>
    <col min="2" max="2" width="40.5703125" style="1" hidden="1" customWidth="1"/>
    <col min="3" max="3" width="52.85546875" style="1" customWidth="1"/>
    <col min="4" max="4" width="42.42578125" style="1" customWidth="1"/>
    <col min="5" max="5" width="30.85546875" style="1" customWidth="1"/>
    <col min="6" max="6" width="54.42578125" style="1" customWidth="1"/>
    <col min="7" max="16384" width="9.140625" style="1"/>
  </cols>
  <sheetData>
    <row r="1" spans="1:6" ht="20.100000000000001">
      <c r="A1" s="344" t="s">
        <v>10</v>
      </c>
      <c r="B1" s="344"/>
      <c r="C1" s="344"/>
      <c r="D1" s="344"/>
      <c r="E1" s="344"/>
      <c r="F1" s="344"/>
    </row>
    <row r="2" spans="1:6" ht="21" customHeight="1">
      <c r="A2" s="244"/>
      <c r="B2" s="343" t="s">
        <v>122</v>
      </c>
      <c r="C2" s="343"/>
      <c r="D2" s="343"/>
      <c r="E2" s="343"/>
      <c r="F2" s="343"/>
    </row>
    <row r="3" spans="1:6">
      <c r="A3" s="245"/>
      <c r="B3" s="245" t="s">
        <v>13</v>
      </c>
      <c r="C3" s="245" t="s">
        <v>14</v>
      </c>
      <c r="D3" s="245" t="s">
        <v>15</v>
      </c>
      <c r="E3" s="245" t="s">
        <v>16</v>
      </c>
      <c r="F3" s="245" t="s">
        <v>17</v>
      </c>
    </row>
    <row r="4" spans="1:6" ht="43.5">
      <c r="A4" s="246" t="s">
        <v>19</v>
      </c>
      <c r="B4" s="302" t="s">
        <v>20</v>
      </c>
      <c r="C4" s="302" t="s">
        <v>104</v>
      </c>
      <c r="D4" s="302" t="s">
        <v>73</v>
      </c>
      <c r="E4" s="246" t="s">
        <v>123</v>
      </c>
      <c r="F4" s="310">
        <v>5000</v>
      </c>
    </row>
    <row r="5" spans="1:6">
      <c r="A5" s="20"/>
      <c r="B5" s="20"/>
      <c r="C5" s="20"/>
      <c r="D5" s="20"/>
      <c r="E5" s="20"/>
      <c r="F5" s="20"/>
    </row>
    <row r="6" spans="1:6">
      <c r="A6" s="74"/>
      <c r="B6" s="110"/>
      <c r="C6" s="113"/>
      <c r="D6" s="113"/>
      <c r="E6" s="125"/>
      <c r="F6" s="119"/>
    </row>
    <row r="7" spans="1:6">
      <c r="A7" s="73" t="str">
        <f>IFERROR(IF(B7="","",1),"")</f>
        <v/>
      </c>
      <c r="B7" s="110"/>
      <c r="C7" s="113"/>
      <c r="D7" s="113"/>
      <c r="E7" s="109"/>
      <c r="F7" s="115"/>
    </row>
    <row r="8" spans="1:6">
      <c r="A8" s="31" t="str">
        <f>IFERROR(IF(B8="","",A7+1),"")</f>
        <v/>
      </c>
      <c r="B8" s="110"/>
      <c r="C8" s="113"/>
      <c r="D8" s="113"/>
      <c r="E8" s="109"/>
      <c r="F8" s="115"/>
    </row>
    <row r="9" spans="1:6">
      <c r="A9" s="31" t="str">
        <f t="shared" ref="A9:A26" si="0">IFERROR(IF(B9="","",A8+1),"")</f>
        <v/>
      </c>
      <c r="B9" s="110"/>
      <c r="C9" s="113"/>
      <c r="D9" s="113"/>
      <c r="E9" s="109"/>
      <c r="F9" s="115"/>
    </row>
    <row r="10" spans="1:6">
      <c r="A10" s="31" t="str">
        <f t="shared" si="0"/>
        <v/>
      </c>
      <c r="B10" s="110"/>
      <c r="C10" s="113"/>
      <c r="D10" s="113"/>
      <c r="E10" s="109"/>
      <c r="F10" s="115"/>
    </row>
    <row r="11" spans="1:6">
      <c r="A11" s="31" t="str">
        <f t="shared" si="0"/>
        <v/>
      </c>
      <c r="B11" s="110"/>
      <c r="C11" s="113"/>
      <c r="D11" s="113"/>
      <c r="E11" s="109"/>
      <c r="F11" s="115"/>
    </row>
    <row r="12" spans="1:6">
      <c r="A12" s="31" t="str">
        <f t="shared" si="0"/>
        <v/>
      </c>
      <c r="B12" s="110"/>
      <c r="C12" s="113"/>
      <c r="D12" s="113"/>
      <c r="E12" s="109"/>
      <c r="F12" s="115"/>
    </row>
    <row r="13" spans="1:6">
      <c r="A13" s="31" t="str">
        <f t="shared" si="0"/>
        <v/>
      </c>
      <c r="B13" s="110"/>
      <c r="C13" s="113"/>
      <c r="D13" s="113"/>
      <c r="E13" s="109"/>
      <c r="F13" s="115"/>
    </row>
    <row r="14" spans="1:6">
      <c r="A14" s="31" t="str">
        <f t="shared" si="0"/>
        <v/>
      </c>
      <c r="B14" s="110"/>
      <c r="C14" s="113"/>
      <c r="D14" s="113"/>
      <c r="E14" s="109"/>
      <c r="F14" s="115"/>
    </row>
    <row r="15" spans="1:6">
      <c r="A15" s="31" t="str">
        <f t="shared" si="0"/>
        <v/>
      </c>
      <c r="B15" s="110"/>
      <c r="C15" s="113"/>
      <c r="D15" s="113"/>
      <c r="E15" s="109"/>
      <c r="F15" s="115"/>
    </row>
    <row r="16" spans="1:6">
      <c r="A16" s="31" t="str">
        <f t="shared" si="0"/>
        <v/>
      </c>
      <c r="B16" s="110"/>
      <c r="C16" s="113"/>
      <c r="D16" s="113"/>
      <c r="E16" s="109"/>
      <c r="F16" s="115"/>
    </row>
    <row r="17" spans="1:6">
      <c r="A17" s="31" t="str">
        <f t="shared" si="0"/>
        <v/>
      </c>
      <c r="B17" s="110"/>
      <c r="C17" s="113"/>
      <c r="D17" s="113"/>
      <c r="E17" s="109"/>
      <c r="F17" s="115"/>
    </row>
    <row r="18" spans="1:6">
      <c r="A18" s="31" t="str">
        <f t="shared" si="0"/>
        <v/>
      </c>
      <c r="B18" s="110"/>
      <c r="C18" s="113"/>
      <c r="D18" s="113"/>
      <c r="E18" s="109"/>
      <c r="F18" s="115"/>
    </row>
    <row r="19" spans="1:6">
      <c r="A19" s="31" t="str">
        <f t="shared" si="0"/>
        <v/>
      </c>
      <c r="B19" s="110"/>
      <c r="C19" s="113"/>
      <c r="D19" s="113"/>
      <c r="E19" s="109"/>
      <c r="F19" s="115"/>
    </row>
    <row r="20" spans="1:6">
      <c r="A20" s="31" t="str">
        <f t="shared" si="0"/>
        <v/>
      </c>
      <c r="B20" s="110"/>
      <c r="C20" s="113"/>
      <c r="D20" s="113"/>
      <c r="E20" s="109"/>
      <c r="F20" s="115"/>
    </row>
    <row r="21" spans="1:6">
      <c r="A21" s="31" t="str">
        <f t="shared" si="0"/>
        <v/>
      </c>
      <c r="B21" s="110"/>
      <c r="C21" s="113"/>
      <c r="D21" s="113"/>
      <c r="E21" s="109"/>
      <c r="F21" s="115"/>
    </row>
    <row r="22" spans="1:6">
      <c r="A22" s="31" t="str">
        <f t="shared" si="0"/>
        <v/>
      </c>
      <c r="B22" s="110"/>
      <c r="C22" s="113"/>
      <c r="D22" s="113"/>
      <c r="E22" s="109"/>
      <c r="F22" s="115"/>
    </row>
    <row r="23" spans="1:6">
      <c r="A23" s="31" t="str">
        <f t="shared" si="0"/>
        <v/>
      </c>
      <c r="B23" s="110"/>
      <c r="C23" s="113"/>
      <c r="D23" s="113"/>
      <c r="E23" s="109"/>
      <c r="F23" s="115"/>
    </row>
    <row r="24" spans="1:6">
      <c r="A24" s="31" t="str">
        <f t="shared" si="0"/>
        <v/>
      </c>
      <c r="B24" s="110"/>
      <c r="C24" s="113"/>
      <c r="D24" s="113"/>
      <c r="E24" s="109"/>
      <c r="F24" s="115"/>
    </row>
    <row r="25" spans="1:6">
      <c r="A25" s="31" t="str">
        <f t="shared" si="0"/>
        <v/>
      </c>
      <c r="B25" s="110"/>
      <c r="C25" s="113"/>
      <c r="D25" s="113"/>
      <c r="E25" s="109"/>
      <c r="F25" s="115"/>
    </row>
    <row r="26" spans="1:6">
      <c r="A26" s="31" t="str">
        <f t="shared" si="0"/>
        <v/>
      </c>
      <c r="B26" s="110"/>
      <c r="C26" s="113"/>
      <c r="D26" s="113"/>
      <c r="E26" s="109"/>
      <c r="F26" s="115"/>
    </row>
    <row r="27" spans="1:6">
      <c r="A27" s="30"/>
      <c r="B27" s="110"/>
      <c r="C27" s="113"/>
      <c r="D27" s="113"/>
      <c r="E27" s="123"/>
      <c r="F27" s="92"/>
    </row>
    <row r="28" spans="1:6">
      <c r="A28" s="74"/>
      <c r="B28" s="110"/>
      <c r="C28" s="113"/>
      <c r="D28" s="113"/>
      <c r="E28" s="125"/>
      <c r="F28" s="119"/>
    </row>
    <row r="29" spans="1:6">
      <c r="A29" s="73" t="str">
        <f>IFERROR(IF(B29="","",1),"")</f>
        <v/>
      </c>
      <c r="B29" s="110"/>
      <c r="C29" s="113"/>
      <c r="D29" s="113"/>
      <c r="E29" s="109"/>
      <c r="F29" s="115"/>
    </row>
    <row r="30" spans="1:6">
      <c r="A30" s="31" t="str">
        <f>IFERROR(IF(B30="","",A29+1),"")</f>
        <v/>
      </c>
      <c r="B30" s="110"/>
      <c r="C30" s="113"/>
      <c r="D30" s="113"/>
      <c r="E30" s="109"/>
      <c r="F30" s="115"/>
    </row>
    <row r="31" spans="1:6">
      <c r="A31" s="31" t="str">
        <f t="shared" ref="A31:A47" si="1">IFERROR(IF(B31="","",A30+1),"")</f>
        <v/>
      </c>
      <c r="B31" s="110"/>
      <c r="C31" s="113"/>
      <c r="D31" s="113"/>
      <c r="E31" s="109"/>
      <c r="F31" s="115"/>
    </row>
    <row r="32" spans="1:6">
      <c r="A32" s="31" t="str">
        <f t="shared" si="1"/>
        <v/>
      </c>
      <c r="B32" s="110"/>
      <c r="C32" s="113"/>
      <c r="D32" s="113"/>
      <c r="E32" s="109"/>
      <c r="F32" s="115"/>
    </row>
    <row r="33" spans="1:6">
      <c r="A33" s="31" t="str">
        <f t="shared" si="1"/>
        <v/>
      </c>
      <c r="B33" s="110"/>
      <c r="C33" s="113"/>
      <c r="D33" s="113"/>
      <c r="E33" s="109"/>
      <c r="F33" s="115"/>
    </row>
    <row r="34" spans="1:6">
      <c r="A34" s="31" t="str">
        <f t="shared" si="1"/>
        <v/>
      </c>
      <c r="B34" s="110"/>
      <c r="C34" s="113"/>
      <c r="D34" s="113"/>
      <c r="E34" s="109"/>
      <c r="F34" s="115"/>
    </row>
    <row r="35" spans="1:6">
      <c r="A35" s="31" t="str">
        <f t="shared" si="1"/>
        <v/>
      </c>
      <c r="B35" s="110"/>
      <c r="C35" s="113"/>
      <c r="D35" s="113"/>
      <c r="E35" s="109"/>
      <c r="F35" s="115"/>
    </row>
    <row r="36" spans="1:6">
      <c r="A36" s="31" t="str">
        <f t="shared" si="1"/>
        <v/>
      </c>
      <c r="B36" s="110"/>
      <c r="C36" s="113"/>
      <c r="D36" s="113"/>
      <c r="E36" s="109"/>
      <c r="F36" s="115"/>
    </row>
    <row r="37" spans="1:6">
      <c r="A37" s="31" t="str">
        <f t="shared" si="1"/>
        <v/>
      </c>
      <c r="B37" s="110"/>
      <c r="C37" s="113"/>
      <c r="D37" s="113"/>
      <c r="E37" s="109"/>
      <c r="F37" s="115"/>
    </row>
    <row r="38" spans="1:6">
      <c r="A38" s="31" t="str">
        <f t="shared" si="1"/>
        <v/>
      </c>
      <c r="B38" s="110"/>
      <c r="C38" s="113"/>
      <c r="D38" s="113"/>
      <c r="E38" s="109"/>
      <c r="F38" s="115"/>
    </row>
    <row r="39" spans="1:6">
      <c r="A39" s="31" t="str">
        <f t="shared" si="1"/>
        <v/>
      </c>
      <c r="B39" s="110"/>
      <c r="C39" s="113"/>
      <c r="D39" s="113"/>
      <c r="E39" s="109"/>
      <c r="F39" s="115"/>
    </row>
    <row r="40" spans="1:6">
      <c r="A40" s="31" t="str">
        <f t="shared" si="1"/>
        <v/>
      </c>
      <c r="B40" s="110"/>
      <c r="C40" s="113"/>
      <c r="D40" s="113"/>
      <c r="E40" s="109"/>
      <c r="F40" s="115"/>
    </row>
    <row r="41" spans="1:6">
      <c r="A41" s="31" t="str">
        <f t="shared" si="1"/>
        <v/>
      </c>
      <c r="B41" s="110"/>
      <c r="C41" s="113"/>
      <c r="D41" s="113"/>
      <c r="E41" s="109"/>
      <c r="F41" s="115"/>
    </row>
    <row r="42" spans="1:6">
      <c r="A42" s="31" t="str">
        <f t="shared" si="1"/>
        <v/>
      </c>
      <c r="B42" s="110"/>
      <c r="C42" s="113"/>
      <c r="D42" s="113"/>
      <c r="E42" s="109"/>
      <c r="F42" s="115"/>
    </row>
    <row r="43" spans="1:6">
      <c r="A43" s="31" t="str">
        <f t="shared" si="1"/>
        <v/>
      </c>
      <c r="B43" s="110"/>
      <c r="C43" s="113"/>
      <c r="D43" s="113"/>
      <c r="E43" s="109"/>
      <c r="F43" s="115"/>
    </row>
    <row r="44" spans="1:6">
      <c r="A44" s="31" t="str">
        <f t="shared" si="1"/>
        <v/>
      </c>
      <c r="B44" s="110"/>
      <c r="C44" s="113"/>
      <c r="D44" s="113"/>
      <c r="E44" s="109"/>
      <c r="F44" s="115"/>
    </row>
    <row r="45" spans="1:6">
      <c r="A45" s="31" t="str">
        <f t="shared" si="1"/>
        <v/>
      </c>
      <c r="B45" s="110"/>
      <c r="C45" s="113"/>
      <c r="D45" s="113"/>
      <c r="E45" s="109"/>
      <c r="F45" s="115"/>
    </row>
    <row r="46" spans="1:6">
      <c r="A46" s="31" t="str">
        <f t="shared" si="1"/>
        <v/>
      </c>
      <c r="B46" s="110"/>
      <c r="C46" s="113"/>
      <c r="D46" s="113"/>
      <c r="E46" s="109"/>
      <c r="F46" s="115"/>
    </row>
    <row r="47" spans="1:6">
      <c r="A47" s="31" t="str">
        <f t="shared" si="1"/>
        <v/>
      </c>
      <c r="B47" s="110"/>
      <c r="C47" s="113"/>
      <c r="D47" s="113"/>
      <c r="E47" s="109"/>
      <c r="F47" s="115"/>
    </row>
    <row r="48" spans="1:6">
      <c r="A48" s="31"/>
      <c r="B48" s="110"/>
      <c r="C48" s="113"/>
      <c r="D48" s="113"/>
      <c r="E48" s="109"/>
      <c r="F48" s="115"/>
    </row>
    <row r="49" spans="1:6">
      <c r="A49" s="31"/>
      <c r="B49" s="110"/>
      <c r="C49" s="113"/>
      <c r="D49" s="113"/>
      <c r="E49" s="109"/>
      <c r="F49" s="115"/>
    </row>
    <row r="50" spans="1:6">
      <c r="A50" s="31"/>
      <c r="B50" s="110"/>
      <c r="C50" s="113"/>
      <c r="D50" s="113"/>
      <c r="E50" s="109"/>
      <c r="F50" s="115"/>
    </row>
    <row r="51" spans="1:6">
      <c r="A51" s="31"/>
      <c r="B51" s="110"/>
      <c r="C51" s="113"/>
      <c r="D51" s="113"/>
      <c r="E51" s="109"/>
      <c r="F51" s="115"/>
    </row>
    <row r="52" spans="1:6">
      <c r="A52" s="31"/>
      <c r="B52" s="110"/>
      <c r="C52" s="113"/>
      <c r="D52" s="113"/>
      <c r="E52" s="109"/>
      <c r="F52" s="115"/>
    </row>
    <row r="53" spans="1:6">
      <c r="A53" s="31"/>
      <c r="B53" s="110"/>
      <c r="C53" s="113"/>
      <c r="D53" s="113"/>
      <c r="E53" s="109"/>
      <c r="F53" s="115"/>
    </row>
    <row r="54" spans="1:6">
      <c r="A54" s="31"/>
      <c r="B54" s="110"/>
      <c r="C54" s="113"/>
      <c r="D54" s="113"/>
      <c r="E54" s="109"/>
      <c r="F54" s="115"/>
    </row>
    <row r="55" spans="1:6">
      <c r="A55" s="31"/>
      <c r="B55" s="110"/>
      <c r="C55" s="113"/>
      <c r="D55" s="113"/>
      <c r="E55" s="109"/>
      <c r="F55" s="115"/>
    </row>
    <row r="56" spans="1:6">
      <c r="A56" s="31"/>
      <c r="B56" s="110"/>
      <c r="C56" s="113"/>
      <c r="D56" s="113"/>
      <c r="E56" s="109"/>
      <c r="F56" s="115"/>
    </row>
    <row r="57" spans="1:6">
      <c r="A57" s="31"/>
      <c r="B57" s="110"/>
      <c r="C57" s="113"/>
      <c r="D57" s="113"/>
      <c r="E57" s="109"/>
      <c r="F57" s="115"/>
    </row>
    <row r="58" spans="1:6">
      <c r="A58" s="31"/>
      <c r="B58" s="110"/>
      <c r="C58" s="113"/>
      <c r="D58" s="113"/>
      <c r="E58" s="109"/>
      <c r="F58" s="115"/>
    </row>
    <row r="59" spans="1:6">
      <c r="A59" s="31"/>
      <c r="B59" s="110"/>
      <c r="C59" s="113"/>
      <c r="D59" s="113"/>
      <c r="E59" s="109"/>
      <c r="F59" s="115"/>
    </row>
    <row r="60" spans="1:6">
      <c r="A60" s="31"/>
      <c r="B60" s="110"/>
      <c r="C60" s="113"/>
      <c r="D60" s="113"/>
      <c r="E60" s="109"/>
      <c r="F60" s="115"/>
    </row>
    <row r="61" spans="1:6">
      <c r="A61" s="31"/>
      <c r="B61" s="110"/>
      <c r="C61" s="113"/>
      <c r="D61" s="113"/>
      <c r="E61" s="109"/>
      <c r="F61" s="115"/>
    </row>
    <row r="62" spans="1:6">
      <c r="A62" s="31"/>
      <c r="B62" s="110"/>
      <c r="C62" s="113"/>
      <c r="D62" s="113"/>
      <c r="E62" s="109"/>
      <c r="F62" s="115"/>
    </row>
    <row r="63" spans="1:6">
      <c r="A63" s="31"/>
      <c r="B63" s="110"/>
      <c r="C63" s="113"/>
      <c r="D63" s="113"/>
      <c r="E63" s="109"/>
      <c r="F63" s="115"/>
    </row>
    <row r="64" spans="1:6">
      <c r="A64" s="31"/>
      <c r="B64" s="110"/>
      <c r="C64" s="113"/>
      <c r="D64" s="113"/>
      <c r="E64" s="109"/>
      <c r="F64" s="115"/>
    </row>
    <row r="65" spans="1:6">
      <c r="A65" s="31"/>
      <c r="B65" s="110"/>
      <c r="C65" s="113"/>
      <c r="D65" s="113"/>
      <c r="E65" s="109"/>
      <c r="F65" s="115"/>
    </row>
    <row r="66" spans="1:6">
      <c r="A66" s="31"/>
      <c r="B66" s="110"/>
      <c r="C66" s="113"/>
      <c r="D66" s="113"/>
      <c r="E66" s="109"/>
      <c r="F66" s="115"/>
    </row>
    <row r="67" spans="1:6">
      <c r="A67" s="31"/>
      <c r="B67" s="110"/>
      <c r="C67" s="113"/>
      <c r="D67" s="113"/>
      <c r="E67" s="109"/>
      <c r="F67" s="115"/>
    </row>
    <row r="68" spans="1:6">
      <c r="A68" s="31"/>
      <c r="B68" s="110"/>
      <c r="C68" s="113"/>
      <c r="D68" s="113"/>
      <c r="E68" s="109"/>
      <c r="F68" s="115"/>
    </row>
    <row r="69" spans="1:6">
      <c r="A69" s="31"/>
      <c r="B69" s="110"/>
      <c r="C69" s="113"/>
      <c r="D69" s="113"/>
      <c r="E69" s="109"/>
      <c r="F69" s="115"/>
    </row>
    <row r="70" spans="1:6">
      <c r="A70" s="31"/>
      <c r="B70" s="110"/>
      <c r="C70" s="113"/>
      <c r="D70" s="113"/>
      <c r="E70" s="109"/>
      <c r="F70" s="115"/>
    </row>
    <row r="71" spans="1:6">
      <c r="A71" s="31"/>
      <c r="B71" s="110"/>
      <c r="C71" s="113"/>
      <c r="D71" s="113"/>
      <c r="E71" s="109"/>
      <c r="F71" s="115"/>
    </row>
    <row r="72" spans="1:6">
      <c r="A72" s="31"/>
      <c r="B72" s="110"/>
      <c r="C72" s="113"/>
      <c r="D72" s="113"/>
      <c r="E72" s="109"/>
      <c r="F72" s="115"/>
    </row>
    <row r="73" spans="1:6">
      <c r="A73" s="31"/>
      <c r="B73" s="110"/>
      <c r="C73" s="113"/>
      <c r="D73" s="113"/>
      <c r="E73" s="109"/>
      <c r="F73" s="115"/>
    </row>
    <row r="74" spans="1:6">
      <c r="A74" s="31"/>
      <c r="B74" s="110"/>
      <c r="C74" s="113"/>
      <c r="D74" s="113"/>
      <c r="E74" s="109"/>
      <c r="F74" s="115"/>
    </row>
    <row r="75" spans="1:6">
      <c r="A75" s="31"/>
      <c r="B75" s="110"/>
      <c r="C75" s="113"/>
      <c r="D75" s="113"/>
      <c r="E75" s="109"/>
      <c r="F75" s="115"/>
    </row>
    <row r="76" spans="1:6">
      <c r="A76" s="31"/>
      <c r="B76" s="110"/>
      <c r="C76" s="113"/>
      <c r="D76" s="113"/>
      <c r="E76" s="109"/>
      <c r="F76" s="115"/>
    </row>
    <row r="77" spans="1:6">
      <c r="A77" s="31"/>
      <c r="B77" s="110"/>
      <c r="C77" s="113"/>
      <c r="D77" s="113"/>
      <c r="E77" s="109"/>
      <c r="F77" s="115"/>
    </row>
    <row r="78" spans="1:6">
      <c r="A78" s="31"/>
      <c r="B78" s="110"/>
      <c r="C78" s="113"/>
      <c r="D78" s="113"/>
      <c r="E78" s="109"/>
      <c r="F78" s="115"/>
    </row>
    <row r="79" spans="1:6">
      <c r="A79" s="31"/>
      <c r="B79" s="110"/>
      <c r="C79" s="113"/>
      <c r="D79" s="113"/>
      <c r="E79" s="109"/>
      <c r="F79" s="115"/>
    </row>
    <row r="80" spans="1:6">
      <c r="A80" s="31"/>
      <c r="B80" s="110"/>
      <c r="C80" s="113"/>
      <c r="D80" s="113"/>
      <c r="E80" s="109"/>
      <c r="F80" s="115"/>
    </row>
    <row r="81" spans="1:6">
      <c r="A81" s="31"/>
      <c r="B81" s="110"/>
      <c r="C81" s="113"/>
      <c r="D81" s="113"/>
      <c r="E81" s="109"/>
      <c r="F81" s="115"/>
    </row>
    <row r="82" spans="1:6">
      <c r="A82" s="31"/>
      <c r="B82" s="110"/>
      <c r="C82" s="113"/>
      <c r="D82" s="113"/>
      <c r="E82" s="109"/>
      <c r="F82" s="115"/>
    </row>
    <row r="83" spans="1:6">
      <c r="A83" s="31"/>
      <c r="B83" s="110"/>
      <c r="C83" s="113"/>
      <c r="D83" s="113"/>
      <c r="E83" s="109"/>
      <c r="F83" s="115"/>
    </row>
    <row r="84" spans="1:6">
      <c r="A84" s="31"/>
      <c r="B84" s="110"/>
      <c r="C84" s="113"/>
      <c r="D84" s="113"/>
      <c r="E84" s="109"/>
      <c r="F84" s="115"/>
    </row>
    <row r="85" spans="1:6">
      <c r="A85" s="31"/>
      <c r="B85" s="110"/>
      <c r="C85" s="113"/>
      <c r="D85" s="113"/>
      <c r="E85" s="109"/>
      <c r="F85" s="115"/>
    </row>
    <row r="86" spans="1:6">
      <c r="A86" s="31"/>
      <c r="B86" s="110"/>
      <c r="C86" s="113"/>
      <c r="D86" s="113"/>
      <c r="E86" s="109"/>
      <c r="F86" s="115"/>
    </row>
    <row r="87" spans="1:6">
      <c r="A87" s="31"/>
      <c r="B87" s="110"/>
      <c r="C87" s="113"/>
      <c r="D87" s="113"/>
      <c r="E87" s="109"/>
      <c r="F87" s="115"/>
    </row>
    <row r="88" spans="1:6">
      <c r="A88" s="31"/>
      <c r="B88" s="110"/>
      <c r="C88" s="113"/>
      <c r="D88" s="113"/>
      <c r="E88" s="109"/>
      <c r="F88" s="115"/>
    </row>
    <row r="89" spans="1:6">
      <c r="A89" s="31"/>
      <c r="B89" s="110"/>
      <c r="C89" s="113"/>
      <c r="D89" s="113"/>
      <c r="E89" s="109"/>
      <c r="F89" s="115"/>
    </row>
    <row r="90" spans="1:6">
      <c r="A90" s="31"/>
      <c r="B90" s="110"/>
      <c r="C90" s="113"/>
      <c r="D90" s="113"/>
      <c r="E90" s="109"/>
      <c r="F90" s="115"/>
    </row>
    <row r="91" spans="1:6">
      <c r="A91" s="31"/>
      <c r="B91" s="110"/>
      <c r="C91" s="113"/>
      <c r="D91" s="113"/>
      <c r="E91" s="109"/>
      <c r="F91" s="115"/>
    </row>
    <row r="92" spans="1:6">
      <c r="A92" s="31"/>
      <c r="B92" s="110"/>
      <c r="C92" s="113"/>
      <c r="D92" s="113"/>
      <c r="E92" s="109"/>
      <c r="F92" s="115"/>
    </row>
    <row r="93" spans="1:6">
      <c r="A93" s="31"/>
      <c r="B93" s="110"/>
      <c r="C93" s="113"/>
      <c r="D93" s="113"/>
      <c r="E93" s="109"/>
      <c r="F93" s="115"/>
    </row>
    <row r="94" spans="1:6">
      <c r="A94" s="31"/>
      <c r="B94" s="110"/>
      <c r="C94" s="113"/>
      <c r="D94" s="113"/>
      <c r="E94" s="109"/>
      <c r="F94" s="115"/>
    </row>
    <row r="95" spans="1:6">
      <c r="A95" s="31"/>
      <c r="B95" s="110"/>
      <c r="C95" s="113"/>
      <c r="D95" s="113"/>
      <c r="E95" s="109"/>
      <c r="F95" s="115"/>
    </row>
    <row r="96" spans="1:6">
      <c r="A96" s="31"/>
      <c r="B96" s="110"/>
      <c r="C96" s="113"/>
      <c r="D96" s="113"/>
      <c r="E96" s="109"/>
      <c r="F96" s="115"/>
    </row>
    <row r="97" spans="1:6">
      <c r="A97" s="31"/>
      <c r="B97" s="110"/>
      <c r="C97" s="113"/>
      <c r="D97" s="113"/>
      <c r="E97" s="109"/>
      <c r="F97" s="115"/>
    </row>
    <row r="98" spans="1:6">
      <c r="A98" s="31"/>
      <c r="B98" s="110"/>
      <c r="C98" s="113"/>
      <c r="D98" s="113"/>
      <c r="E98" s="109"/>
      <c r="F98" s="115"/>
    </row>
    <row r="99" spans="1:6">
      <c r="A99" s="31"/>
      <c r="B99" s="110"/>
      <c r="C99" s="113"/>
      <c r="D99" s="113"/>
      <c r="E99" s="109"/>
      <c r="F99" s="115"/>
    </row>
    <row r="100" spans="1:6">
      <c r="A100" s="31"/>
      <c r="B100" s="110"/>
      <c r="C100" s="113"/>
      <c r="D100" s="113"/>
      <c r="E100" s="109"/>
      <c r="F100" s="115"/>
    </row>
    <row r="101" spans="1:6">
      <c r="A101" s="31"/>
      <c r="B101" s="110"/>
      <c r="C101" s="113"/>
      <c r="D101" s="113"/>
      <c r="E101" s="109"/>
      <c r="F101" s="115"/>
    </row>
    <row r="102" spans="1:6">
      <c r="A102" s="31"/>
      <c r="B102" s="110"/>
      <c r="C102" s="113"/>
      <c r="D102" s="113"/>
      <c r="E102" s="109"/>
      <c r="F102" s="115"/>
    </row>
    <row r="103" spans="1:6">
      <c r="A103" s="31"/>
      <c r="B103" s="110"/>
      <c r="C103" s="113"/>
      <c r="D103" s="113"/>
      <c r="E103" s="109"/>
      <c r="F103" s="115"/>
    </row>
    <row r="104" spans="1:6">
      <c r="A104" s="31"/>
      <c r="B104" s="110"/>
      <c r="C104" s="113"/>
      <c r="D104" s="113"/>
      <c r="E104" s="109"/>
      <c r="F104" s="115"/>
    </row>
    <row r="105" spans="1:6">
      <c r="A105" s="31"/>
      <c r="B105" s="110"/>
      <c r="C105" s="113"/>
      <c r="D105" s="113"/>
      <c r="E105" s="109"/>
      <c r="F105" s="115"/>
    </row>
    <row r="106" spans="1:6">
      <c r="A106" s="31"/>
      <c r="B106" s="110"/>
      <c r="C106" s="113"/>
      <c r="D106" s="113"/>
      <c r="E106" s="109"/>
      <c r="F106" s="115"/>
    </row>
    <row r="107" spans="1:6">
      <c r="A107" s="31" t="str">
        <f>IFERROR(IF(B107="","",A47+1),"")</f>
        <v/>
      </c>
      <c r="B107" s="110"/>
      <c r="C107" s="113"/>
      <c r="D107" s="113"/>
      <c r="E107" s="109"/>
      <c r="F107" s="115"/>
    </row>
    <row r="108" spans="1:6">
      <c r="A108" s="31" t="str">
        <f t="shared" ref="A108:A115" si="2">IFERROR(IF(B108="","",A107+1),"")</f>
        <v/>
      </c>
      <c r="B108" s="110"/>
      <c r="C108" s="113"/>
      <c r="D108" s="113"/>
      <c r="E108" s="109"/>
      <c r="F108" s="115"/>
    </row>
    <row r="109" spans="1:6">
      <c r="A109" s="31" t="str">
        <f t="shared" si="2"/>
        <v/>
      </c>
      <c r="B109" s="110"/>
      <c r="C109" s="113"/>
      <c r="D109" s="113"/>
      <c r="E109" s="109"/>
      <c r="F109" s="115"/>
    </row>
    <row r="110" spans="1:6">
      <c r="A110" s="31" t="str">
        <f t="shared" si="2"/>
        <v/>
      </c>
      <c r="B110" s="110"/>
      <c r="C110" s="113"/>
      <c r="D110" s="113"/>
      <c r="E110" s="109"/>
      <c r="F110" s="115"/>
    </row>
    <row r="111" spans="1:6">
      <c r="A111" s="31" t="str">
        <f t="shared" si="2"/>
        <v/>
      </c>
      <c r="B111" s="110"/>
      <c r="C111" s="113"/>
      <c r="D111" s="113"/>
      <c r="E111" s="109"/>
      <c r="F111" s="115"/>
    </row>
    <row r="112" spans="1:6">
      <c r="A112" s="31" t="str">
        <f t="shared" si="2"/>
        <v/>
      </c>
      <c r="B112" s="110"/>
      <c r="C112" s="113"/>
      <c r="D112" s="113"/>
      <c r="E112" s="109"/>
      <c r="F112" s="115"/>
    </row>
    <row r="113" spans="1:6">
      <c r="A113" s="31" t="str">
        <f t="shared" si="2"/>
        <v/>
      </c>
      <c r="B113" s="110"/>
      <c r="C113" s="113"/>
      <c r="D113" s="113"/>
      <c r="E113" s="109"/>
      <c r="F113" s="115"/>
    </row>
    <row r="114" spans="1:6">
      <c r="A114" s="31" t="str">
        <f t="shared" si="2"/>
        <v/>
      </c>
      <c r="B114" s="110"/>
      <c r="C114" s="113"/>
      <c r="D114" s="113"/>
      <c r="E114" s="109"/>
      <c r="F114" s="115"/>
    </row>
    <row r="115" spans="1:6">
      <c r="A115" s="31" t="str">
        <f t="shared" si="2"/>
        <v/>
      </c>
      <c r="B115" s="110"/>
      <c r="C115" s="113"/>
      <c r="D115" s="113"/>
      <c r="E115" s="109"/>
      <c r="F115" s="115"/>
    </row>
    <row r="116" spans="1:6">
      <c r="A116" s="31"/>
      <c r="B116" s="110"/>
      <c r="C116" s="113"/>
      <c r="D116" s="113"/>
      <c r="E116" s="109"/>
      <c r="F116" s="115"/>
    </row>
    <row r="117" spans="1:6">
      <c r="A117" s="31"/>
      <c r="B117" s="110"/>
      <c r="C117" s="113"/>
      <c r="D117" s="113"/>
      <c r="E117" s="109"/>
      <c r="F117" s="115"/>
    </row>
    <row r="118" spans="1:6">
      <c r="A118" s="31"/>
      <c r="B118" s="110"/>
      <c r="C118" s="113"/>
      <c r="D118" s="113"/>
      <c r="E118" s="109"/>
      <c r="F118" s="115"/>
    </row>
    <row r="119" spans="1:6">
      <c r="A119" s="31" t="str">
        <f>IFERROR(IF(B119="","",A115+1),"")</f>
        <v/>
      </c>
      <c r="B119" s="110"/>
      <c r="C119" s="113"/>
      <c r="D119" s="113"/>
      <c r="E119" s="109"/>
      <c r="F119" s="115"/>
    </row>
    <row r="120" spans="1:6">
      <c r="A120" s="78" t="s">
        <v>65</v>
      </c>
      <c r="B120" s="77"/>
      <c r="C120" s="82"/>
      <c r="D120" s="82"/>
      <c r="E120" s="82"/>
      <c r="F120" s="83">
        <f>SUM(F6:F119)</f>
        <v>0</v>
      </c>
    </row>
    <row r="121" spans="1:6">
      <c r="A121" s="20"/>
      <c r="B121" s="20"/>
      <c r="C121" s="20"/>
      <c r="D121" s="20"/>
      <c r="E121" s="20"/>
      <c r="F121" s="20"/>
    </row>
    <row r="122" spans="1:6">
      <c r="A122" s="32"/>
      <c r="B122" s="33"/>
      <c r="C122" s="33"/>
      <c r="D122" s="33"/>
      <c r="E122" s="33"/>
      <c r="F122" s="33"/>
    </row>
    <row r="123" spans="1:6" hidden="1"/>
    <row r="124" spans="1:6" hidden="1">
      <c r="B124" s="1" t="s">
        <v>66</v>
      </c>
      <c r="C124" s="1" t="s">
        <v>89</v>
      </c>
      <c r="D124" s="1" t="s">
        <v>76</v>
      </c>
    </row>
    <row r="125" spans="1:6" hidden="1">
      <c r="B125" s="1" t="s">
        <v>21</v>
      </c>
      <c r="C125" s="1" t="s">
        <v>20</v>
      </c>
      <c r="D125" s="1" t="s">
        <v>77</v>
      </c>
    </row>
    <row r="126" spans="1:6" hidden="1">
      <c r="B126" s="1" t="s">
        <v>68</v>
      </c>
      <c r="D126" s="1" t="s">
        <v>78</v>
      </c>
    </row>
    <row r="127" spans="1:6" hidden="1">
      <c r="B127" s="1" t="s">
        <v>90</v>
      </c>
      <c r="D127" s="1" t="s">
        <v>79</v>
      </c>
    </row>
    <row r="128" spans="1:6" hidden="1">
      <c r="B128" s="1" t="s">
        <v>91</v>
      </c>
      <c r="D128" s="1" t="s">
        <v>80</v>
      </c>
    </row>
    <row r="129" spans="1:6" hidden="1">
      <c r="D129" s="1" t="s">
        <v>92</v>
      </c>
    </row>
    <row r="130" spans="1:6" hidden="1"/>
    <row r="131" spans="1:6" ht="21">
      <c r="A131" s="72" t="s">
        <v>117</v>
      </c>
      <c r="B131" s="340" t="s">
        <v>124</v>
      </c>
      <c r="C131" s="341"/>
      <c r="D131" s="341"/>
      <c r="E131" s="341"/>
      <c r="F131" s="341"/>
    </row>
    <row r="132" spans="1:6">
      <c r="A132" s="76"/>
      <c r="B132" s="76" t="s">
        <v>13</v>
      </c>
      <c r="C132" s="76" t="s">
        <v>14</v>
      </c>
      <c r="D132" s="76" t="s">
        <v>15</v>
      </c>
      <c r="E132" s="76" t="s">
        <v>16</v>
      </c>
      <c r="F132" s="76" t="s">
        <v>17</v>
      </c>
    </row>
    <row r="133" spans="1:6">
      <c r="A133" s="30"/>
      <c r="B133" s="110"/>
      <c r="C133" s="113"/>
      <c r="D133" s="113"/>
      <c r="E133" s="123"/>
      <c r="F133" s="114"/>
    </row>
    <row r="134" spans="1:6">
      <c r="A134" s="30"/>
      <c r="B134" s="110"/>
      <c r="C134" s="113"/>
      <c r="D134" s="113"/>
      <c r="E134" s="123"/>
      <c r="F134" s="114"/>
    </row>
    <row r="135" spans="1:6">
      <c r="A135" s="30"/>
      <c r="B135" s="110"/>
      <c r="C135" s="113"/>
      <c r="D135" s="113"/>
      <c r="E135" s="123"/>
      <c r="F135" s="114"/>
    </row>
    <row r="136" spans="1:6">
      <c r="A136" s="30"/>
      <c r="B136" s="110"/>
      <c r="C136" s="113"/>
      <c r="D136" s="113"/>
      <c r="E136" s="123"/>
      <c r="F136" s="114"/>
    </row>
    <row r="137" spans="1:6">
      <c r="A137" s="30"/>
      <c r="B137" s="110"/>
      <c r="C137" s="113"/>
      <c r="D137" s="113"/>
      <c r="E137" s="123"/>
      <c r="F137" s="114"/>
    </row>
    <row r="138" spans="1:6">
      <c r="A138" s="30"/>
      <c r="B138" s="110"/>
      <c r="C138" s="113"/>
      <c r="D138" s="113"/>
      <c r="E138" s="123"/>
      <c r="F138" s="114"/>
    </row>
    <row r="139" spans="1:6">
      <c r="A139" s="30"/>
      <c r="B139" s="110"/>
      <c r="C139" s="113"/>
      <c r="D139" s="113"/>
      <c r="E139" s="123"/>
      <c r="F139" s="114"/>
    </row>
    <row r="140" spans="1:6">
      <c r="A140" s="30"/>
      <c r="B140" s="110"/>
      <c r="C140" s="113"/>
      <c r="D140" s="113"/>
      <c r="E140" s="123"/>
      <c r="F140" s="114"/>
    </row>
    <row r="141" spans="1:6">
      <c r="A141" s="30"/>
      <c r="B141" s="110"/>
      <c r="C141" s="113"/>
      <c r="D141" s="113"/>
      <c r="E141" s="123"/>
      <c r="F141" s="114"/>
    </row>
    <row r="142" spans="1:6">
      <c r="A142" s="30"/>
      <c r="B142" s="110"/>
      <c r="C142" s="113"/>
      <c r="D142" s="113"/>
      <c r="E142" s="123"/>
      <c r="F142" s="114"/>
    </row>
    <row r="143" spans="1:6">
      <c r="A143" s="30"/>
      <c r="B143" s="110"/>
      <c r="C143" s="113"/>
      <c r="D143" s="113"/>
      <c r="E143" s="123"/>
      <c r="F143" s="114"/>
    </row>
    <row r="144" spans="1:6">
      <c r="A144" s="30"/>
      <c r="B144" s="110"/>
      <c r="C144" s="113"/>
      <c r="D144" s="113"/>
      <c r="E144" s="123"/>
      <c r="F144" s="114"/>
    </row>
    <row r="145" spans="1:6">
      <c r="A145" s="30"/>
      <c r="B145" s="110"/>
      <c r="C145" s="113"/>
      <c r="D145" s="113"/>
      <c r="E145" s="123"/>
      <c r="F145" s="114"/>
    </row>
    <row r="146" spans="1:6">
      <c r="A146" s="30"/>
      <c r="B146" s="110"/>
      <c r="C146" s="113"/>
      <c r="D146" s="113"/>
      <c r="E146" s="123"/>
      <c r="F146" s="114"/>
    </row>
    <row r="147" spans="1:6">
      <c r="A147" s="30"/>
      <c r="B147" s="110"/>
      <c r="C147" s="113"/>
      <c r="D147" s="113"/>
      <c r="E147" s="123"/>
      <c r="F147" s="114"/>
    </row>
    <row r="148" spans="1:6">
      <c r="A148" s="30"/>
      <c r="B148" s="110"/>
      <c r="C148" s="113"/>
      <c r="D148" s="113"/>
      <c r="E148" s="123"/>
      <c r="F148" s="114"/>
    </row>
    <row r="149" spans="1:6">
      <c r="A149" s="30"/>
      <c r="B149" s="110"/>
      <c r="C149" s="113"/>
      <c r="D149" s="113"/>
      <c r="E149" s="123"/>
      <c r="F149" s="114"/>
    </row>
    <row r="150" spans="1:6">
      <c r="A150" s="30"/>
      <c r="B150" s="110"/>
      <c r="C150" s="113"/>
      <c r="D150" s="113"/>
      <c r="E150" s="123"/>
      <c r="F150" s="114"/>
    </row>
    <row r="151" spans="1:6">
      <c r="A151" s="30"/>
      <c r="B151" s="110"/>
      <c r="C151" s="113"/>
      <c r="D151" s="113"/>
      <c r="E151" s="123"/>
      <c r="F151" s="114"/>
    </row>
    <row r="152" spans="1:6">
      <c r="A152" s="30"/>
      <c r="B152" s="110"/>
      <c r="C152" s="113"/>
      <c r="D152" s="113"/>
      <c r="E152" s="123"/>
      <c r="F152" s="114"/>
    </row>
    <row r="153" spans="1:6">
      <c r="A153" s="30"/>
      <c r="B153" s="110"/>
      <c r="C153" s="113"/>
      <c r="D153" s="113"/>
      <c r="E153" s="123"/>
      <c r="F153" s="114"/>
    </row>
    <row r="154" spans="1:6">
      <c r="A154" s="30"/>
      <c r="B154" s="110"/>
      <c r="C154" s="113"/>
      <c r="D154" s="113"/>
      <c r="E154" s="123"/>
      <c r="F154" s="114"/>
    </row>
    <row r="155" spans="1:6">
      <c r="A155" s="30"/>
      <c r="B155" s="110"/>
      <c r="C155" s="113"/>
      <c r="D155" s="113"/>
      <c r="E155" s="123"/>
      <c r="F155" s="114"/>
    </row>
    <row r="156" spans="1:6">
      <c r="A156" s="30"/>
      <c r="B156" s="110"/>
      <c r="C156" s="113"/>
      <c r="D156" s="113"/>
      <c r="E156" s="123"/>
      <c r="F156" s="114"/>
    </row>
    <row r="157" spans="1:6">
      <c r="A157" s="30"/>
      <c r="B157" s="110"/>
      <c r="C157" s="113"/>
      <c r="D157" s="113"/>
      <c r="E157" s="123"/>
      <c r="F157" s="114"/>
    </row>
    <row r="158" spans="1:6">
      <c r="A158" s="30"/>
      <c r="B158" s="110"/>
      <c r="C158" s="113"/>
      <c r="D158" s="113"/>
      <c r="E158" s="123"/>
      <c r="F158" s="114"/>
    </row>
    <row r="159" spans="1:6">
      <c r="A159" s="30"/>
      <c r="B159" s="110"/>
      <c r="C159" s="113"/>
      <c r="D159" s="113"/>
      <c r="E159" s="123"/>
      <c r="F159" s="114"/>
    </row>
    <row r="160" spans="1:6">
      <c r="A160" s="30"/>
      <c r="B160" s="110"/>
      <c r="C160" s="113"/>
      <c r="D160" s="113"/>
      <c r="E160" s="123"/>
      <c r="F160" s="114"/>
    </row>
    <row r="161" spans="1:6">
      <c r="A161" s="30"/>
      <c r="B161" s="110"/>
      <c r="C161" s="113"/>
      <c r="D161" s="113"/>
      <c r="E161" s="123"/>
      <c r="F161" s="114"/>
    </row>
    <row r="162" spans="1:6">
      <c r="A162" s="30"/>
      <c r="B162" s="110"/>
      <c r="C162" s="113"/>
      <c r="D162" s="113"/>
      <c r="E162" s="123"/>
      <c r="F162" s="114"/>
    </row>
    <row r="163" spans="1:6">
      <c r="A163" s="30"/>
      <c r="B163" s="110"/>
      <c r="C163" s="113"/>
      <c r="D163" s="113"/>
      <c r="E163" s="123"/>
      <c r="F163" s="114"/>
    </row>
    <row r="164" spans="1:6">
      <c r="A164" s="30"/>
      <c r="B164" s="110"/>
      <c r="C164" s="113"/>
      <c r="D164" s="113"/>
      <c r="E164" s="123"/>
      <c r="F164" s="114"/>
    </row>
    <row r="165" spans="1:6">
      <c r="A165" s="30"/>
      <c r="B165" s="110"/>
      <c r="C165" s="113"/>
      <c r="D165" s="113"/>
      <c r="E165" s="123"/>
      <c r="F165" s="114"/>
    </row>
    <row r="166" spans="1:6">
      <c r="A166" s="30"/>
      <c r="B166" s="110"/>
      <c r="C166" s="113"/>
      <c r="D166" s="113"/>
      <c r="E166" s="123"/>
      <c r="F166" s="114"/>
    </row>
    <row r="167" spans="1:6">
      <c r="A167" s="30"/>
      <c r="B167" s="110"/>
      <c r="C167" s="113"/>
      <c r="D167" s="113"/>
      <c r="E167" s="123"/>
      <c r="F167" s="114"/>
    </row>
    <row r="168" spans="1:6">
      <c r="A168" s="30"/>
      <c r="B168" s="110"/>
      <c r="C168" s="113"/>
      <c r="D168" s="113"/>
      <c r="E168" s="123"/>
      <c r="F168" s="114"/>
    </row>
    <row r="169" spans="1:6">
      <c r="A169" s="30"/>
      <c r="B169" s="110"/>
      <c r="C169" s="113"/>
      <c r="D169" s="113"/>
      <c r="E169" s="123"/>
      <c r="F169" s="114"/>
    </row>
    <row r="170" spans="1:6">
      <c r="A170" s="30"/>
      <c r="B170" s="110"/>
      <c r="C170" s="113"/>
      <c r="D170" s="113"/>
      <c r="E170" s="123"/>
      <c r="F170" s="114"/>
    </row>
    <row r="171" spans="1:6">
      <c r="A171" s="30"/>
      <c r="B171" s="110"/>
      <c r="C171" s="113"/>
      <c r="D171" s="113"/>
      <c r="E171" s="123"/>
      <c r="F171" s="114"/>
    </row>
    <row r="172" spans="1:6">
      <c r="A172" s="30"/>
      <c r="B172" s="110"/>
      <c r="C172" s="113"/>
      <c r="D172" s="113"/>
      <c r="E172" s="123"/>
      <c r="F172" s="114"/>
    </row>
    <row r="173" spans="1:6">
      <c r="A173" s="30"/>
      <c r="B173" s="110"/>
      <c r="C173" s="113"/>
      <c r="D173" s="113"/>
      <c r="E173" s="123"/>
      <c r="F173" s="114"/>
    </row>
    <row r="174" spans="1:6">
      <c r="A174" s="30"/>
      <c r="B174" s="110"/>
      <c r="C174" s="113"/>
      <c r="D174" s="113"/>
      <c r="E174" s="123"/>
      <c r="F174" s="114"/>
    </row>
    <row r="175" spans="1:6">
      <c r="A175" s="30"/>
      <c r="B175" s="110"/>
      <c r="C175" s="113"/>
      <c r="D175" s="113"/>
      <c r="E175" s="123"/>
      <c r="F175" s="114"/>
    </row>
    <row r="176" spans="1:6">
      <c r="A176" s="30"/>
      <c r="B176" s="110"/>
      <c r="C176" s="113"/>
      <c r="D176" s="113"/>
      <c r="E176" s="123"/>
      <c r="F176" s="114"/>
    </row>
    <row r="177" spans="1:6">
      <c r="A177" s="30"/>
      <c r="B177" s="110"/>
      <c r="C177" s="113"/>
      <c r="D177" s="113"/>
      <c r="E177" s="123"/>
      <c r="F177" s="114"/>
    </row>
    <row r="178" spans="1:6">
      <c r="A178" s="30"/>
      <c r="B178" s="110"/>
      <c r="C178" s="113"/>
      <c r="D178" s="113"/>
      <c r="E178" s="123"/>
      <c r="F178" s="114"/>
    </row>
    <row r="179" spans="1:6">
      <c r="A179" s="30"/>
      <c r="B179" s="110"/>
      <c r="C179" s="113"/>
      <c r="D179" s="113"/>
      <c r="E179" s="123"/>
      <c r="F179" s="114"/>
    </row>
    <row r="180" spans="1:6">
      <c r="A180" s="30"/>
      <c r="B180" s="110"/>
      <c r="C180" s="113"/>
      <c r="D180" s="113"/>
      <c r="E180" s="123"/>
      <c r="F180" s="114"/>
    </row>
    <row r="181" spans="1:6">
      <c r="A181" s="30"/>
      <c r="B181" s="110"/>
      <c r="C181" s="113"/>
      <c r="D181" s="113"/>
      <c r="E181" s="123"/>
      <c r="F181" s="114"/>
    </row>
    <row r="182" spans="1:6">
      <c r="A182" s="30"/>
      <c r="B182" s="110"/>
      <c r="C182" s="113"/>
      <c r="D182" s="113"/>
      <c r="E182" s="123"/>
      <c r="F182" s="114"/>
    </row>
    <row r="183" spans="1:6">
      <c r="A183" s="30"/>
      <c r="B183" s="110"/>
      <c r="C183" s="113"/>
      <c r="D183" s="113"/>
      <c r="E183" s="123"/>
      <c r="F183" s="114"/>
    </row>
    <row r="184" spans="1:6">
      <c r="A184" s="30"/>
      <c r="B184" s="110"/>
      <c r="C184" s="113"/>
      <c r="D184" s="113"/>
      <c r="E184" s="123"/>
      <c r="F184" s="114"/>
    </row>
    <row r="185" spans="1:6">
      <c r="A185" s="30"/>
      <c r="B185" s="110"/>
      <c r="C185" s="113"/>
      <c r="D185" s="113"/>
      <c r="E185" s="124"/>
      <c r="F185" s="115"/>
    </row>
    <row r="186" spans="1:6">
      <c r="A186" s="74"/>
      <c r="B186" s="110"/>
      <c r="C186" s="113"/>
      <c r="D186" s="113"/>
      <c r="E186" s="125"/>
      <c r="F186" s="116"/>
    </row>
    <row r="187" spans="1:6">
      <c r="A187" s="73" t="str">
        <f>IFERROR(IF(B187="","",1),"")</f>
        <v/>
      </c>
      <c r="B187" s="110"/>
      <c r="C187" s="113"/>
      <c r="D187" s="113"/>
      <c r="E187" s="109"/>
      <c r="F187" s="115"/>
    </row>
    <row r="188" spans="1:6">
      <c r="A188" s="31" t="str">
        <f>IFERROR(IF(B188="","",A187+1),"")</f>
        <v/>
      </c>
      <c r="B188" s="110"/>
      <c r="C188" s="113"/>
      <c r="D188" s="113"/>
      <c r="E188" s="109"/>
      <c r="F188" s="115"/>
    </row>
    <row r="189" spans="1:6">
      <c r="A189" s="31" t="str">
        <f t="shared" ref="A189:A237" si="3">IFERROR(IF(B189="","",A188+1),"")</f>
        <v/>
      </c>
      <c r="B189" s="110"/>
      <c r="C189" s="113"/>
      <c r="D189" s="113"/>
      <c r="E189" s="109"/>
      <c r="F189" s="115"/>
    </row>
    <row r="190" spans="1:6">
      <c r="A190" s="31" t="str">
        <f t="shared" si="3"/>
        <v/>
      </c>
      <c r="B190" s="110"/>
      <c r="C190" s="113"/>
      <c r="D190" s="113"/>
      <c r="E190" s="109"/>
      <c r="F190" s="115"/>
    </row>
    <row r="191" spans="1:6">
      <c r="A191" s="31" t="str">
        <f t="shared" si="3"/>
        <v/>
      </c>
      <c r="B191" s="110"/>
      <c r="C191" s="113"/>
      <c r="D191" s="113"/>
      <c r="E191" s="109"/>
      <c r="F191" s="115"/>
    </row>
    <row r="192" spans="1:6">
      <c r="A192" s="31" t="str">
        <f t="shared" si="3"/>
        <v/>
      </c>
      <c r="B192" s="110"/>
      <c r="C192" s="113"/>
      <c r="D192" s="113"/>
      <c r="E192" s="109"/>
      <c r="F192" s="115"/>
    </row>
    <row r="193" spans="1:6">
      <c r="A193" s="31" t="str">
        <f t="shared" si="3"/>
        <v/>
      </c>
      <c r="B193" s="110"/>
      <c r="C193" s="113"/>
      <c r="D193" s="113"/>
      <c r="E193" s="109"/>
      <c r="F193" s="115"/>
    </row>
    <row r="194" spans="1:6">
      <c r="A194" s="31" t="str">
        <f t="shared" si="3"/>
        <v/>
      </c>
      <c r="B194" s="110"/>
      <c r="C194" s="113"/>
      <c r="D194" s="113"/>
      <c r="E194" s="109"/>
      <c r="F194" s="115"/>
    </row>
    <row r="195" spans="1:6">
      <c r="A195" s="31" t="str">
        <f t="shared" si="3"/>
        <v/>
      </c>
      <c r="B195" s="110"/>
      <c r="C195" s="113"/>
      <c r="D195" s="113"/>
      <c r="E195" s="109"/>
      <c r="F195" s="115"/>
    </row>
    <row r="196" spans="1:6">
      <c r="A196" s="31" t="str">
        <f t="shared" si="3"/>
        <v/>
      </c>
      <c r="B196" s="110"/>
      <c r="C196" s="113"/>
      <c r="D196" s="113"/>
      <c r="E196" s="109"/>
      <c r="F196" s="115"/>
    </row>
    <row r="197" spans="1:6">
      <c r="A197" s="31" t="str">
        <f t="shared" si="3"/>
        <v/>
      </c>
      <c r="B197" s="110"/>
      <c r="C197" s="113"/>
      <c r="D197" s="113"/>
      <c r="E197" s="109"/>
      <c r="F197" s="115"/>
    </row>
    <row r="198" spans="1:6">
      <c r="A198" s="31" t="str">
        <f t="shared" si="3"/>
        <v/>
      </c>
      <c r="B198" s="110"/>
      <c r="C198" s="113"/>
      <c r="D198" s="113"/>
      <c r="E198" s="109"/>
      <c r="F198" s="115"/>
    </row>
    <row r="199" spans="1:6">
      <c r="A199" s="31" t="str">
        <f t="shared" si="3"/>
        <v/>
      </c>
      <c r="B199" s="110"/>
      <c r="C199" s="113"/>
      <c r="D199" s="113"/>
      <c r="E199" s="109"/>
      <c r="F199" s="115"/>
    </row>
    <row r="200" spans="1:6">
      <c r="A200" s="31" t="str">
        <f t="shared" si="3"/>
        <v/>
      </c>
      <c r="B200" s="110"/>
      <c r="C200" s="113"/>
      <c r="D200" s="113"/>
      <c r="E200" s="109"/>
      <c r="F200" s="115"/>
    </row>
    <row r="201" spans="1:6">
      <c r="A201" s="31" t="str">
        <f t="shared" si="3"/>
        <v/>
      </c>
      <c r="B201" s="110"/>
      <c r="C201" s="113"/>
      <c r="D201" s="113"/>
      <c r="E201" s="109"/>
      <c r="F201" s="115"/>
    </row>
    <row r="202" spans="1:6">
      <c r="A202" s="31" t="str">
        <f t="shared" si="3"/>
        <v/>
      </c>
      <c r="B202" s="110"/>
      <c r="C202" s="113"/>
      <c r="D202" s="113"/>
      <c r="E202" s="109"/>
      <c r="F202" s="115"/>
    </row>
    <row r="203" spans="1:6">
      <c r="A203" s="31" t="str">
        <f t="shared" si="3"/>
        <v/>
      </c>
      <c r="B203" s="110"/>
      <c r="C203" s="113"/>
      <c r="D203" s="113"/>
      <c r="E203" s="109"/>
      <c r="F203" s="115"/>
    </row>
    <row r="204" spans="1:6">
      <c r="A204" s="31" t="str">
        <f t="shared" si="3"/>
        <v/>
      </c>
      <c r="B204" s="110"/>
      <c r="C204" s="113"/>
      <c r="D204" s="113"/>
      <c r="E204" s="109"/>
      <c r="F204" s="115"/>
    </row>
    <row r="205" spans="1:6">
      <c r="A205" s="31" t="str">
        <f t="shared" si="3"/>
        <v/>
      </c>
      <c r="B205" s="110"/>
      <c r="C205" s="113"/>
      <c r="D205" s="113"/>
      <c r="E205" s="109"/>
      <c r="F205" s="115"/>
    </row>
    <row r="206" spans="1:6">
      <c r="A206" s="31" t="str">
        <f t="shared" si="3"/>
        <v/>
      </c>
      <c r="B206" s="110"/>
      <c r="C206" s="113"/>
      <c r="D206" s="113"/>
      <c r="E206" s="109"/>
      <c r="F206" s="115"/>
    </row>
    <row r="207" spans="1:6">
      <c r="A207" s="31" t="str">
        <f t="shared" si="3"/>
        <v/>
      </c>
      <c r="B207" s="110"/>
      <c r="C207" s="113"/>
      <c r="D207" s="113"/>
      <c r="E207" s="109"/>
      <c r="F207" s="115"/>
    </row>
    <row r="208" spans="1:6">
      <c r="A208" s="31" t="str">
        <f t="shared" si="3"/>
        <v/>
      </c>
      <c r="B208" s="110"/>
      <c r="C208" s="113"/>
      <c r="D208" s="113"/>
      <c r="E208" s="109"/>
      <c r="F208" s="115"/>
    </row>
    <row r="209" spans="1:6">
      <c r="A209" s="31" t="str">
        <f t="shared" si="3"/>
        <v/>
      </c>
      <c r="B209" s="110"/>
      <c r="C209" s="113"/>
      <c r="D209" s="113"/>
      <c r="E209" s="109"/>
      <c r="F209" s="115"/>
    </row>
    <row r="210" spans="1:6">
      <c r="A210" s="31" t="str">
        <f t="shared" si="3"/>
        <v/>
      </c>
      <c r="B210" s="110"/>
      <c r="C210" s="113"/>
      <c r="D210" s="113"/>
      <c r="E210" s="109"/>
      <c r="F210" s="115"/>
    </row>
    <row r="211" spans="1:6">
      <c r="A211" s="31" t="str">
        <f t="shared" si="3"/>
        <v/>
      </c>
      <c r="B211" s="110"/>
      <c r="C211" s="113"/>
      <c r="D211" s="113"/>
      <c r="E211" s="109"/>
      <c r="F211" s="115"/>
    </row>
    <row r="212" spans="1:6">
      <c r="A212" s="31" t="str">
        <f t="shared" si="3"/>
        <v/>
      </c>
      <c r="B212" s="110"/>
      <c r="C212" s="113"/>
      <c r="D212" s="113"/>
      <c r="E212" s="109"/>
      <c r="F212" s="115"/>
    </row>
    <row r="213" spans="1:6">
      <c r="A213" s="31" t="str">
        <f t="shared" si="3"/>
        <v/>
      </c>
      <c r="B213" s="110"/>
      <c r="C213" s="113"/>
      <c r="D213" s="113"/>
      <c r="E213" s="109"/>
      <c r="F213" s="115"/>
    </row>
    <row r="214" spans="1:6">
      <c r="A214" s="31" t="str">
        <f t="shared" si="3"/>
        <v/>
      </c>
      <c r="B214" s="110"/>
      <c r="C214" s="113"/>
      <c r="D214" s="113"/>
      <c r="E214" s="109"/>
      <c r="F214" s="115"/>
    </row>
    <row r="215" spans="1:6">
      <c r="A215" s="31" t="str">
        <f t="shared" si="3"/>
        <v/>
      </c>
      <c r="B215" s="110"/>
      <c r="C215" s="113"/>
      <c r="D215" s="113"/>
      <c r="E215" s="109"/>
      <c r="F215" s="115"/>
    </row>
    <row r="216" spans="1:6">
      <c r="A216" s="31" t="str">
        <f t="shared" si="3"/>
        <v/>
      </c>
      <c r="B216" s="110"/>
      <c r="C216" s="113"/>
      <c r="D216" s="113"/>
      <c r="E216" s="109"/>
      <c r="F216" s="115"/>
    </row>
    <row r="217" spans="1:6">
      <c r="A217" s="31" t="str">
        <f t="shared" si="3"/>
        <v/>
      </c>
      <c r="B217" s="110"/>
      <c r="C217" s="113"/>
      <c r="D217" s="113"/>
      <c r="E217" s="109"/>
      <c r="F217" s="115"/>
    </row>
    <row r="218" spans="1:6">
      <c r="A218" s="31" t="str">
        <f t="shared" si="3"/>
        <v/>
      </c>
      <c r="B218" s="110"/>
      <c r="C218" s="113"/>
      <c r="D218" s="113"/>
      <c r="E218" s="109"/>
      <c r="F218" s="115"/>
    </row>
    <row r="219" spans="1:6">
      <c r="A219" s="31" t="str">
        <f t="shared" si="3"/>
        <v/>
      </c>
      <c r="B219" s="110"/>
      <c r="C219" s="113"/>
      <c r="D219" s="113"/>
      <c r="E219" s="109"/>
      <c r="F219" s="115"/>
    </row>
    <row r="220" spans="1:6">
      <c r="A220" s="31" t="str">
        <f t="shared" si="3"/>
        <v/>
      </c>
      <c r="B220" s="110"/>
      <c r="C220" s="113"/>
      <c r="D220" s="113"/>
      <c r="E220" s="109"/>
      <c r="F220" s="115"/>
    </row>
    <row r="221" spans="1:6">
      <c r="A221" s="31" t="str">
        <f t="shared" si="3"/>
        <v/>
      </c>
      <c r="B221" s="110"/>
      <c r="C221" s="113"/>
      <c r="D221" s="113"/>
      <c r="E221" s="109"/>
      <c r="F221" s="115"/>
    </row>
    <row r="222" spans="1:6">
      <c r="A222" s="31" t="str">
        <f t="shared" si="3"/>
        <v/>
      </c>
      <c r="B222" s="110"/>
      <c r="C222" s="113"/>
      <c r="D222" s="113"/>
      <c r="E222" s="109"/>
      <c r="F222" s="115"/>
    </row>
    <row r="223" spans="1:6">
      <c r="A223" s="31" t="str">
        <f t="shared" si="3"/>
        <v/>
      </c>
      <c r="B223" s="110"/>
      <c r="C223" s="113"/>
      <c r="D223" s="113"/>
      <c r="E223" s="109"/>
      <c r="F223" s="115"/>
    </row>
    <row r="224" spans="1:6">
      <c r="A224" s="31" t="str">
        <f t="shared" si="3"/>
        <v/>
      </c>
      <c r="B224" s="110"/>
      <c r="C224" s="113"/>
      <c r="D224" s="113"/>
      <c r="E224" s="109"/>
      <c r="F224" s="115"/>
    </row>
    <row r="225" spans="1:6">
      <c r="A225" s="31" t="str">
        <f t="shared" si="3"/>
        <v/>
      </c>
      <c r="B225" s="110"/>
      <c r="C225" s="113"/>
      <c r="D225" s="113"/>
      <c r="E225" s="109"/>
      <c r="F225" s="115"/>
    </row>
    <row r="226" spans="1:6">
      <c r="A226" s="31" t="str">
        <f t="shared" si="3"/>
        <v/>
      </c>
      <c r="B226" s="110"/>
      <c r="C226" s="113"/>
      <c r="D226" s="113"/>
      <c r="E226" s="109"/>
      <c r="F226" s="115"/>
    </row>
    <row r="227" spans="1:6">
      <c r="A227" s="31" t="str">
        <f t="shared" si="3"/>
        <v/>
      </c>
      <c r="B227" s="110"/>
      <c r="C227" s="113"/>
      <c r="D227" s="113"/>
      <c r="E227" s="109"/>
      <c r="F227" s="115"/>
    </row>
    <row r="228" spans="1:6">
      <c r="A228" s="31" t="str">
        <f t="shared" si="3"/>
        <v/>
      </c>
      <c r="B228" s="110"/>
      <c r="C228" s="113"/>
      <c r="D228" s="113"/>
      <c r="E228" s="109"/>
      <c r="F228" s="115"/>
    </row>
    <row r="229" spans="1:6">
      <c r="A229" s="31" t="str">
        <f t="shared" si="3"/>
        <v/>
      </c>
      <c r="B229" s="110"/>
      <c r="C229" s="113"/>
      <c r="D229" s="113"/>
      <c r="E229" s="109"/>
      <c r="F229" s="115"/>
    </row>
    <row r="230" spans="1:6">
      <c r="A230" s="31" t="str">
        <f t="shared" si="3"/>
        <v/>
      </c>
      <c r="B230" s="110"/>
      <c r="C230" s="113"/>
      <c r="D230" s="113"/>
      <c r="E230" s="109"/>
      <c r="F230" s="115"/>
    </row>
    <row r="231" spans="1:6">
      <c r="A231" s="31" t="str">
        <f t="shared" si="3"/>
        <v/>
      </c>
      <c r="B231" s="110"/>
      <c r="C231" s="113"/>
      <c r="D231" s="113"/>
      <c r="E231" s="109"/>
      <c r="F231" s="115"/>
    </row>
    <row r="232" spans="1:6">
      <c r="A232" s="31" t="str">
        <f t="shared" si="3"/>
        <v/>
      </c>
      <c r="B232" s="110"/>
      <c r="C232" s="113"/>
      <c r="D232" s="113"/>
      <c r="E232" s="109"/>
      <c r="F232" s="115"/>
    </row>
    <row r="233" spans="1:6">
      <c r="A233" s="31" t="str">
        <f t="shared" si="3"/>
        <v/>
      </c>
      <c r="B233" s="110"/>
      <c r="C233" s="113"/>
      <c r="D233" s="113"/>
      <c r="E233" s="109"/>
      <c r="F233" s="115"/>
    </row>
    <row r="234" spans="1:6">
      <c r="A234" s="31" t="str">
        <f t="shared" si="3"/>
        <v/>
      </c>
      <c r="B234" s="110"/>
      <c r="C234" s="113"/>
      <c r="D234" s="113"/>
      <c r="E234" s="109"/>
      <c r="F234" s="115"/>
    </row>
    <row r="235" spans="1:6">
      <c r="A235" s="31" t="str">
        <f t="shared" si="3"/>
        <v/>
      </c>
      <c r="B235" s="110"/>
      <c r="C235" s="113"/>
      <c r="D235" s="113"/>
      <c r="E235" s="109"/>
      <c r="F235" s="115"/>
    </row>
    <row r="236" spans="1:6">
      <c r="A236" s="31" t="str">
        <f t="shared" si="3"/>
        <v/>
      </c>
      <c r="B236" s="110"/>
      <c r="C236" s="113"/>
      <c r="D236" s="113"/>
      <c r="E236" s="109"/>
      <c r="F236" s="115"/>
    </row>
    <row r="237" spans="1:6">
      <c r="A237" s="31" t="str">
        <f t="shared" si="3"/>
        <v/>
      </c>
      <c r="B237" s="110"/>
      <c r="C237" s="113"/>
      <c r="D237" s="113"/>
      <c r="E237" s="109"/>
      <c r="F237" s="115"/>
    </row>
    <row r="238" spans="1:6">
      <c r="B238" s="104" t="s">
        <v>65</v>
      </c>
      <c r="C238" s="141"/>
      <c r="D238" s="105"/>
      <c r="E238" s="105"/>
      <c r="F238" s="112">
        <f>SUM(F133:F237)</f>
        <v>0</v>
      </c>
    </row>
    <row r="241" spans="3:4">
      <c r="C241" s="107"/>
    </row>
    <row r="242" spans="3:4">
      <c r="C242" s="91"/>
    </row>
    <row r="243" spans="3:4" hidden="1">
      <c r="C243" s="140"/>
    </row>
    <row r="244" spans="3:4" hidden="1">
      <c r="C244" s="91" t="s">
        <v>104</v>
      </c>
      <c r="D244" s="1" t="s">
        <v>22</v>
      </c>
    </row>
    <row r="245" spans="3:4" hidden="1">
      <c r="C245" s="91" t="s">
        <v>67</v>
      </c>
      <c r="D245" s="1" t="s">
        <v>73</v>
      </c>
    </row>
    <row r="246" spans="3:4" hidden="1">
      <c r="D246" s="1" t="s">
        <v>75</v>
      </c>
    </row>
    <row r="247" spans="3:4" hidden="1">
      <c r="C247" s="24"/>
    </row>
    <row r="248" spans="3:4" hidden="1">
      <c r="C248" s="91" t="s">
        <v>33</v>
      </c>
    </row>
    <row r="249" spans="3:4" hidden="1">
      <c r="C249" s="91" t="s">
        <v>67</v>
      </c>
    </row>
    <row r="250" spans="3:4" hidden="1"/>
  </sheetData>
  <dataConsolidate/>
  <mergeCells count="3">
    <mergeCell ref="B2:F2"/>
    <mergeCell ref="B131:F131"/>
    <mergeCell ref="A1:F1"/>
  </mergeCells>
  <dataValidations count="8">
    <dataValidation type="list" allowBlank="1" showInputMessage="1" showErrorMessage="1" sqref="D238" xr:uid="{00000000-0002-0000-0B00-000000000000}">
      <formula1>$D$238:$D$248</formula1>
    </dataValidation>
    <dataValidation type="list" allowBlank="1" showInputMessage="1" showErrorMessage="1" sqref="C123:C125 B4 B6:B119 B133:B237" xr:uid="{00000000-0002-0000-0B00-000001000000}">
      <formula1>$C$123:$C$125</formula1>
    </dataValidation>
    <dataValidation type="list" allowBlank="1" showInputMessage="1" showErrorMessage="1" sqref="D123:D130" xr:uid="{00000000-0002-0000-0B00-000002000000}">
      <formula1>$D$123:$D$129</formula1>
    </dataValidation>
    <dataValidation type="list" allowBlank="1" showInputMessage="1" showErrorMessage="1" sqref="B123:B128" xr:uid="{00000000-0002-0000-0B00-000003000000}">
      <formula1>$B$123:$B$128</formula1>
    </dataValidation>
    <dataValidation type="list" allowBlank="1" showInputMessage="1" showErrorMessage="1" sqref="C241:C242" xr:uid="{00000000-0002-0000-0B00-000004000000}">
      <formula1>$C$239:$C$243</formula1>
    </dataValidation>
    <dataValidation type="list" allowBlank="1" showInputMessage="1" showErrorMessage="1" sqref="C247:C249" xr:uid="{00000000-0002-0000-0B00-000005000000}">
      <formula1>$C$247:$C$249</formula1>
    </dataValidation>
    <dataValidation type="list" allowBlank="1" showInputMessage="1" showErrorMessage="1" sqref="C243:C245 C133:C237 C6:C119 C4" xr:uid="{00000000-0002-0000-0B00-000006000000}">
      <formula1>$C$243:$C$245</formula1>
    </dataValidation>
    <dataValidation type="list" allowBlank="1" showInputMessage="1" showErrorMessage="1" sqref="D243:D246 D133:D237 D6:D119 D4" xr:uid="{00000000-0002-0000-0B00-000007000000}">
      <formula1>$D$243:$D$246</formula1>
    </dataValidation>
  </dataValidations>
  <hyperlinks>
    <hyperlink ref="B131:F131" r:id="rId1" display="Transition of a student back into public schools in the District who, as a result of an IEP decision or due process hearing decision, is currently attending non-public schools" xr:uid="{00000000-0004-0000-0B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7"/>
  <sheetViews>
    <sheetView workbookViewId="0">
      <selection activeCell="L20" sqref="L20"/>
    </sheetView>
  </sheetViews>
  <sheetFormatPr defaultColWidth="9.140625" defaultRowHeight="14.45"/>
  <cols>
    <col min="1" max="1" width="28.140625" style="142" customWidth="1"/>
    <col min="2" max="2" width="10.5703125" style="142" customWidth="1"/>
    <col min="3" max="3" width="10.140625" style="142" customWidth="1"/>
    <col min="4" max="4" width="10.5703125" style="142" customWidth="1"/>
    <col min="5" max="5" width="6.5703125" style="142" customWidth="1"/>
    <col min="6" max="6" width="10.5703125" style="142" customWidth="1"/>
    <col min="7" max="7" width="6" style="142" customWidth="1"/>
    <col min="8" max="8" width="15.140625" style="142" customWidth="1"/>
    <col min="9" max="9" width="6.5703125" style="142" customWidth="1"/>
    <col min="10" max="10" width="16.42578125" style="142" customWidth="1"/>
    <col min="11" max="11" width="9.140625" style="142"/>
    <col min="12" max="16384" width="9.140625" style="1"/>
  </cols>
  <sheetData>
    <row r="1" spans="1:11" ht="17.45">
      <c r="A1" s="356" t="s">
        <v>125</v>
      </c>
      <c r="B1" s="356"/>
      <c r="C1" s="356"/>
      <c r="D1" s="356"/>
      <c r="E1" s="356"/>
      <c r="F1" s="356"/>
      <c r="G1" s="356"/>
      <c r="H1" s="356"/>
      <c r="I1" s="356"/>
      <c r="J1" s="356"/>
    </row>
    <row r="2" spans="1:11" ht="17.45">
      <c r="A2" s="357" t="s">
        <v>126</v>
      </c>
      <c r="B2" s="357"/>
      <c r="C2" s="357"/>
      <c r="D2" s="357"/>
      <c r="E2" s="357"/>
      <c r="F2" s="357"/>
      <c r="G2" s="357"/>
      <c r="H2" s="357"/>
      <c r="I2" s="357"/>
      <c r="J2" s="357"/>
    </row>
    <row r="3" spans="1:11" ht="17.45">
      <c r="A3" s="357" t="s">
        <v>127</v>
      </c>
      <c r="B3" s="357"/>
      <c r="C3" s="357"/>
      <c r="D3" s="357"/>
      <c r="E3" s="357"/>
      <c r="F3" s="357"/>
      <c r="G3" s="357"/>
      <c r="H3" s="357"/>
      <c r="I3" s="357"/>
      <c r="J3" s="357"/>
    </row>
    <row r="4" spans="1:11" ht="15.95" thickBot="1">
      <c r="A4" s="358" t="s">
        <v>128</v>
      </c>
      <c r="B4" s="358"/>
      <c r="C4" s="358"/>
      <c r="D4" s="358"/>
      <c r="E4" s="358"/>
      <c r="F4" s="358"/>
      <c r="G4" s="358"/>
      <c r="H4" s="358"/>
      <c r="I4" s="358"/>
      <c r="J4" s="358"/>
    </row>
    <row r="5" spans="1:11" ht="15.95" thickBot="1">
      <c r="A5" s="359" t="s">
        <v>129</v>
      </c>
      <c r="B5" s="359"/>
      <c r="C5" s="359"/>
      <c r="D5" s="359"/>
      <c r="E5" s="359"/>
      <c r="F5" s="359"/>
      <c r="G5" s="359"/>
      <c r="H5" s="359"/>
      <c r="I5" s="359"/>
      <c r="J5" s="359"/>
      <c r="K5" s="143"/>
    </row>
    <row r="6" spans="1:11">
      <c r="A6" s="251"/>
      <c r="B6" s="251"/>
      <c r="C6" s="251"/>
      <c r="D6" s="251"/>
      <c r="E6" s="251"/>
      <c r="F6" s="251"/>
      <c r="G6" s="251"/>
      <c r="H6" s="251"/>
      <c r="I6" s="251"/>
      <c r="J6" s="251"/>
    </row>
    <row r="7" spans="1:11">
      <c r="A7" s="360" t="s">
        <v>130</v>
      </c>
      <c r="B7" s="360"/>
      <c r="C7" s="360"/>
      <c r="D7" s="360"/>
      <c r="E7" s="360"/>
      <c r="F7" s="360"/>
      <c r="G7" s="360"/>
      <c r="H7" s="360"/>
      <c r="I7" s="360"/>
      <c r="J7" s="360"/>
    </row>
    <row r="8" spans="1:11" ht="8.4499999999999993" customHeight="1">
      <c r="A8" s="251"/>
      <c r="B8" s="251"/>
      <c r="C8" s="251"/>
      <c r="D8" s="251"/>
      <c r="E8" s="251"/>
      <c r="F8" s="251"/>
      <c r="G8" s="251"/>
      <c r="H8" s="251"/>
      <c r="I8" s="251"/>
      <c r="J8" s="251"/>
    </row>
    <row r="9" spans="1:11" ht="31.35" customHeight="1">
      <c r="A9" s="251"/>
      <c r="B9" s="346" t="s">
        <v>131</v>
      </c>
      <c r="C9" s="346"/>
      <c r="D9" s="346"/>
      <c r="E9" s="346"/>
      <c r="F9" s="346"/>
      <c r="G9" s="346"/>
      <c r="H9" s="346"/>
      <c r="I9" s="346"/>
      <c r="J9" s="346"/>
    </row>
    <row r="10" spans="1:11">
      <c r="A10" s="251"/>
      <c r="B10" s="251"/>
      <c r="C10" s="251"/>
      <c r="D10" s="251"/>
      <c r="E10" s="251"/>
      <c r="F10" s="251"/>
      <c r="G10" s="251"/>
      <c r="H10" s="251"/>
      <c r="I10" s="251"/>
      <c r="J10" s="251"/>
    </row>
    <row r="11" spans="1:11">
      <c r="A11" s="251"/>
      <c r="B11" s="348" t="s">
        <v>132</v>
      </c>
      <c r="C11" s="348"/>
      <c r="D11" s="348"/>
      <c r="E11" s="348"/>
      <c r="F11" s="348"/>
      <c r="G11" s="351"/>
      <c r="H11" s="351"/>
      <c r="I11" s="251"/>
      <c r="J11" s="251"/>
    </row>
    <row r="12" spans="1:11">
      <c r="A12" s="251"/>
      <c r="B12" s="348" t="s">
        <v>133</v>
      </c>
      <c r="C12" s="348"/>
      <c r="D12" s="348"/>
      <c r="E12" s="348"/>
      <c r="F12" s="348"/>
      <c r="G12" s="351"/>
      <c r="H12" s="351"/>
      <c r="I12" s="251"/>
      <c r="J12" s="251"/>
    </row>
    <row r="13" spans="1:11">
      <c r="A13" s="251"/>
      <c r="B13" s="314"/>
      <c r="C13" s="314"/>
      <c r="D13" s="314"/>
      <c r="E13" s="314"/>
      <c r="F13" s="314" t="s">
        <v>134</v>
      </c>
      <c r="G13" s="252"/>
      <c r="H13" s="252">
        <f>IF((G11-G12)&gt;0, G11-G12, 0)</f>
        <v>0</v>
      </c>
      <c r="I13" s="251"/>
      <c r="J13" s="251"/>
    </row>
    <row r="14" spans="1:11" ht="15.6">
      <c r="A14" s="251"/>
      <c r="B14" s="361"/>
      <c r="C14" s="361"/>
      <c r="D14" s="361"/>
      <c r="E14" s="361"/>
      <c r="F14" s="361"/>
      <c r="G14" s="361"/>
      <c r="H14" s="361"/>
      <c r="I14" s="361"/>
      <c r="J14" s="361"/>
    </row>
    <row r="15" spans="1:11">
      <c r="A15" s="251"/>
      <c r="B15" s="253" t="s">
        <v>135</v>
      </c>
      <c r="C15" s="251"/>
      <c r="D15" s="251"/>
      <c r="E15" s="251"/>
      <c r="F15" s="251"/>
      <c r="G15" s="251"/>
      <c r="H15" s="251"/>
      <c r="I15" s="251"/>
      <c r="J15" s="251"/>
    </row>
    <row r="16" spans="1:11">
      <c r="A16" s="251"/>
      <c r="B16" s="251"/>
      <c r="C16" s="251"/>
      <c r="D16" s="251"/>
      <c r="E16" s="251"/>
      <c r="F16" s="251"/>
      <c r="G16" s="251"/>
      <c r="H16" s="251"/>
      <c r="I16" s="251"/>
      <c r="J16" s="251"/>
    </row>
    <row r="17" spans="1:10">
      <c r="A17" s="254" t="s">
        <v>136</v>
      </c>
      <c r="B17" s="255"/>
      <c r="C17" s="254" t="s">
        <v>137</v>
      </c>
      <c r="D17" s="255"/>
      <c r="E17" s="254" t="s">
        <v>138</v>
      </c>
      <c r="F17" s="256">
        <f>B17-D17</f>
        <v>0</v>
      </c>
      <c r="G17" s="254" t="s">
        <v>139</v>
      </c>
      <c r="H17" s="296">
        <v>10971</v>
      </c>
      <c r="I17" s="254" t="s">
        <v>138</v>
      </c>
      <c r="J17" s="257">
        <f>H17*F17</f>
        <v>0</v>
      </c>
    </row>
    <row r="18" spans="1:10" ht="37.5">
      <c r="A18" s="254"/>
      <c r="B18" s="258" t="s">
        <v>140</v>
      </c>
      <c r="C18" s="259"/>
      <c r="D18" s="258" t="s">
        <v>141</v>
      </c>
      <c r="E18" s="259"/>
      <c r="F18" s="259" t="s">
        <v>142</v>
      </c>
      <c r="G18" s="251"/>
      <c r="H18" s="260" t="s">
        <v>143</v>
      </c>
      <c r="I18" s="251"/>
      <c r="J18" s="261" t="s">
        <v>65</v>
      </c>
    </row>
    <row r="19" spans="1:10">
      <c r="A19" s="254" t="s">
        <v>144</v>
      </c>
      <c r="B19" s="255"/>
      <c r="C19" s="254" t="s">
        <v>137</v>
      </c>
      <c r="D19" s="255"/>
      <c r="E19" s="254" t="s">
        <v>138</v>
      </c>
      <c r="F19" s="256">
        <f>B19-D19</f>
        <v>0</v>
      </c>
      <c r="G19" s="254" t="s">
        <v>139</v>
      </c>
      <c r="H19" s="296">
        <v>13572</v>
      </c>
      <c r="I19" s="254" t="s">
        <v>138</v>
      </c>
      <c r="J19" s="257">
        <f>H19*F19</f>
        <v>0</v>
      </c>
    </row>
    <row r="20" spans="1:10" ht="37.5">
      <c r="A20" s="254"/>
      <c r="B20" s="258" t="s">
        <v>140</v>
      </c>
      <c r="C20" s="259"/>
      <c r="D20" s="258" t="s">
        <v>141</v>
      </c>
      <c r="E20" s="259"/>
      <c r="F20" s="259" t="s">
        <v>142</v>
      </c>
      <c r="G20" s="251"/>
      <c r="H20" s="260" t="s">
        <v>143</v>
      </c>
      <c r="I20" s="251"/>
      <c r="J20" s="261" t="s">
        <v>65</v>
      </c>
    </row>
    <row r="21" spans="1:10">
      <c r="A21" s="254" t="s">
        <v>145</v>
      </c>
      <c r="B21" s="255">
        <v>0</v>
      </c>
      <c r="C21" s="254" t="s">
        <v>137</v>
      </c>
      <c r="D21" s="255">
        <v>0</v>
      </c>
      <c r="E21" s="254" t="s">
        <v>138</v>
      </c>
      <c r="F21" s="256">
        <f>B21-D21</f>
        <v>0</v>
      </c>
      <c r="G21" s="254" t="s">
        <v>139</v>
      </c>
      <c r="H21" s="296">
        <v>22281</v>
      </c>
      <c r="I21" s="254" t="s">
        <v>138</v>
      </c>
      <c r="J21" s="257">
        <f>H21*F21</f>
        <v>0</v>
      </c>
    </row>
    <row r="22" spans="1:10" ht="37.5">
      <c r="A22" s="254"/>
      <c r="B22" s="258" t="s">
        <v>140</v>
      </c>
      <c r="C22" s="259"/>
      <c r="D22" s="258" t="s">
        <v>141</v>
      </c>
      <c r="E22" s="259"/>
      <c r="F22" s="259" t="s">
        <v>142</v>
      </c>
      <c r="G22" s="251"/>
      <c r="H22" s="260" t="s">
        <v>143</v>
      </c>
      <c r="I22" s="251"/>
      <c r="J22" s="261" t="s">
        <v>65</v>
      </c>
    </row>
    <row r="23" spans="1:10">
      <c r="A23" s="254" t="s">
        <v>146</v>
      </c>
      <c r="B23" s="255">
        <v>0</v>
      </c>
      <c r="C23" s="254" t="s">
        <v>137</v>
      </c>
      <c r="D23" s="255">
        <v>0</v>
      </c>
      <c r="E23" s="254" t="s">
        <v>138</v>
      </c>
      <c r="F23" s="256">
        <f>B23-D23</f>
        <v>0</v>
      </c>
      <c r="G23" s="254" t="s">
        <v>139</v>
      </c>
      <c r="H23" s="296">
        <v>39472</v>
      </c>
      <c r="I23" s="254" t="s">
        <v>138</v>
      </c>
      <c r="J23" s="257">
        <f>H23*F23</f>
        <v>0</v>
      </c>
    </row>
    <row r="24" spans="1:10" ht="37.5">
      <c r="A24" s="251"/>
      <c r="B24" s="258" t="s">
        <v>140</v>
      </c>
      <c r="C24" s="259"/>
      <c r="D24" s="258" t="s">
        <v>141</v>
      </c>
      <c r="E24" s="259"/>
      <c r="F24" s="259" t="s">
        <v>142</v>
      </c>
      <c r="G24" s="251"/>
      <c r="H24" s="260" t="s">
        <v>143</v>
      </c>
      <c r="I24" s="251"/>
      <c r="J24" s="262" t="s">
        <v>65</v>
      </c>
    </row>
    <row r="25" spans="1:10" ht="15" thickBot="1">
      <c r="A25" s="263" t="s">
        <v>147</v>
      </c>
      <c r="B25" s="355"/>
      <c r="C25" s="355"/>
      <c r="D25" s="355"/>
      <c r="E25" s="355"/>
      <c r="F25" s="355"/>
      <c r="G25" s="355"/>
      <c r="H25" s="355"/>
      <c r="I25" s="355"/>
      <c r="J25" s="264">
        <f>J17+J19+J21+J23</f>
        <v>0</v>
      </c>
    </row>
    <row r="26" spans="1:10" ht="15" thickTop="1">
      <c r="A26" s="251"/>
      <c r="B26" s="258"/>
      <c r="C26" s="259"/>
      <c r="D26" s="258"/>
      <c r="E26" s="259"/>
      <c r="F26" s="259"/>
      <c r="G26" s="251"/>
      <c r="H26" s="260"/>
      <c r="I26" s="251"/>
      <c r="J26" s="261" t="s">
        <v>148</v>
      </c>
    </row>
    <row r="27" spans="1:10" ht="8.1" customHeight="1">
      <c r="A27" s="251"/>
      <c r="B27" s="251"/>
      <c r="C27" s="251"/>
      <c r="D27" s="251"/>
      <c r="E27" s="251"/>
      <c r="F27" s="251"/>
      <c r="G27" s="251"/>
      <c r="H27" s="251"/>
      <c r="I27" s="251"/>
      <c r="J27" s="251"/>
    </row>
    <row r="28" spans="1:10" ht="27" customHeight="1">
      <c r="A28" s="251"/>
      <c r="B28" s="346" t="s">
        <v>149</v>
      </c>
      <c r="C28" s="346"/>
      <c r="D28" s="346"/>
      <c r="E28" s="346"/>
      <c r="F28" s="346"/>
      <c r="G28" s="346"/>
      <c r="H28" s="346"/>
      <c r="I28" s="346"/>
      <c r="J28" s="346"/>
    </row>
    <row r="29" spans="1:10" ht="26.1">
      <c r="A29" s="251"/>
      <c r="B29" s="265" t="s">
        <v>150</v>
      </c>
      <c r="C29" s="266" t="s">
        <v>151</v>
      </c>
      <c r="D29" s="251"/>
      <c r="E29" s="251"/>
      <c r="F29" s="251"/>
      <c r="G29" s="251"/>
      <c r="H29" s="251"/>
      <c r="I29" s="251"/>
      <c r="J29" s="251"/>
    </row>
    <row r="30" spans="1:10">
      <c r="A30" s="251"/>
      <c r="B30" s="267"/>
      <c r="C30" s="268"/>
      <c r="D30" s="251"/>
      <c r="E30" s="251" t="s">
        <v>152</v>
      </c>
      <c r="F30" s="251"/>
      <c r="G30" s="251"/>
      <c r="H30" s="251"/>
      <c r="I30" s="251"/>
      <c r="J30" s="251"/>
    </row>
    <row r="31" spans="1:10">
      <c r="A31" s="251"/>
      <c r="B31" s="269"/>
      <c r="C31" s="270"/>
      <c r="D31" s="251"/>
      <c r="E31" s="251" t="s">
        <v>153</v>
      </c>
      <c r="F31" s="251"/>
      <c r="G31" s="251"/>
      <c r="H31" s="251"/>
      <c r="I31" s="251"/>
      <c r="J31" s="251"/>
    </row>
    <row r="32" spans="1:10">
      <c r="A32" s="251"/>
      <c r="B32" s="269"/>
      <c r="C32" s="270"/>
      <c r="D32" s="251"/>
      <c r="E32" s="251" t="s">
        <v>154</v>
      </c>
      <c r="F32" s="251"/>
      <c r="G32" s="251"/>
      <c r="H32" s="251"/>
      <c r="I32" s="251"/>
      <c r="J32" s="251"/>
    </row>
    <row r="33" spans="1:10">
      <c r="A33" s="251"/>
      <c r="B33" s="269"/>
      <c r="C33" s="270"/>
      <c r="D33" s="251"/>
      <c r="E33" s="251" t="s">
        <v>155</v>
      </c>
      <c r="F33" s="251"/>
      <c r="G33" s="251"/>
      <c r="H33" s="251"/>
      <c r="I33" s="251"/>
      <c r="J33" s="251"/>
    </row>
    <row r="34" spans="1:10">
      <c r="A34" s="251"/>
      <c r="B34" s="251"/>
      <c r="C34" s="251"/>
      <c r="D34" s="251"/>
      <c r="E34" s="251"/>
      <c r="F34" s="251"/>
      <c r="G34" s="251"/>
      <c r="H34" s="251"/>
      <c r="I34" s="251"/>
      <c r="J34" s="251"/>
    </row>
    <row r="35" spans="1:10">
      <c r="A35" s="251"/>
      <c r="B35" s="251"/>
      <c r="C35" s="251"/>
      <c r="D35" s="251"/>
      <c r="E35" s="251"/>
      <c r="F35" s="314" t="s">
        <v>156</v>
      </c>
      <c r="G35" s="347">
        <f>B30*C30+B31*C31+B32*C32+B33*C33</f>
        <v>0</v>
      </c>
      <c r="H35" s="347"/>
      <c r="I35" s="251"/>
      <c r="J35" s="251"/>
    </row>
    <row r="36" spans="1:10">
      <c r="A36" s="251"/>
      <c r="B36" s="251"/>
      <c r="C36" s="251"/>
      <c r="D36" s="251"/>
      <c r="E36" s="251"/>
      <c r="F36" s="251"/>
      <c r="G36" s="252"/>
      <c r="H36" s="252"/>
      <c r="I36" s="251"/>
      <c r="J36" s="251"/>
    </row>
    <row r="37" spans="1:10" ht="26.45" customHeight="1">
      <c r="A37" s="251"/>
      <c r="B37" s="346" t="s">
        <v>157</v>
      </c>
      <c r="C37" s="346"/>
      <c r="D37" s="346"/>
      <c r="E37" s="346"/>
      <c r="F37" s="346"/>
      <c r="G37" s="346"/>
      <c r="H37" s="346"/>
      <c r="I37" s="346"/>
      <c r="J37" s="346"/>
    </row>
    <row r="38" spans="1:10">
      <c r="A38" s="251"/>
      <c r="B38" s="348" t="s">
        <v>158</v>
      </c>
      <c r="C38" s="348"/>
      <c r="D38" s="349"/>
      <c r="E38" s="349"/>
      <c r="F38" s="349"/>
      <c r="G38" s="349"/>
      <c r="H38" s="349"/>
      <c r="I38" s="349"/>
      <c r="J38" s="349"/>
    </row>
    <row r="39" spans="1:10">
      <c r="A39" s="251"/>
      <c r="B39" s="251"/>
      <c r="C39" s="251"/>
      <c r="D39" s="251"/>
      <c r="E39" s="271"/>
      <c r="F39" s="271"/>
      <c r="G39" s="271"/>
      <c r="H39" s="271"/>
      <c r="I39" s="271"/>
      <c r="J39" s="271"/>
    </row>
    <row r="40" spans="1:10">
      <c r="A40" s="251"/>
      <c r="B40" s="251"/>
      <c r="C40" s="251"/>
      <c r="D40" s="251"/>
      <c r="E40" s="251"/>
      <c r="F40" s="314" t="s">
        <v>156</v>
      </c>
      <c r="G40" s="350"/>
      <c r="H40" s="351"/>
      <c r="I40" s="251"/>
      <c r="J40" s="251"/>
    </row>
    <row r="41" spans="1:10">
      <c r="A41" s="251"/>
      <c r="B41" s="251"/>
      <c r="C41" s="251"/>
      <c r="D41" s="251"/>
      <c r="E41" s="251"/>
      <c r="F41" s="251"/>
      <c r="G41" s="251"/>
      <c r="H41" s="251"/>
      <c r="I41" s="251"/>
      <c r="J41" s="251"/>
    </row>
    <row r="42" spans="1:10">
      <c r="A42" s="251"/>
      <c r="B42" s="251"/>
      <c r="C42" s="251"/>
      <c r="D42" s="251"/>
      <c r="E42" s="251"/>
      <c r="F42" s="251"/>
      <c r="G42" s="251"/>
      <c r="H42" s="251"/>
      <c r="I42" s="251"/>
      <c r="J42" s="251"/>
    </row>
    <row r="43" spans="1:10">
      <c r="A43" s="251"/>
      <c r="B43" s="251"/>
      <c r="C43" s="251"/>
      <c r="D43" s="251"/>
      <c r="E43" s="251"/>
      <c r="F43" s="272"/>
      <c r="G43" s="273"/>
      <c r="H43" s="273"/>
      <c r="I43" s="274"/>
      <c r="J43" s="251"/>
    </row>
    <row r="44" spans="1:10">
      <c r="A44" s="251"/>
      <c r="B44" s="251"/>
      <c r="C44" s="251"/>
      <c r="D44" s="251"/>
      <c r="E44" s="251"/>
      <c r="F44" s="275" t="s">
        <v>159</v>
      </c>
      <c r="G44" s="251"/>
      <c r="H44" s="316">
        <f>H13+J25+G35+G40</f>
        <v>0</v>
      </c>
      <c r="I44" s="276"/>
      <c r="J44" s="251"/>
    </row>
    <row r="45" spans="1:10">
      <c r="A45" s="251"/>
      <c r="B45" s="251"/>
      <c r="C45" s="251"/>
      <c r="D45" s="251"/>
      <c r="E45" s="251"/>
      <c r="F45" s="277" t="s">
        <v>160</v>
      </c>
      <c r="G45" s="256"/>
      <c r="H45" s="256"/>
      <c r="I45" s="278"/>
      <c r="J45" s="251"/>
    </row>
    <row r="46" spans="1:10">
      <c r="A46" s="251"/>
      <c r="B46" s="251"/>
      <c r="C46" s="251"/>
      <c r="D46" s="251"/>
      <c r="E46" s="251"/>
      <c r="F46" s="251"/>
      <c r="G46" s="251"/>
      <c r="H46" s="251"/>
      <c r="I46" s="251"/>
      <c r="J46" s="251"/>
    </row>
    <row r="47" spans="1:10">
      <c r="A47" s="251"/>
      <c r="B47" s="251"/>
      <c r="C47" s="251"/>
      <c r="D47" s="251"/>
      <c r="E47" s="251"/>
      <c r="F47" s="251"/>
      <c r="G47" s="251"/>
      <c r="H47" s="251"/>
      <c r="I47" s="251"/>
      <c r="J47" s="251"/>
    </row>
    <row r="48" spans="1:10" ht="15.6">
      <c r="A48" s="279" t="s">
        <v>161</v>
      </c>
      <c r="B48" s="280"/>
      <c r="C48" s="280"/>
      <c r="D48" s="280"/>
      <c r="E48" s="281"/>
      <c r="F48" s="281"/>
      <c r="G48" s="281"/>
      <c r="H48" s="281"/>
      <c r="I48" s="281"/>
      <c r="J48" s="251"/>
    </row>
    <row r="49" spans="1:10" ht="15.6">
      <c r="A49" s="282" t="s">
        <v>162</v>
      </c>
      <c r="B49" s="352"/>
      <c r="C49" s="352"/>
      <c r="D49" s="352"/>
      <c r="E49" s="352"/>
      <c r="F49" s="352"/>
      <c r="G49" s="352"/>
      <c r="H49" s="352"/>
      <c r="I49" s="352"/>
      <c r="J49" s="251"/>
    </row>
    <row r="50" spans="1:10" ht="15.6">
      <c r="A50" s="282" t="s">
        <v>163</v>
      </c>
      <c r="B50" s="353"/>
      <c r="C50" s="353"/>
      <c r="D50" s="353"/>
      <c r="E50" s="353"/>
      <c r="F50" s="353"/>
      <c r="G50" s="353"/>
      <c r="H50" s="353"/>
      <c r="I50" s="353"/>
      <c r="J50" s="251"/>
    </row>
    <row r="51" spans="1:10" ht="15.6">
      <c r="A51" s="282" t="s">
        <v>164</v>
      </c>
      <c r="B51" s="353"/>
      <c r="C51" s="353"/>
      <c r="D51" s="353"/>
      <c r="E51" s="353"/>
      <c r="F51" s="353"/>
      <c r="G51" s="353"/>
      <c r="H51" s="353"/>
      <c r="I51" s="353"/>
      <c r="J51" s="251"/>
    </row>
    <row r="52" spans="1:10" ht="15.6">
      <c r="A52" s="283" t="s">
        <v>165</v>
      </c>
      <c r="B52" s="354"/>
      <c r="C52" s="354"/>
      <c r="D52" s="354"/>
      <c r="E52" s="354"/>
      <c r="F52" s="354"/>
      <c r="G52" s="354"/>
      <c r="H52" s="354"/>
      <c r="I52" s="354"/>
      <c r="J52" s="251"/>
    </row>
    <row r="53" spans="1:10" ht="15.6">
      <c r="A53" s="132" t="s">
        <v>166</v>
      </c>
      <c r="B53" s="345"/>
      <c r="C53" s="345"/>
      <c r="D53" s="345"/>
      <c r="E53" s="345"/>
      <c r="F53" s="345"/>
      <c r="G53" s="345"/>
      <c r="H53" s="345"/>
      <c r="I53" s="284"/>
      <c r="J53" s="251"/>
    </row>
    <row r="54" spans="1:10" ht="15.6">
      <c r="A54" s="132" t="s">
        <v>167</v>
      </c>
      <c r="B54" s="345"/>
      <c r="C54" s="345"/>
      <c r="D54" s="345"/>
      <c r="E54" s="345"/>
      <c r="F54" s="345"/>
      <c r="G54" s="345"/>
      <c r="H54" s="345"/>
      <c r="I54" s="284"/>
      <c r="J54" s="251"/>
    </row>
    <row r="67" spans="5:5" ht="15.6">
      <c r="E67" s="176"/>
    </row>
  </sheetData>
  <mergeCells count="25">
    <mergeCell ref="B25:I25"/>
    <mergeCell ref="A1:J1"/>
    <mergeCell ref="A2:J2"/>
    <mergeCell ref="A3:J3"/>
    <mergeCell ref="A4:J4"/>
    <mergeCell ref="A5:J5"/>
    <mergeCell ref="A7:J7"/>
    <mergeCell ref="B9:J9"/>
    <mergeCell ref="B11:F11"/>
    <mergeCell ref="G11:H11"/>
    <mergeCell ref="B12:F12"/>
    <mergeCell ref="G12:H12"/>
    <mergeCell ref="B14:J14"/>
    <mergeCell ref="B54:H54"/>
    <mergeCell ref="B28:J28"/>
    <mergeCell ref="G35:H35"/>
    <mergeCell ref="B37:J37"/>
    <mergeCell ref="B38:C38"/>
    <mergeCell ref="D38:J38"/>
    <mergeCell ref="G40:H40"/>
    <mergeCell ref="B49:I49"/>
    <mergeCell ref="B50:I50"/>
    <mergeCell ref="B51:I51"/>
    <mergeCell ref="B52:I52"/>
    <mergeCell ref="B53:H5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0</xdr:col>
                    <xdr:colOff>1435100</xdr:colOff>
                    <xdr:row>7</xdr:row>
                    <xdr:rowOff>107950</xdr:rowOff>
                  </from>
                  <to>
                    <xdr:col>0</xdr:col>
                    <xdr:colOff>1758950</xdr:colOff>
                    <xdr:row>8</xdr:row>
                    <xdr:rowOff>260350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0</xdr:col>
                    <xdr:colOff>1485900</xdr:colOff>
                    <xdr:row>14</xdr:row>
                    <xdr:rowOff>6350</xdr:rowOff>
                  </from>
                  <to>
                    <xdr:col>1</xdr:col>
                    <xdr:colOff>0</xdr:colOff>
                    <xdr:row>15</xdr:row>
                    <xdr:rowOff>25400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0</xdr:col>
                    <xdr:colOff>1454150</xdr:colOff>
                    <xdr:row>27</xdr:row>
                    <xdr:rowOff>31750</xdr:rowOff>
                  </from>
                  <to>
                    <xdr:col>0</xdr:col>
                    <xdr:colOff>1822450</xdr:colOff>
                    <xdr:row>27</xdr:row>
                    <xdr:rowOff>190500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0</xdr:col>
                    <xdr:colOff>1473200</xdr:colOff>
                    <xdr:row>36</xdr:row>
                    <xdr:rowOff>25400</xdr:rowOff>
                  </from>
                  <to>
                    <xdr:col>0</xdr:col>
                    <xdr:colOff>1835150</xdr:colOff>
                    <xdr:row>36</xdr:row>
                    <xdr:rowOff>190500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3</xdr:col>
                    <xdr:colOff>349250</xdr:colOff>
                    <xdr:row>29</xdr:row>
                    <xdr:rowOff>6350</xdr:rowOff>
                  </from>
                  <to>
                    <xdr:col>4</xdr:col>
                    <xdr:colOff>311150</xdr:colOff>
                    <xdr:row>30</xdr:row>
                    <xdr:rowOff>25400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3</xdr:col>
                    <xdr:colOff>342900</xdr:colOff>
                    <xdr:row>30</xdr:row>
                    <xdr:rowOff>31750</xdr:rowOff>
                  </from>
                  <to>
                    <xdr:col>5</xdr:col>
                    <xdr:colOff>76200</xdr:colOff>
                    <xdr:row>31</xdr:row>
                    <xdr:rowOff>38100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3</xdr:col>
                    <xdr:colOff>349250</xdr:colOff>
                    <xdr:row>31</xdr:row>
                    <xdr:rowOff>25400</xdr:rowOff>
                  </from>
                  <to>
                    <xdr:col>5</xdr:col>
                    <xdr:colOff>82550</xdr:colOff>
                    <xdr:row>32</xdr:row>
                    <xdr:rowOff>31750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3</xdr:col>
                    <xdr:colOff>368300</xdr:colOff>
                    <xdr:row>32</xdr:row>
                    <xdr:rowOff>0</xdr:rowOff>
                  </from>
                  <to>
                    <xdr:col>5</xdr:col>
                    <xdr:colOff>101600</xdr:colOff>
                    <xdr:row>33</xdr:row>
                    <xdr:rowOff>6350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7"/>
  <sheetViews>
    <sheetView workbookViewId="0">
      <selection activeCell="H15" sqref="H15"/>
    </sheetView>
  </sheetViews>
  <sheetFormatPr defaultColWidth="9.140625" defaultRowHeight="14.45"/>
  <cols>
    <col min="1" max="1" width="28.140625" style="142" customWidth="1"/>
    <col min="2" max="2" width="10.5703125" style="142" customWidth="1"/>
    <col min="3" max="3" width="10.140625" style="142" customWidth="1"/>
    <col min="4" max="4" width="10.5703125" style="142" customWidth="1"/>
    <col min="5" max="5" width="6.5703125" style="142" customWidth="1"/>
    <col min="6" max="6" width="10.5703125" style="142" customWidth="1"/>
    <col min="7" max="7" width="6" style="142" customWidth="1"/>
    <col min="8" max="8" width="15.140625" style="142" customWidth="1"/>
    <col min="9" max="9" width="6.5703125" style="142" customWidth="1"/>
    <col min="10" max="10" width="16.42578125" style="142" customWidth="1"/>
    <col min="11" max="11" width="9.140625" style="142"/>
    <col min="12" max="16384" width="9.140625" style="1"/>
  </cols>
  <sheetData>
    <row r="1" spans="1:11" ht="17.45">
      <c r="A1" s="356" t="s">
        <v>125</v>
      </c>
      <c r="B1" s="356"/>
      <c r="C1" s="356"/>
      <c r="D1" s="356"/>
      <c r="E1" s="356"/>
      <c r="F1" s="356"/>
      <c r="G1" s="356"/>
      <c r="H1" s="356"/>
      <c r="I1" s="356"/>
      <c r="J1" s="356"/>
    </row>
    <row r="2" spans="1:11" ht="17.45">
      <c r="A2" s="356" t="s">
        <v>168</v>
      </c>
      <c r="B2" s="356"/>
      <c r="C2" s="356"/>
      <c r="D2" s="356"/>
      <c r="E2" s="356"/>
      <c r="F2" s="356"/>
      <c r="G2" s="356"/>
      <c r="H2" s="356"/>
      <c r="I2" s="356"/>
      <c r="J2" s="356"/>
    </row>
    <row r="3" spans="1:11" ht="17.45">
      <c r="A3" s="356" t="s">
        <v>169</v>
      </c>
      <c r="B3" s="356"/>
      <c r="C3" s="356"/>
      <c r="D3" s="356"/>
      <c r="E3" s="356"/>
      <c r="F3" s="356"/>
      <c r="G3" s="356"/>
      <c r="H3" s="356"/>
      <c r="I3" s="356"/>
      <c r="J3" s="356"/>
    </row>
    <row r="4" spans="1:11" ht="15.95" thickBot="1">
      <c r="A4" s="363" t="s">
        <v>170</v>
      </c>
      <c r="B4" s="363"/>
      <c r="C4" s="363"/>
      <c r="D4" s="363"/>
      <c r="E4" s="363"/>
      <c r="F4" s="363"/>
      <c r="G4" s="363"/>
      <c r="H4" s="363"/>
      <c r="I4" s="363"/>
      <c r="J4" s="363"/>
    </row>
    <row r="5" spans="1:11" ht="15.95" thickBot="1">
      <c r="A5" s="364" t="s">
        <v>171</v>
      </c>
      <c r="B5" s="364"/>
      <c r="C5" s="364"/>
      <c r="D5" s="364"/>
      <c r="E5" s="364"/>
      <c r="F5" s="364"/>
      <c r="G5" s="364"/>
      <c r="H5" s="364"/>
      <c r="I5" s="364"/>
      <c r="J5" s="364"/>
      <c r="K5" s="143"/>
    </row>
    <row r="7" spans="1:11">
      <c r="A7" s="365" t="s">
        <v>130</v>
      </c>
      <c r="B7" s="365"/>
      <c r="C7" s="365"/>
      <c r="D7" s="365"/>
      <c r="E7" s="365"/>
      <c r="F7" s="365"/>
      <c r="G7" s="365"/>
      <c r="H7" s="365"/>
      <c r="I7" s="365"/>
      <c r="J7" s="365"/>
    </row>
    <row r="9" spans="1:11">
      <c r="B9" s="366" t="s">
        <v>131</v>
      </c>
      <c r="C9" s="366"/>
      <c r="D9" s="366"/>
      <c r="E9" s="366"/>
      <c r="F9" s="366"/>
      <c r="G9" s="366"/>
      <c r="H9" s="366"/>
      <c r="I9" s="366"/>
      <c r="J9" s="366"/>
    </row>
    <row r="11" spans="1:11">
      <c r="B11" s="367" t="s">
        <v>132</v>
      </c>
      <c r="C11" s="367"/>
      <c r="D11" s="367"/>
      <c r="E11" s="367"/>
      <c r="F11" s="367"/>
      <c r="G11" s="368"/>
      <c r="H11" s="368"/>
    </row>
    <row r="12" spans="1:11">
      <c r="B12" s="367" t="s">
        <v>133</v>
      </c>
      <c r="C12" s="367"/>
      <c r="D12" s="367"/>
      <c r="E12" s="367"/>
      <c r="F12" s="367"/>
      <c r="G12" s="368"/>
      <c r="H12" s="368"/>
    </row>
    <row r="13" spans="1:11">
      <c r="B13" s="318"/>
      <c r="C13" s="318"/>
      <c r="D13" s="318"/>
      <c r="E13" s="318"/>
      <c r="F13" s="318" t="s">
        <v>134</v>
      </c>
      <c r="G13" s="144"/>
      <c r="H13" s="144">
        <f>IF((G11-G12)&gt;0, G11-G12, 0)</f>
        <v>0</v>
      </c>
    </row>
    <row r="15" spans="1:11">
      <c r="B15" s="145" t="s">
        <v>135</v>
      </c>
    </row>
    <row r="17" spans="1:10">
      <c r="A17" s="146" t="s">
        <v>136</v>
      </c>
      <c r="B17" s="164"/>
      <c r="C17" s="146" t="s">
        <v>137</v>
      </c>
      <c r="D17" s="164"/>
      <c r="E17" s="146" t="s">
        <v>138</v>
      </c>
      <c r="F17" s="147"/>
      <c r="G17" s="146" t="s">
        <v>139</v>
      </c>
      <c r="H17" s="164"/>
      <c r="I17" s="146" t="s">
        <v>138</v>
      </c>
      <c r="J17" s="148">
        <f>F17*H17</f>
        <v>0</v>
      </c>
    </row>
    <row r="18" spans="1:10" ht="37.5">
      <c r="A18" s="146"/>
      <c r="B18" s="149" t="s">
        <v>172</v>
      </c>
      <c r="C18" s="150"/>
      <c r="D18" s="149" t="s">
        <v>173</v>
      </c>
      <c r="E18" s="150"/>
      <c r="F18" s="150" t="s">
        <v>142</v>
      </c>
      <c r="H18" s="151" t="s">
        <v>174</v>
      </c>
      <c r="J18" s="152" t="s">
        <v>65</v>
      </c>
    </row>
    <row r="19" spans="1:10">
      <c r="A19" s="146" t="s">
        <v>144</v>
      </c>
      <c r="B19" s="164">
        <v>0</v>
      </c>
      <c r="C19" s="146" t="s">
        <v>137</v>
      </c>
      <c r="D19" s="164">
        <v>0</v>
      </c>
      <c r="E19" s="146" t="s">
        <v>138</v>
      </c>
      <c r="F19" s="147">
        <f>B19-D19</f>
        <v>0</v>
      </c>
      <c r="G19" s="146" t="s">
        <v>139</v>
      </c>
      <c r="H19" s="164"/>
      <c r="I19" s="146" t="s">
        <v>138</v>
      </c>
      <c r="J19" s="148">
        <f>F19*H19</f>
        <v>0</v>
      </c>
    </row>
    <row r="20" spans="1:10" ht="37.5">
      <c r="A20" s="146"/>
      <c r="B20" s="149" t="s">
        <v>172</v>
      </c>
      <c r="C20" s="150"/>
      <c r="D20" s="149" t="s">
        <v>173</v>
      </c>
      <c r="E20" s="150"/>
      <c r="F20" s="150" t="s">
        <v>142</v>
      </c>
      <c r="H20" s="151" t="s">
        <v>174</v>
      </c>
      <c r="J20" s="152" t="s">
        <v>65</v>
      </c>
    </row>
    <row r="21" spans="1:10">
      <c r="A21" s="146" t="s">
        <v>145</v>
      </c>
      <c r="B21" s="164">
        <v>0</v>
      </c>
      <c r="C21" s="146" t="s">
        <v>137</v>
      </c>
      <c r="D21" s="164">
        <v>0</v>
      </c>
      <c r="E21" s="146" t="s">
        <v>138</v>
      </c>
      <c r="F21" s="147">
        <f>B21-D21</f>
        <v>0</v>
      </c>
      <c r="G21" s="146" t="s">
        <v>139</v>
      </c>
      <c r="H21" s="164"/>
      <c r="I21" s="146" t="s">
        <v>138</v>
      </c>
      <c r="J21" s="148">
        <f>F21*H21</f>
        <v>0</v>
      </c>
    </row>
    <row r="22" spans="1:10" ht="37.5">
      <c r="A22" s="146"/>
      <c r="B22" s="149" t="s">
        <v>172</v>
      </c>
      <c r="C22" s="150"/>
      <c r="D22" s="149" t="s">
        <v>173</v>
      </c>
      <c r="E22" s="150"/>
      <c r="F22" s="150" t="s">
        <v>142</v>
      </c>
      <c r="H22" s="151" t="s">
        <v>174</v>
      </c>
      <c r="J22" s="152" t="s">
        <v>65</v>
      </c>
    </row>
    <row r="23" spans="1:10">
      <c r="A23" s="146" t="s">
        <v>146</v>
      </c>
      <c r="B23" s="164">
        <v>0</v>
      </c>
      <c r="C23" s="146" t="s">
        <v>137</v>
      </c>
      <c r="D23" s="164">
        <v>0</v>
      </c>
      <c r="E23" s="146" t="s">
        <v>138</v>
      </c>
      <c r="F23" s="147">
        <f>B23-D23</f>
        <v>0</v>
      </c>
      <c r="G23" s="146" t="s">
        <v>139</v>
      </c>
      <c r="H23" s="164"/>
      <c r="I23" s="146" t="s">
        <v>138</v>
      </c>
      <c r="J23" s="148">
        <f>F23*H23</f>
        <v>0</v>
      </c>
    </row>
    <row r="24" spans="1:10" ht="37.5">
      <c r="B24" s="149" t="s">
        <v>172</v>
      </c>
      <c r="C24" s="150"/>
      <c r="D24" s="149" t="s">
        <v>173</v>
      </c>
      <c r="E24" s="150"/>
      <c r="F24" s="150" t="s">
        <v>142</v>
      </c>
      <c r="H24" s="151" t="s">
        <v>174</v>
      </c>
      <c r="J24" s="153" t="s">
        <v>65</v>
      </c>
    </row>
    <row r="25" spans="1:10" ht="15" thickBot="1">
      <c r="A25" s="154" t="s">
        <v>147</v>
      </c>
      <c r="B25" s="362"/>
      <c r="C25" s="362"/>
      <c r="D25" s="362"/>
      <c r="E25" s="362"/>
      <c r="F25" s="362"/>
      <c r="G25" s="362"/>
      <c r="H25" s="362"/>
      <c r="I25" s="362"/>
      <c r="J25" s="155">
        <f>J17+J19+J21+J23</f>
        <v>0</v>
      </c>
    </row>
    <row r="26" spans="1:10" ht="15" thickTop="1">
      <c r="B26" s="149"/>
      <c r="C26" s="150"/>
      <c r="D26" s="149"/>
      <c r="E26" s="150"/>
      <c r="F26" s="150"/>
      <c r="H26" s="151"/>
      <c r="J26" s="152" t="s">
        <v>148</v>
      </c>
    </row>
    <row r="28" spans="1:10">
      <c r="B28" s="366" t="s">
        <v>149</v>
      </c>
      <c r="C28" s="366"/>
      <c r="D28" s="366"/>
      <c r="E28" s="366"/>
      <c r="F28" s="366"/>
      <c r="G28" s="366"/>
      <c r="H28" s="366"/>
      <c r="I28" s="366"/>
      <c r="J28" s="366"/>
    </row>
    <row r="29" spans="1:10" ht="26.1">
      <c r="B29" s="156" t="s">
        <v>150</v>
      </c>
      <c r="C29" s="157" t="s">
        <v>151</v>
      </c>
    </row>
    <row r="30" spans="1:10">
      <c r="B30" s="165"/>
      <c r="C30" s="166"/>
      <c r="E30" s="142" t="s">
        <v>152</v>
      </c>
    </row>
    <row r="31" spans="1:10">
      <c r="B31" s="167"/>
      <c r="C31" s="168"/>
      <c r="E31" s="142" t="s">
        <v>153</v>
      </c>
    </row>
    <row r="32" spans="1:10">
      <c r="B32" s="167"/>
      <c r="C32" s="168"/>
      <c r="E32" s="142" t="s">
        <v>154</v>
      </c>
    </row>
    <row r="33" spans="1:10">
      <c r="B33" s="167"/>
      <c r="C33" s="168"/>
      <c r="E33" s="142" t="s">
        <v>155</v>
      </c>
    </row>
    <row r="35" spans="1:10">
      <c r="F35" s="318" t="s">
        <v>156</v>
      </c>
      <c r="G35" s="369">
        <f>B30*C30+B31*C31+B32*C32+B33*C33</f>
        <v>0</v>
      </c>
      <c r="H35" s="369"/>
    </row>
    <row r="36" spans="1:10">
      <c r="G36" s="144"/>
      <c r="H36" s="144"/>
    </row>
    <row r="37" spans="1:10">
      <c r="B37" s="366" t="s">
        <v>157</v>
      </c>
      <c r="C37" s="366"/>
      <c r="D37" s="366"/>
      <c r="E37" s="366"/>
      <c r="F37" s="366"/>
      <c r="G37" s="366"/>
      <c r="H37" s="366"/>
      <c r="I37" s="366"/>
      <c r="J37" s="366"/>
    </row>
    <row r="38" spans="1:10">
      <c r="B38" s="367" t="s">
        <v>158</v>
      </c>
      <c r="C38" s="367"/>
      <c r="D38" s="370"/>
      <c r="E38" s="370"/>
      <c r="F38" s="370"/>
      <c r="G38" s="370"/>
      <c r="H38" s="370"/>
      <c r="I38" s="370"/>
      <c r="J38" s="370"/>
    </row>
    <row r="39" spans="1:10">
      <c r="E39" s="158"/>
      <c r="F39" s="158"/>
      <c r="G39" s="158"/>
      <c r="H39" s="158"/>
      <c r="I39" s="158"/>
      <c r="J39" s="158"/>
    </row>
    <row r="40" spans="1:10">
      <c r="F40" s="318" t="s">
        <v>156</v>
      </c>
      <c r="G40" s="368">
        <v>0</v>
      </c>
      <c r="H40" s="368"/>
    </row>
    <row r="43" spans="1:10">
      <c r="F43" s="169"/>
      <c r="G43" s="170"/>
      <c r="H43" s="170"/>
      <c r="I43" s="171"/>
    </row>
    <row r="44" spans="1:10">
      <c r="F44" s="172" t="s">
        <v>159</v>
      </c>
      <c r="H44" s="317">
        <f>H13+J25+G35+G40</f>
        <v>0</v>
      </c>
      <c r="I44" s="173"/>
    </row>
    <row r="45" spans="1:10">
      <c r="F45" s="174" t="s">
        <v>160</v>
      </c>
      <c r="G45" s="147"/>
      <c r="H45" s="147"/>
      <c r="I45" s="175"/>
    </row>
    <row r="48" spans="1:10" ht="15.6">
      <c r="A48" s="143" t="s">
        <v>161</v>
      </c>
      <c r="B48" s="159"/>
      <c r="C48" s="159"/>
      <c r="D48" s="159"/>
      <c r="E48" s="160"/>
      <c r="F48" s="160"/>
      <c r="G48" s="160"/>
      <c r="H48" s="160"/>
      <c r="I48" s="160"/>
    </row>
    <row r="49" spans="1:9" ht="15.6">
      <c r="A49" s="161" t="s">
        <v>162</v>
      </c>
      <c r="B49" s="371"/>
      <c r="C49" s="371"/>
      <c r="D49" s="371"/>
      <c r="E49" s="371"/>
      <c r="F49" s="371"/>
      <c r="G49" s="371"/>
      <c r="H49" s="371"/>
      <c r="I49" s="371"/>
    </row>
    <row r="50" spans="1:9" ht="15.6">
      <c r="A50" s="161" t="s">
        <v>163</v>
      </c>
      <c r="B50" s="372"/>
      <c r="C50" s="372"/>
      <c r="D50" s="372"/>
      <c r="E50" s="372"/>
      <c r="F50" s="372"/>
      <c r="G50" s="372"/>
      <c r="H50" s="372"/>
      <c r="I50" s="372"/>
    </row>
    <row r="51" spans="1:9" ht="15.6">
      <c r="A51" s="161" t="s">
        <v>164</v>
      </c>
      <c r="B51" s="372"/>
      <c r="C51" s="372"/>
      <c r="D51" s="372"/>
      <c r="E51" s="372"/>
      <c r="F51" s="372"/>
      <c r="G51" s="372"/>
      <c r="H51" s="372"/>
      <c r="I51" s="372"/>
    </row>
    <row r="52" spans="1:9" ht="15.6">
      <c r="A52" s="162" t="s">
        <v>165</v>
      </c>
      <c r="B52" s="373"/>
      <c r="C52" s="373"/>
      <c r="D52" s="373"/>
      <c r="E52" s="373"/>
      <c r="F52" s="373"/>
      <c r="G52" s="373"/>
      <c r="H52" s="373"/>
      <c r="I52" s="373"/>
    </row>
    <row r="53" spans="1:9" ht="15.6">
      <c r="A53" s="132" t="s">
        <v>166</v>
      </c>
      <c r="B53" s="345"/>
      <c r="C53" s="345"/>
      <c r="D53" s="345"/>
      <c r="E53" s="345"/>
      <c r="F53" s="345"/>
      <c r="G53" s="345"/>
      <c r="H53" s="345"/>
      <c r="I53" s="163"/>
    </row>
    <row r="54" spans="1:9" ht="15.6">
      <c r="A54" s="132" t="s">
        <v>167</v>
      </c>
      <c r="B54" s="345"/>
      <c r="C54" s="345"/>
      <c r="D54" s="345"/>
      <c r="E54" s="345"/>
      <c r="F54" s="345"/>
      <c r="G54" s="345"/>
      <c r="H54" s="345"/>
      <c r="I54" s="163"/>
    </row>
    <row r="67" spans="5:5" ht="15.6">
      <c r="E67" s="176"/>
    </row>
  </sheetData>
  <mergeCells count="24">
    <mergeCell ref="B54:H54"/>
    <mergeCell ref="B28:J28"/>
    <mergeCell ref="G35:H35"/>
    <mergeCell ref="B37:J37"/>
    <mergeCell ref="B38:C38"/>
    <mergeCell ref="D38:J38"/>
    <mergeCell ref="G40:H40"/>
    <mergeCell ref="B49:I49"/>
    <mergeCell ref="B50:I50"/>
    <mergeCell ref="B51:I51"/>
    <mergeCell ref="B52:I52"/>
    <mergeCell ref="B53:H53"/>
    <mergeCell ref="B25:I25"/>
    <mergeCell ref="A1:J1"/>
    <mergeCell ref="A2:J2"/>
    <mergeCell ref="A3:J3"/>
    <mergeCell ref="A4:J4"/>
    <mergeCell ref="A5:J5"/>
    <mergeCell ref="A7:J7"/>
    <mergeCell ref="B9:J9"/>
    <mergeCell ref="B11:F11"/>
    <mergeCell ref="G11:H11"/>
    <mergeCell ref="B12:F12"/>
    <mergeCell ref="G12:H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1745" r:id="rId3" name="Check Box 1">
              <controlPr defaultSize="0" autoFill="0" autoLine="0" autoPict="0">
                <anchor moveWithCells="1">
                  <from>
                    <xdr:col>0</xdr:col>
                    <xdr:colOff>1435100</xdr:colOff>
                    <xdr:row>7</xdr:row>
                    <xdr:rowOff>107950</xdr:rowOff>
                  </from>
                  <to>
                    <xdr:col>0</xdr:col>
                    <xdr:colOff>1758950</xdr:colOff>
                    <xdr:row>8</xdr:row>
                    <xdr:rowOff>177800</xdr:rowOff>
                  </to>
                </anchor>
              </controlPr>
            </control>
          </mc:Choice>
        </mc:AlternateContent>
        <mc:AlternateContent xmlns:mc="http://schemas.openxmlformats.org/markup-compatibility/2006">
          <mc:Choice Requires="x14">
            <control shapeId="31746" r:id="rId4" name="Check Box 2">
              <controlPr defaultSize="0" autoFill="0" autoLine="0" autoPict="0">
                <anchor moveWithCells="1">
                  <from>
                    <xdr:col>0</xdr:col>
                    <xdr:colOff>1485900</xdr:colOff>
                    <xdr:row>14</xdr:row>
                    <xdr:rowOff>6350</xdr:rowOff>
                  </from>
                  <to>
                    <xdr:col>1</xdr:col>
                    <xdr:colOff>0</xdr:colOff>
                    <xdr:row>15</xdr:row>
                    <xdr:rowOff>25400</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0</xdr:col>
                    <xdr:colOff>1454150</xdr:colOff>
                    <xdr:row>27</xdr:row>
                    <xdr:rowOff>31750</xdr:rowOff>
                  </from>
                  <to>
                    <xdr:col>0</xdr:col>
                    <xdr:colOff>1822450</xdr:colOff>
                    <xdr:row>28</xdr:row>
                    <xdr:rowOff>0</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from>
                    <xdr:col>0</xdr:col>
                    <xdr:colOff>1473200</xdr:colOff>
                    <xdr:row>36</xdr:row>
                    <xdr:rowOff>25400</xdr:rowOff>
                  </from>
                  <to>
                    <xdr:col>0</xdr:col>
                    <xdr:colOff>1835150</xdr:colOff>
                    <xdr:row>37</xdr:row>
                    <xdr:rowOff>0</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3</xdr:col>
                    <xdr:colOff>349250</xdr:colOff>
                    <xdr:row>29</xdr:row>
                    <xdr:rowOff>6350</xdr:rowOff>
                  </from>
                  <to>
                    <xdr:col>4</xdr:col>
                    <xdr:colOff>311150</xdr:colOff>
                    <xdr:row>30</xdr:row>
                    <xdr:rowOff>25400</xdr:rowOff>
                  </to>
                </anchor>
              </controlPr>
            </control>
          </mc:Choice>
        </mc:AlternateContent>
        <mc:AlternateContent xmlns:mc="http://schemas.openxmlformats.org/markup-compatibility/2006">
          <mc:Choice Requires="x14">
            <control shapeId="31750" r:id="rId8" name="Check Box 6">
              <controlPr defaultSize="0" autoFill="0" autoLine="0" autoPict="0">
                <anchor moveWithCells="1">
                  <from>
                    <xdr:col>3</xdr:col>
                    <xdr:colOff>342900</xdr:colOff>
                    <xdr:row>30</xdr:row>
                    <xdr:rowOff>31750</xdr:rowOff>
                  </from>
                  <to>
                    <xdr:col>5</xdr:col>
                    <xdr:colOff>76200</xdr:colOff>
                    <xdr:row>31</xdr:row>
                    <xdr:rowOff>38100</xdr:rowOff>
                  </to>
                </anchor>
              </controlPr>
            </control>
          </mc:Choice>
        </mc:AlternateContent>
        <mc:AlternateContent xmlns:mc="http://schemas.openxmlformats.org/markup-compatibility/2006">
          <mc:Choice Requires="x14">
            <control shapeId="31751" r:id="rId9" name="Check Box 7">
              <controlPr defaultSize="0" autoFill="0" autoLine="0" autoPict="0">
                <anchor moveWithCells="1">
                  <from>
                    <xdr:col>3</xdr:col>
                    <xdr:colOff>349250</xdr:colOff>
                    <xdr:row>31</xdr:row>
                    <xdr:rowOff>25400</xdr:rowOff>
                  </from>
                  <to>
                    <xdr:col>5</xdr:col>
                    <xdr:colOff>82550</xdr:colOff>
                    <xdr:row>32</xdr:row>
                    <xdr:rowOff>31750</xdr:rowOff>
                  </to>
                </anchor>
              </controlPr>
            </control>
          </mc:Choice>
        </mc:AlternateContent>
        <mc:AlternateContent xmlns:mc="http://schemas.openxmlformats.org/markup-compatibility/2006">
          <mc:Choice Requires="x14">
            <control shapeId="31752" r:id="rId10" name="Check Box 8">
              <controlPr defaultSize="0" autoFill="0" autoLine="0" autoPict="0">
                <anchor moveWithCells="1">
                  <from>
                    <xdr:col>3</xdr:col>
                    <xdr:colOff>368300</xdr:colOff>
                    <xdr:row>32</xdr:row>
                    <xdr:rowOff>0</xdr:rowOff>
                  </from>
                  <to>
                    <xdr:col>5</xdr:col>
                    <xdr:colOff>101600</xdr:colOff>
                    <xdr:row>33</xdr:row>
                    <xdr:rowOff>6350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6"/>
  <sheetViews>
    <sheetView topLeftCell="B1" workbookViewId="0">
      <selection activeCell="L13" sqref="L13"/>
    </sheetView>
  </sheetViews>
  <sheetFormatPr defaultColWidth="9.140625" defaultRowHeight="14.45"/>
  <cols>
    <col min="1" max="1" width="9" style="1" customWidth="1"/>
    <col min="2" max="3" width="9.140625" style="1"/>
    <col min="4" max="4" width="9.140625" style="1" customWidth="1"/>
    <col min="5" max="5" width="11" style="1" customWidth="1"/>
    <col min="6" max="6" width="9.140625" style="1"/>
    <col min="7" max="7" width="17" style="1" customWidth="1"/>
    <col min="8" max="8" width="12" style="1" customWidth="1"/>
    <col min="9" max="9" width="12.42578125" style="1" bestFit="1" customWidth="1"/>
    <col min="10" max="10" width="9.140625" style="1"/>
    <col min="11" max="11" width="12.42578125" style="1" customWidth="1"/>
    <col min="12" max="16384" width="9.140625" style="1"/>
  </cols>
  <sheetData>
    <row r="1" spans="2:12" ht="17.45">
      <c r="B1" s="357" t="s">
        <v>175</v>
      </c>
      <c r="C1" s="357"/>
      <c r="D1" s="357"/>
      <c r="E1" s="357"/>
      <c r="F1" s="357"/>
      <c r="G1" s="357"/>
      <c r="H1" s="357"/>
      <c r="I1" s="357"/>
      <c r="J1" s="357"/>
      <c r="K1" s="357"/>
      <c r="L1" s="251"/>
    </row>
    <row r="2" spans="2:12" ht="17.45">
      <c r="B2" s="357" t="s">
        <v>176</v>
      </c>
      <c r="C2" s="357"/>
      <c r="D2" s="357"/>
      <c r="E2" s="357"/>
      <c r="F2" s="357"/>
      <c r="G2" s="357"/>
      <c r="H2" s="357"/>
      <c r="I2" s="357"/>
      <c r="J2" s="357"/>
      <c r="K2" s="357"/>
      <c r="L2" s="251"/>
    </row>
    <row r="3" spans="2:12" ht="17.45">
      <c r="B3" s="357" t="s">
        <v>169</v>
      </c>
      <c r="C3" s="357"/>
      <c r="D3" s="357"/>
      <c r="E3" s="357"/>
      <c r="F3" s="357"/>
      <c r="G3" s="357"/>
      <c r="H3" s="357"/>
      <c r="I3" s="357"/>
      <c r="J3" s="357"/>
      <c r="K3" s="357"/>
      <c r="L3" s="251"/>
    </row>
    <row r="4" spans="2:12" ht="15.95" thickBot="1">
      <c r="B4" s="358" t="s">
        <v>170</v>
      </c>
      <c r="C4" s="358"/>
      <c r="D4" s="358"/>
      <c r="E4" s="358"/>
      <c r="F4" s="358"/>
      <c r="G4" s="358"/>
      <c r="H4" s="358"/>
      <c r="I4" s="358"/>
      <c r="J4" s="358"/>
      <c r="K4" s="358"/>
      <c r="L4" s="251"/>
    </row>
    <row r="5" spans="2:12" ht="15.95" thickBot="1">
      <c r="B5" s="359" t="s">
        <v>177</v>
      </c>
      <c r="C5" s="359"/>
      <c r="D5" s="359"/>
      <c r="E5" s="359"/>
      <c r="F5" s="359"/>
      <c r="G5" s="359"/>
      <c r="H5" s="359"/>
      <c r="I5" s="359"/>
      <c r="J5" s="359"/>
      <c r="K5" s="359"/>
      <c r="L5" s="279"/>
    </row>
    <row r="6" spans="2:12" ht="55.5" customHeight="1">
      <c r="B6" s="378" t="s">
        <v>178</v>
      </c>
      <c r="C6" s="378"/>
      <c r="D6" s="378"/>
      <c r="E6" s="378"/>
      <c r="F6" s="378"/>
      <c r="G6" s="378"/>
      <c r="H6" s="378"/>
      <c r="I6" s="378"/>
      <c r="J6" s="378"/>
      <c r="K6" s="378"/>
      <c r="L6" s="251"/>
    </row>
    <row r="7" spans="2:12" ht="15.6">
      <c r="B7" s="319"/>
      <c r="C7" s="319"/>
      <c r="D7" s="319"/>
      <c r="E7" s="319"/>
      <c r="F7" s="319"/>
      <c r="G7" s="319"/>
      <c r="H7" s="319"/>
      <c r="I7" s="319"/>
      <c r="J7" s="319"/>
      <c r="K7" s="319"/>
      <c r="L7" s="251"/>
    </row>
    <row r="8" spans="2:12">
      <c r="B8" s="361" t="s">
        <v>179</v>
      </c>
      <c r="C8" s="361"/>
      <c r="D8" s="361"/>
      <c r="E8" s="361"/>
      <c r="F8" s="361"/>
      <c r="G8" s="361"/>
      <c r="H8" s="361"/>
      <c r="I8" s="361"/>
      <c r="J8" s="361"/>
      <c r="K8" s="361"/>
      <c r="L8" s="251"/>
    </row>
    <row r="9" spans="2:12">
      <c r="B9" s="361"/>
      <c r="C9" s="361"/>
      <c r="D9" s="361"/>
      <c r="E9" s="361"/>
      <c r="F9" s="361"/>
      <c r="G9" s="361"/>
      <c r="H9" s="361"/>
      <c r="I9" s="361"/>
      <c r="J9" s="361"/>
      <c r="K9" s="361"/>
      <c r="L9" s="251"/>
    </row>
    <row r="10" spans="2:12" ht="15.6">
      <c r="B10" s="374" t="s">
        <v>180</v>
      </c>
      <c r="C10" s="374"/>
      <c r="D10" s="374"/>
      <c r="E10" s="374"/>
      <c r="F10" s="374"/>
      <c r="G10" s="374"/>
      <c r="H10" s="374"/>
      <c r="I10" s="374"/>
      <c r="J10" s="374"/>
      <c r="K10" s="374"/>
      <c r="L10" s="251"/>
    </row>
    <row r="11" spans="2:12" ht="15.6">
      <c r="B11" s="374" t="s">
        <v>181</v>
      </c>
      <c r="C11" s="374"/>
      <c r="D11" s="374"/>
      <c r="E11" s="374"/>
      <c r="F11" s="374"/>
      <c r="G11" s="374"/>
      <c r="H11" s="374"/>
      <c r="I11" s="374"/>
      <c r="J11" s="374"/>
      <c r="K11" s="374"/>
      <c r="L11" s="251"/>
    </row>
    <row r="12" spans="2:12" ht="15.6">
      <c r="B12" s="374" t="s">
        <v>182</v>
      </c>
      <c r="C12" s="374"/>
      <c r="D12" s="374"/>
      <c r="E12" s="374"/>
      <c r="F12" s="374"/>
      <c r="G12" s="374"/>
      <c r="H12" s="374"/>
      <c r="I12" s="374"/>
      <c r="J12" s="374"/>
      <c r="K12" s="374"/>
      <c r="L12" s="251"/>
    </row>
    <row r="13" spans="2:12" ht="15.6">
      <c r="B13" s="285"/>
      <c r="C13" s="251"/>
      <c r="D13" s="251"/>
      <c r="E13" s="251"/>
      <c r="F13" s="251"/>
      <c r="G13" s="251"/>
      <c r="H13" s="251"/>
      <c r="I13" s="251"/>
      <c r="J13" s="251"/>
      <c r="K13" s="251"/>
      <c r="L13" s="251"/>
    </row>
    <row r="14" spans="2:12" ht="18">
      <c r="B14" s="377" t="s">
        <v>183</v>
      </c>
      <c r="C14" s="377"/>
      <c r="D14" s="377"/>
      <c r="E14" s="377"/>
      <c r="F14" s="377"/>
      <c r="G14" s="377"/>
      <c r="H14" s="377"/>
      <c r="I14" s="377"/>
      <c r="J14" s="377"/>
      <c r="K14" s="377"/>
      <c r="L14" s="251"/>
    </row>
    <row r="15" spans="2:12" ht="15" thickBot="1">
      <c r="B15" s="286"/>
      <c r="C15" s="286"/>
      <c r="D15" s="286"/>
      <c r="E15" s="286"/>
      <c r="F15" s="286"/>
      <c r="G15" s="286"/>
      <c r="H15" s="286"/>
      <c r="I15" s="286"/>
      <c r="J15" s="286"/>
      <c r="K15" s="286"/>
      <c r="L15" s="251"/>
    </row>
    <row r="16" spans="2:12">
      <c r="B16" s="251"/>
      <c r="C16" s="251"/>
      <c r="D16" s="251"/>
      <c r="E16" s="251"/>
      <c r="F16" s="251"/>
      <c r="G16" s="251"/>
      <c r="H16" s="251"/>
      <c r="I16" s="251"/>
      <c r="J16" s="251"/>
      <c r="K16" s="251"/>
      <c r="L16" s="251"/>
    </row>
    <row r="17" spans="2:12" ht="15.6">
      <c r="B17" s="361" t="s">
        <v>184</v>
      </c>
      <c r="C17" s="361"/>
      <c r="D17" s="361"/>
      <c r="E17" s="361"/>
      <c r="F17" s="361"/>
      <c r="G17" s="361"/>
      <c r="H17" s="361"/>
      <c r="I17" s="361"/>
      <c r="J17" s="361"/>
      <c r="K17" s="361"/>
      <c r="L17" s="251"/>
    </row>
    <row r="18" spans="2:12">
      <c r="B18" s="251"/>
      <c r="C18" s="251"/>
      <c r="D18" s="251"/>
      <c r="E18" s="251"/>
      <c r="F18" s="251"/>
      <c r="G18" s="251"/>
      <c r="H18" s="251"/>
      <c r="I18" s="251"/>
      <c r="J18" s="251"/>
      <c r="K18" s="251"/>
      <c r="L18" s="251"/>
    </row>
    <row r="19" spans="2:12" ht="15.6">
      <c r="B19" s="251"/>
      <c r="C19" s="279" t="s">
        <v>185</v>
      </c>
      <c r="D19" s="251"/>
      <c r="E19" s="251"/>
      <c r="F19" s="251"/>
      <c r="G19" s="251"/>
      <c r="H19" s="287"/>
      <c r="I19" s="288"/>
      <c r="J19" s="287"/>
      <c r="K19" s="251" t="s">
        <v>186</v>
      </c>
      <c r="L19" s="251"/>
    </row>
    <row r="20" spans="2:12" ht="15.6">
      <c r="B20" s="251"/>
      <c r="C20" s="279" t="s">
        <v>187</v>
      </c>
      <c r="D20" s="251"/>
      <c r="E20" s="251"/>
      <c r="F20" s="251"/>
      <c r="G20" s="251"/>
      <c r="H20" s="287"/>
      <c r="I20" s="288"/>
      <c r="J20" s="287"/>
      <c r="K20" s="251"/>
      <c r="L20" s="251"/>
    </row>
    <row r="21" spans="2:12">
      <c r="B21" s="251"/>
      <c r="C21" s="251"/>
      <c r="D21" s="251"/>
      <c r="E21" s="251"/>
      <c r="F21" s="251"/>
      <c r="G21" s="251"/>
      <c r="H21" s="251"/>
      <c r="I21" s="251"/>
      <c r="J21" s="251"/>
      <c r="K21" s="251"/>
      <c r="L21" s="251"/>
    </row>
    <row r="22" spans="2:12" ht="15.6">
      <c r="B22" s="251"/>
      <c r="C22" s="251"/>
      <c r="D22" s="251"/>
      <c r="E22" s="376" t="s">
        <v>188</v>
      </c>
      <c r="F22" s="376"/>
      <c r="G22" s="376"/>
      <c r="H22" s="289">
        <f>IF((I19-I20)&gt;0, I19-I20, 0)</f>
        <v>0</v>
      </c>
      <c r="I22" s="290"/>
      <c r="J22" s="290"/>
      <c r="K22" s="251"/>
      <c r="L22" s="251"/>
    </row>
    <row r="23" spans="2:12">
      <c r="B23" s="251"/>
      <c r="C23" s="251"/>
      <c r="D23" s="251"/>
      <c r="E23" s="251"/>
      <c r="F23" s="251"/>
      <c r="G23" s="251"/>
      <c r="H23" s="251"/>
      <c r="I23" s="251"/>
      <c r="J23" s="251"/>
      <c r="K23" s="251"/>
      <c r="L23" s="251"/>
    </row>
    <row r="24" spans="2:12" ht="15.6">
      <c r="B24" s="374" t="s">
        <v>189</v>
      </c>
      <c r="C24" s="374"/>
      <c r="D24" s="374"/>
      <c r="E24" s="374"/>
      <c r="F24" s="374"/>
      <c r="G24" s="374"/>
      <c r="H24" s="374"/>
      <c r="I24" s="374"/>
      <c r="J24" s="374"/>
      <c r="K24" s="374"/>
      <c r="L24" s="251"/>
    </row>
    <row r="25" spans="2:12">
      <c r="B25" s="251"/>
      <c r="C25" s="251"/>
      <c r="D25" s="251"/>
      <c r="E25" s="251"/>
      <c r="F25" s="251"/>
      <c r="G25" s="251"/>
      <c r="H25" s="251"/>
      <c r="I25" s="251"/>
      <c r="J25" s="251"/>
      <c r="K25" s="251"/>
      <c r="L25" s="251"/>
    </row>
    <row r="26" spans="2:12" ht="15.6">
      <c r="B26" s="251"/>
      <c r="C26" s="251"/>
      <c r="D26" s="376" t="s">
        <v>190</v>
      </c>
      <c r="E26" s="376"/>
      <c r="F26" s="376"/>
      <c r="G26" s="376"/>
      <c r="H26" s="316">
        <f>H22/2</f>
        <v>0</v>
      </c>
      <c r="I26" s="316"/>
      <c r="J26" s="316"/>
      <c r="K26" s="251"/>
      <c r="L26" s="251"/>
    </row>
    <row r="27" spans="2:12">
      <c r="B27" s="251"/>
      <c r="C27" s="251"/>
      <c r="D27" s="251"/>
      <c r="E27" s="251"/>
      <c r="F27" s="251"/>
      <c r="G27" s="251"/>
      <c r="H27" s="251"/>
      <c r="I27" s="251"/>
      <c r="J27" s="251"/>
      <c r="K27" s="251"/>
      <c r="L27" s="251"/>
    </row>
    <row r="28" spans="2:12" ht="15" thickBot="1">
      <c r="B28" s="286"/>
      <c r="C28" s="286"/>
      <c r="D28" s="286"/>
      <c r="E28" s="286"/>
      <c r="F28" s="286"/>
      <c r="G28" s="286"/>
      <c r="H28" s="286"/>
      <c r="I28" s="286"/>
      <c r="J28" s="286"/>
      <c r="K28" s="286"/>
      <c r="L28" s="251"/>
    </row>
    <row r="29" spans="2:12" ht="70.5" customHeight="1">
      <c r="B29" s="361" t="s">
        <v>191</v>
      </c>
      <c r="C29" s="361"/>
      <c r="D29" s="361"/>
      <c r="E29" s="361"/>
      <c r="F29" s="361"/>
      <c r="G29" s="361"/>
      <c r="H29" s="361"/>
      <c r="I29" s="361"/>
      <c r="J29" s="361"/>
      <c r="K29" s="361"/>
      <c r="L29" s="251"/>
    </row>
    <row r="30" spans="2:12">
      <c r="B30" s="251"/>
      <c r="C30" s="251"/>
      <c r="D30" s="251"/>
      <c r="E30" s="251"/>
      <c r="F30" s="251"/>
      <c r="G30" s="251"/>
      <c r="H30" s="251"/>
      <c r="I30" s="251"/>
      <c r="J30" s="251"/>
      <c r="K30" s="251"/>
      <c r="L30" s="251"/>
    </row>
    <row r="31" spans="2:12" ht="15.6">
      <c r="B31" s="374" t="s">
        <v>192</v>
      </c>
      <c r="C31" s="374"/>
      <c r="D31" s="374"/>
      <c r="E31" s="374"/>
      <c r="F31" s="374"/>
      <c r="G31" s="374"/>
      <c r="H31" s="374"/>
      <c r="I31" s="374"/>
      <c r="J31" s="374"/>
      <c r="K31" s="374"/>
      <c r="L31" s="251"/>
    </row>
    <row r="32" spans="2:12">
      <c r="B32" s="251"/>
      <c r="C32" s="251"/>
      <c r="D32" s="251"/>
      <c r="E32" s="251"/>
      <c r="F32" s="251"/>
      <c r="G32" s="251"/>
      <c r="H32" s="251"/>
      <c r="I32" s="251"/>
      <c r="J32" s="251"/>
      <c r="K32" s="251"/>
      <c r="L32" s="251"/>
    </row>
    <row r="33" spans="2:12" ht="15.6">
      <c r="B33" s="251"/>
      <c r="C33" s="374" t="s">
        <v>193</v>
      </c>
      <c r="D33" s="374"/>
      <c r="E33" s="374"/>
      <c r="F33" s="374"/>
      <c r="G33" s="374"/>
      <c r="H33" s="374"/>
      <c r="I33" s="374"/>
      <c r="J33" s="374"/>
      <c r="K33" s="374"/>
      <c r="L33" s="374"/>
    </row>
    <row r="34" spans="2:12" ht="15.6">
      <c r="B34" s="251"/>
      <c r="C34" s="374" t="s">
        <v>194</v>
      </c>
      <c r="D34" s="374"/>
      <c r="E34" s="374"/>
      <c r="F34" s="374"/>
      <c r="G34" s="374"/>
      <c r="H34" s="374"/>
      <c r="I34" s="374"/>
      <c r="J34" s="374"/>
      <c r="K34" s="374"/>
      <c r="L34" s="374"/>
    </row>
    <row r="35" spans="2:12" ht="15.6">
      <c r="B35" s="251"/>
      <c r="C35" s="374" t="s">
        <v>195</v>
      </c>
      <c r="D35" s="374"/>
      <c r="E35" s="374"/>
      <c r="F35" s="374"/>
      <c r="G35" s="374"/>
      <c r="H35" s="374"/>
      <c r="I35" s="374"/>
      <c r="J35" s="374"/>
      <c r="K35" s="374"/>
      <c r="L35" s="374"/>
    </row>
    <row r="36" spans="2:12" ht="15.6">
      <c r="B36" s="251"/>
      <c r="C36" s="374" t="s">
        <v>196</v>
      </c>
      <c r="D36" s="374"/>
      <c r="E36" s="374"/>
      <c r="F36" s="374"/>
      <c r="G36" s="374"/>
      <c r="H36" s="374"/>
      <c r="I36" s="374"/>
      <c r="J36" s="374"/>
      <c r="K36" s="374"/>
      <c r="L36" s="374"/>
    </row>
    <row r="37" spans="2:12" ht="15.6">
      <c r="B37" s="251"/>
      <c r="C37" s="374" t="s">
        <v>197</v>
      </c>
      <c r="D37" s="374"/>
      <c r="E37" s="374"/>
      <c r="F37" s="374"/>
      <c r="G37" s="374"/>
      <c r="H37" s="374"/>
      <c r="I37" s="374"/>
      <c r="J37" s="374"/>
      <c r="K37" s="374"/>
      <c r="L37" s="374"/>
    </row>
    <row r="38" spans="2:12" ht="15.6">
      <c r="B38" s="251"/>
      <c r="C38" s="374" t="s">
        <v>198</v>
      </c>
      <c r="D38" s="374"/>
      <c r="E38" s="374"/>
      <c r="F38" s="374"/>
      <c r="G38" s="374"/>
      <c r="H38" s="374"/>
      <c r="I38" s="374"/>
      <c r="J38" s="374"/>
      <c r="K38" s="374"/>
      <c r="L38" s="374"/>
    </row>
    <row r="39" spans="2:12" ht="15.6">
      <c r="B39" s="251"/>
      <c r="C39" s="374" t="s">
        <v>199</v>
      </c>
      <c r="D39" s="374"/>
      <c r="E39" s="374"/>
      <c r="F39" s="374"/>
      <c r="G39" s="374"/>
      <c r="H39" s="374"/>
      <c r="I39" s="374"/>
      <c r="J39" s="374"/>
      <c r="K39" s="374"/>
      <c r="L39" s="374"/>
    </row>
    <row r="40" spans="2:12" ht="15.6">
      <c r="B40" s="251"/>
      <c r="C40" s="374" t="s">
        <v>200</v>
      </c>
      <c r="D40" s="374"/>
      <c r="E40" s="374"/>
      <c r="F40" s="374"/>
      <c r="G40" s="374"/>
      <c r="H40" s="374"/>
      <c r="I40" s="374"/>
      <c r="J40" s="374"/>
      <c r="K40" s="374"/>
      <c r="L40" s="374"/>
    </row>
    <row r="41" spans="2:12" ht="15.6">
      <c r="B41" s="251"/>
      <c r="C41" s="374" t="s">
        <v>201</v>
      </c>
      <c r="D41" s="374"/>
      <c r="E41" s="374"/>
      <c r="F41" s="374"/>
      <c r="G41" s="374"/>
      <c r="H41" s="374"/>
      <c r="I41" s="374"/>
      <c r="J41" s="374"/>
      <c r="K41" s="374"/>
      <c r="L41" s="374"/>
    </row>
    <row r="42" spans="2:12" ht="15.6">
      <c r="B42" s="251"/>
      <c r="C42" s="374" t="s">
        <v>202</v>
      </c>
      <c r="D42" s="374"/>
      <c r="E42" s="374"/>
      <c r="F42" s="374"/>
      <c r="G42" s="374"/>
      <c r="H42" s="374"/>
      <c r="I42" s="374"/>
      <c r="J42" s="374"/>
      <c r="K42" s="374"/>
      <c r="L42" s="374"/>
    </row>
    <row r="43" spans="2:12" ht="15.6">
      <c r="B43" s="251"/>
      <c r="C43" s="374" t="s">
        <v>203</v>
      </c>
      <c r="D43" s="374"/>
      <c r="E43" s="374"/>
      <c r="F43" s="374"/>
      <c r="G43" s="374"/>
      <c r="H43" s="374"/>
      <c r="I43" s="374"/>
      <c r="J43" s="374"/>
      <c r="K43" s="374"/>
      <c r="L43" s="374"/>
    </row>
    <row r="44" spans="2:12" ht="15.6">
      <c r="B44" s="251"/>
      <c r="C44" s="374" t="s">
        <v>204</v>
      </c>
      <c r="D44" s="374"/>
      <c r="E44" s="374"/>
      <c r="F44" s="374"/>
      <c r="G44" s="374"/>
      <c r="H44" s="374"/>
      <c r="I44" s="374"/>
      <c r="J44" s="374"/>
      <c r="K44" s="374"/>
      <c r="L44" s="374"/>
    </row>
    <row r="45" spans="2:12" ht="15.6">
      <c r="B45" s="251"/>
      <c r="C45" s="374" t="s">
        <v>205</v>
      </c>
      <c r="D45" s="374"/>
      <c r="E45" s="374"/>
      <c r="F45" s="374"/>
      <c r="G45" s="374"/>
      <c r="H45" s="374"/>
      <c r="I45" s="374"/>
      <c r="J45" s="374"/>
      <c r="K45" s="374"/>
      <c r="L45" s="374"/>
    </row>
    <row r="46" spans="2:12" ht="15.6">
      <c r="B46" s="251"/>
      <c r="C46" s="374" t="s">
        <v>206</v>
      </c>
      <c r="D46" s="374"/>
      <c r="E46" s="374"/>
      <c r="F46" s="374"/>
      <c r="G46" s="374"/>
      <c r="H46" s="374"/>
      <c r="I46" s="374"/>
      <c r="J46" s="374"/>
      <c r="K46" s="374"/>
      <c r="L46" s="374"/>
    </row>
    <row r="47" spans="2:12" ht="15.6">
      <c r="B47" s="251"/>
      <c r="C47" s="375" t="s">
        <v>207</v>
      </c>
      <c r="D47" s="375"/>
      <c r="E47" s="375"/>
      <c r="F47" s="375"/>
      <c r="G47" s="375"/>
      <c r="H47" s="375"/>
      <c r="I47" s="375"/>
      <c r="J47" s="375"/>
      <c r="K47" s="375"/>
      <c r="L47" s="291"/>
    </row>
    <row r="48" spans="2:12" ht="15.6">
      <c r="B48" s="251"/>
      <c r="C48" s="319"/>
      <c r="D48" s="319"/>
      <c r="E48" s="319"/>
      <c r="F48" s="319"/>
      <c r="G48" s="319"/>
      <c r="H48" s="319"/>
      <c r="I48" s="319"/>
      <c r="J48" s="319"/>
      <c r="K48" s="319"/>
      <c r="L48" s="291"/>
    </row>
    <row r="49" spans="2:12" ht="15.6">
      <c r="B49" s="279" t="s">
        <v>161</v>
      </c>
      <c r="C49" s="280"/>
      <c r="D49" s="280"/>
      <c r="E49" s="280"/>
      <c r="F49" s="281"/>
      <c r="G49" s="281"/>
      <c r="H49" s="281"/>
      <c r="I49" s="281"/>
      <c r="J49" s="281"/>
      <c r="K49" s="251"/>
      <c r="L49" s="251"/>
    </row>
    <row r="50" spans="2:12" ht="15.6">
      <c r="B50" s="282" t="s">
        <v>162</v>
      </c>
      <c r="C50" s="352"/>
      <c r="D50" s="352"/>
      <c r="E50" s="352"/>
      <c r="F50" s="352"/>
      <c r="G50" s="352"/>
      <c r="H50" s="352"/>
      <c r="I50" s="352"/>
      <c r="J50" s="352"/>
      <c r="K50" s="251"/>
      <c r="L50" s="251"/>
    </row>
    <row r="51" spans="2:12" ht="15.6">
      <c r="B51" s="282" t="s">
        <v>163</v>
      </c>
      <c r="C51" s="353"/>
      <c r="D51" s="353"/>
      <c r="E51" s="353"/>
      <c r="F51" s="353"/>
      <c r="G51" s="353"/>
      <c r="H51" s="353"/>
      <c r="I51" s="353"/>
      <c r="J51" s="353"/>
      <c r="K51" s="251"/>
      <c r="L51" s="251"/>
    </row>
    <row r="52" spans="2:12" ht="15.6">
      <c r="B52" s="282" t="s">
        <v>164</v>
      </c>
      <c r="C52" s="353"/>
      <c r="D52" s="353"/>
      <c r="E52" s="353"/>
      <c r="F52" s="353"/>
      <c r="G52" s="353"/>
      <c r="H52" s="353"/>
      <c r="I52" s="353"/>
      <c r="J52" s="353"/>
      <c r="K52" s="251"/>
      <c r="L52" s="251"/>
    </row>
    <row r="53" spans="2:12" ht="15.6">
      <c r="B53" s="283" t="s">
        <v>165</v>
      </c>
      <c r="C53" s="354"/>
      <c r="D53" s="354"/>
      <c r="E53" s="354"/>
      <c r="F53" s="354"/>
      <c r="G53" s="354"/>
      <c r="H53" s="354"/>
      <c r="I53" s="354"/>
      <c r="J53" s="354"/>
      <c r="K53" s="251"/>
      <c r="L53" s="251"/>
    </row>
    <row r="54" spans="2:12">
      <c r="B54" s="183" t="s">
        <v>166</v>
      </c>
      <c r="C54" s="184"/>
      <c r="D54" s="315"/>
      <c r="E54" s="315"/>
      <c r="F54" s="315"/>
      <c r="G54" s="315"/>
      <c r="H54" s="315"/>
      <c r="I54" s="315"/>
      <c r="J54" s="315"/>
      <c r="K54" s="34"/>
      <c r="L54" s="34"/>
    </row>
    <row r="55" spans="2:12" ht="15.6">
      <c r="B55" s="132" t="s">
        <v>167</v>
      </c>
      <c r="C55" s="185"/>
      <c r="D55" s="315"/>
      <c r="E55" s="315"/>
      <c r="F55" s="315"/>
      <c r="G55" s="315"/>
      <c r="H55" s="315"/>
      <c r="I55" s="315"/>
      <c r="J55" s="315"/>
      <c r="K55" s="251"/>
      <c r="L55" s="251"/>
    </row>
    <row r="56" spans="2:12">
      <c r="B56" s="251"/>
      <c r="C56" s="251"/>
      <c r="D56" s="251"/>
      <c r="E56" s="251"/>
      <c r="F56" s="251"/>
      <c r="G56" s="251"/>
      <c r="H56" s="251"/>
      <c r="I56" s="251"/>
      <c r="J56" s="251"/>
      <c r="K56" s="251"/>
      <c r="L56" s="251"/>
    </row>
  </sheetData>
  <mergeCells count="36">
    <mergeCell ref="B6:K6"/>
    <mergeCell ref="B1:K1"/>
    <mergeCell ref="B2:K2"/>
    <mergeCell ref="B3:K3"/>
    <mergeCell ref="B4:K4"/>
    <mergeCell ref="B5:K5"/>
    <mergeCell ref="D26:G26"/>
    <mergeCell ref="B8:K9"/>
    <mergeCell ref="B10:K10"/>
    <mergeCell ref="B11:K11"/>
    <mergeCell ref="B12:K12"/>
    <mergeCell ref="B14:K14"/>
    <mergeCell ref="B17:K17"/>
    <mergeCell ref="E22:G22"/>
    <mergeCell ref="B24:K24"/>
    <mergeCell ref="C42:L42"/>
    <mergeCell ref="B29:K29"/>
    <mergeCell ref="B31:K31"/>
    <mergeCell ref="C33:L33"/>
    <mergeCell ref="C34:L34"/>
    <mergeCell ref="C35:L35"/>
    <mergeCell ref="C36:L36"/>
    <mergeCell ref="C37:L37"/>
    <mergeCell ref="C38:L38"/>
    <mergeCell ref="C39:L39"/>
    <mergeCell ref="C40:L40"/>
    <mergeCell ref="C41:L41"/>
    <mergeCell ref="C51:J51"/>
    <mergeCell ref="C52:J52"/>
    <mergeCell ref="C53:J53"/>
    <mergeCell ref="C43:L43"/>
    <mergeCell ref="C44:L44"/>
    <mergeCell ref="C45:L45"/>
    <mergeCell ref="C46:L46"/>
    <mergeCell ref="C47:K47"/>
    <mergeCell ref="C50:J5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419100</xdr:colOff>
                    <xdr:row>9</xdr:row>
                    <xdr:rowOff>0</xdr:rowOff>
                  </from>
                  <to>
                    <xdr:col>2</xdr:col>
                    <xdr:colOff>457200</xdr:colOff>
                    <xdr:row>10</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419100</xdr:colOff>
                    <xdr:row>10</xdr:row>
                    <xdr:rowOff>0</xdr:rowOff>
                  </from>
                  <to>
                    <xdr:col>2</xdr:col>
                    <xdr:colOff>457200</xdr:colOff>
                    <xdr:row>11</xdr:row>
                    <xdr:rowOff>6350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419100</xdr:colOff>
                    <xdr:row>11</xdr:row>
                    <xdr:rowOff>0</xdr:rowOff>
                  </from>
                  <to>
                    <xdr:col>2</xdr:col>
                    <xdr:colOff>457200</xdr:colOff>
                    <xdr:row>12</xdr:row>
                    <xdr:rowOff>6350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25400</xdr:colOff>
                    <xdr:row>32</xdr:row>
                    <xdr:rowOff>25400</xdr:rowOff>
                  </from>
                  <to>
                    <xdr:col>3</xdr:col>
                    <xdr:colOff>120650</xdr:colOff>
                    <xdr:row>33</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6350</xdr:colOff>
                    <xdr:row>33</xdr:row>
                    <xdr:rowOff>31750</xdr:rowOff>
                  </from>
                  <to>
                    <xdr:col>3</xdr:col>
                    <xdr:colOff>114300</xdr:colOff>
                    <xdr:row>34</xdr:row>
                    <xdr:rowOff>6350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6350</xdr:colOff>
                    <xdr:row>34</xdr:row>
                    <xdr:rowOff>6350</xdr:rowOff>
                  </from>
                  <to>
                    <xdr:col>3</xdr:col>
                    <xdr:colOff>114300</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6350</xdr:colOff>
                    <xdr:row>35</xdr:row>
                    <xdr:rowOff>31750</xdr:rowOff>
                  </from>
                  <to>
                    <xdr:col>3</xdr:col>
                    <xdr:colOff>114300</xdr:colOff>
                    <xdr:row>36</xdr:row>
                    <xdr:rowOff>6350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xdr:col>
                    <xdr:colOff>6350</xdr:colOff>
                    <xdr:row>36</xdr:row>
                    <xdr:rowOff>25400</xdr:rowOff>
                  </from>
                  <to>
                    <xdr:col>3</xdr:col>
                    <xdr:colOff>177800</xdr:colOff>
                    <xdr:row>37</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xdr:col>
                    <xdr:colOff>6350</xdr:colOff>
                    <xdr:row>37</xdr:row>
                    <xdr:rowOff>0</xdr:rowOff>
                  </from>
                  <to>
                    <xdr:col>3</xdr:col>
                    <xdr:colOff>177800</xdr:colOff>
                    <xdr:row>38</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xdr:col>
                    <xdr:colOff>0</xdr:colOff>
                    <xdr:row>38</xdr:row>
                    <xdr:rowOff>0</xdr:rowOff>
                  </from>
                  <to>
                    <xdr:col>3</xdr:col>
                    <xdr:colOff>158750</xdr:colOff>
                    <xdr:row>39</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0</xdr:colOff>
                    <xdr:row>38</xdr:row>
                    <xdr:rowOff>190500</xdr:rowOff>
                  </from>
                  <to>
                    <xdr:col>3</xdr:col>
                    <xdr:colOff>158750</xdr:colOff>
                    <xdr:row>39</xdr:row>
                    <xdr:rowOff>177800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0</xdr:colOff>
                    <xdr:row>39</xdr:row>
                    <xdr:rowOff>184150</xdr:rowOff>
                  </from>
                  <to>
                    <xdr:col>3</xdr:col>
                    <xdr:colOff>158750</xdr:colOff>
                    <xdr:row>40</xdr:row>
                    <xdr:rowOff>158750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xdr:col>
                    <xdr:colOff>0</xdr:colOff>
                    <xdr:row>40</xdr:row>
                    <xdr:rowOff>177800</xdr:rowOff>
                  </from>
                  <to>
                    <xdr:col>3</xdr:col>
                    <xdr:colOff>152400</xdr:colOff>
                    <xdr:row>41</xdr:row>
                    <xdr:rowOff>152400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xdr:col>
                    <xdr:colOff>0</xdr:colOff>
                    <xdr:row>41</xdr:row>
                    <xdr:rowOff>177800</xdr:rowOff>
                  </from>
                  <to>
                    <xdr:col>3</xdr:col>
                    <xdr:colOff>158750</xdr:colOff>
                    <xdr:row>42</xdr:row>
                    <xdr:rowOff>152400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xdr:col>
                    <xdr:colOff>0</xdr:colOff>
                    <xdr:row>42</xdr:row>
                    <xdr:rowOff>184150</xdr:rowOff>
                  </from>
                  <to>
                    <xdr:col>3</xdr:col>
                    <xdr:colOff>152400</xdr:colOff>
                    <xdr:row>43</xdr:row>
                    <xdr:rowOff>158750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xdr:col>
                    <xdr:colOff>0</xdr:colOff>
                    <xdr:row>43</xdr:row>
                    <xdr:rowOff>158750</xdr:rowOff>
                  </from>
                  <to>
                    <xdr:col>3</xdr:col>
                    <xdr:colOff>158750</xdr:colOff>
                    <xdr:row>44</xdr:row>
                    <xdr:rowOff>146050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xdr:col>
                    <xdr:colOff>0</xdr:colOff>
                    <xdr:row>44</xdr:row>
                    <xdr:rowOff>184150</xdr:rowOff>
                  </from>
                  <to>
                    <xdr:col>3</xdr:col>
                    <xdr:colOff>158750</xdr:colOff>
                    <xdr:row>45</xdr:row>
                    <xdr:rowOff>158750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xdr:col>
                    <xdr:colOff>0</xdr:colOff>
                    <xdr:row>46</xdr:row>
                    <xdr:rowOff>0</xdr:rowOff>
                  </from>
                  <to>
                    <xdr:col>3</xdr:col>
                    <xdr:colOff>152400</xdr:colOff>
                    <xdr:row>47</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6"/>
  <sheetViews>
    <sheetView workbookViewId="0">
      <selection activeCell="O16" sqref="O16"/>
    </sheetView>
  </sheetViews>
  <sheetFormatPr defaultColWidth="9.140625" defaultRowHeight="14.45"/>
  <cols>
    <col min="1" max="1" width="9" style="1" customWidth="1"/>
    <col min="2" max="3" width="9.140625" style="1"/>
    <col min="4" max="4" width="9.140625" style="1" customWidth="1"/>
    <col min="5" max="5" width="11" style="1" customWidth="1"/>
    <col min="6" max="6" width="9.140625" style="1"/>
    <col min="7" max="7" width="17" style="1" customWidth="1"/>
    <col min="8" max="8" width="18.85546875" style="1" customWidth="1"/>
    <col min="9" max="9" width="11.42578125" style="1" hidden="1" customWidth="1"/>
    <col min="10" max="10" width="0" style="1" hidden="1" customWidth="1"/>
    <col min="11" max="11" width="12.42578125" style="1" customWidth="1"/>
    <col min="12" max="16384" width="9.140625" style="1"/>
  </cols>
  <sheetData>
    <row r="1" spans="2:12" ht="17.45">
      <c r="B1" s="356" t="s">
        <v>175</v>
      </c>
      <c r="C1" s="356"/>
      <c r="D1" s="356"/>
      <c r="E1" s="356"/>
      <c r="F1" s="356"/>
      <c r="G1" s="356"/>
      <c r="H1" s="356"/>
      <c r="I1" s="356"/>
      <c r="J1" s="356"/>
      <c r="K1" s="356"/>
      <c r="L1" s="142"/>
    </row>
    <row r="2" spans="2:12" ht="17.45">
      <c r="B2" s="356" t="s">
        <v>168</v>
      </c>
      <c r="C2" s="356"/>
      <c r="D2" s="356"/>
      <c r="E2" s="356"/>
      <c r="F2" s="356"/>
      <c r="G2" s="356"/>
      <c r="H2" s="356"/>
      <c r="I2" s="356"/>
      <c r="J2" s="356"/>
      <c r="K2" s="356"/>
      <c r="L2" s="142"/>
    </row>
    <row r="3" spans="2:12" ht="17.45">
      <c r="B3" s="356" t="s">
        <v>169</v>
      </c>
      <c r="C3" s="356"/>
      <c r="D3" s="356"/>
      <c r="E3" s="356"/>
      <c r="F3" s="356"/>
      <c r="G3" s="356"/>
      <c r="H3" s="356"/>
      <c r="I3" s="356"/>
      <c r="J3" s="356"/>
      <c r="K3" s="356"/>
      <c r="L3" s="142"/>
    </row>
    <row r="4" spans="2:12" ht="15.95" thickBot="1">
      <c r="B4" s="363" t="s">
        <v>170</v>
      </c>
      <c r="C4" s="363"/>
      <c r="D4" s="363"/>
      <c r="E4" s="363"/>
      <c r="F4" s="363"/>
      <c r="G4" s="363"/>
      <c r="H4" s="363"/>
      <c r="I4" s="363"/>
      <c r="J4" s="363"/>
      <c r="K4" s="363"/>
      <c r="L4" s="142"/>
    </row>
    <row r="5" spans="2:12" ht="15.95" thickBot="1">
      <c r="B5" s="364" t="s">
        <v>208</v>
      </c>
      <c r="C5" s="364"/>
      <c r="D5" s="364"/>
      <c r="E5" s="364"/>
      <c r="F5" s="364"/>
      <c r="G5" s="364"/>
      <c r="H5" s="364"/>
      <c r="I5" s="364"/>
      <c r="J5" s="364"/>
      <c r="K5" s="364"/>
      <c r="L5" s="143"/>
    </row>
    <row r="6" spans="2:12" ht="15.6">
      <c r="B6" s="380" t="s">
        <v>178</v>
      </c>
      <c r="C6" s="380"/>
      <c r="D6" s="380"/>
      <c r="E6" s="380"/>
      <c r="F6" s="380"/>
      <c r="G6" s="380"/>
      <c r="H6" s="380"/>
      <c r="I6" s="380"/>
      <c r="J6" s="380"/>
      <c r="K6" s="380"/>
      <c r="L6" s="142"/>
    </row>
    <row r="7" spans="2:12" ht="15.6">
      <c r="B7" s="320"/>
      <c r="C7" s="320"/>
      <c r="D7" s="320"/>
      <c r="E7" s="320"/>
      <c r="F7" s="320"/>
      <c r="G7" s="320"/>
      <c r="H7" s="320"/>
      <c r="I7" s="320"/>
      <c r="J7" s="320"/>
      <c r="K7" s="320"/>
      <c r="L7" s="142"/>
    </row>
    <row r="8" spans="2:12">
      <c r="B8" s="379" t="s">
        <v>209</v>
      </c>
      <c r="C8" s="379"/>
      <c r="D8" s="379"/>
      <c r="E8" s="379"/>
      <c r="F8" s="379"/>
      <c r="G8" s="379"/>
      <c r="H8" s="379"/>
      <c r="I8" s="379"/>
      <c r="J8" s="379"/>
      <c r="K8" s="379"/>
      <c r="L8" s="142"/>
    </row>
    <row r="9" spans="2:12">
      <c r="B9" s="379"/>
      <c r="C9" s="379"/>
      <c r="D9" s="379"/>
      <c r="E9" s="379"/>
      <c r="F9" s="379"/>
      <c r="G9" s="379"/>
      <c r="H9" s="379"/>
      <c r="I9" s="379"/>
      <c r="J9" s="379"/>
      <c r="K9" s="379"/>
      <c r="L9" s="142"/>
    </row>
    <row r="10" spans="2:12" ht="15.6">
      <c r="B10" s="381" t="s">
        <v>180</v>
      </c>
      <c r="C10" s="381"/>
      <c r="D10" s="381"/>
      <c r="E10" s="381"/>
      <c r="F10" s="381"/>
      <c r="G10" s="381"/>
      <c r="H10" s="381"/>
      <c r="I10" s="381"/>
      <c r="J10" s="381"/>
      <c r="K10" s="381"/>
      <c r="L10" s="142"/>
    </row>
    <row r="11" spans="2:12" ht="15.6">
      <c r="B11" s="381" t="s">
        <v>181</v>
      </c>
      <c r="C11" s="381"/>
      <c r="D11" s="381"/>
      <c r="E11" s="381"/>
      <c r="F11" s="381"/>
      <c r="G11" s="381"/>
      <c r="H11" s="381"/>
      <c r="I11" s="381"/>
      <c r="J11" s="381"/>
      <c r="K11" s="381"/>
      <c r="L11" s="142"/>
    </row>
    <row r="12" spans="2:12" ht="15.6">
      <c r="B12" s="381" t="s">
        <v>182</v>
      </c>
      <c r="C12" s="381"/>
      <c r="D12" s="381"/>
      <c r="E12" s="381"/>
      <c r="F12" s="381"/>
      <c r="G12" s="381"/>
      <c r="H12" s="381"/>
      <c r="I12" s="381"/>
      <c r="J12" s="381"/>
      <c r="K12" s="381"/>
      <c r="L12" s="142"/>
    </row>
    <row r="13" spans="2:12" ht="15.6">
      <c r="B13" s="177"/>
      <c r="C13" s="142"/>
      <c r="D13" s="142"/>
      <c r="E13" s="142"/>
      <c r="F13" s="142"/>
      <c r="G13" s="142"/>
      <c r="H13" s="142"/>
      <c r="I13" s="142"/>
      <c r="J13" s="142"/>
      <c r="K13" s="142"/>
      <c r="L13" s="142"/>
    </row>
    <row r="14" spans="2:12" ht="18">
      <c r="B14" s="382" t="s">
        <v>183</v>
      </c>
      <c r="C14" s="382"/>
      <c r="D14" s="382"/>
      <c r="E14" s="382"/>
      <c r="F14" s="382"/>
      <c r="G14" s="382"/>
      <c r="H14" s="382"/>
      <c r="I14" s="382"/>
      <c r="J14" s="382"/>
      <c r="K14" s="382"/>
      <c r="L14" s="142"/>
    </row>
    <row r="15" spans="2:12" ht="15" thickBot="1">
      <c r="B15" s="178"/>
      <c r="C15" s="178"/>
      <c r="D15" s="178"/>
      <c r="E15" s="178"/>
      <c r="F15" s="178"/>
      <c r="G15" s="178"/>
      <c r="H15" s="178"/>
      <c r="I15" s="178"/>
      <c r="J15" s="178"/>
      <c r="K15" s="178"/>
      <c r="L15" s="142"/>
    </row>
    <row r="16" spans="2:12">
      <c r="B16" s="142"/>
      <c r="C16" s="142"/>
      <c r="D16" s="142"/>
      <c r="E16" s="142"/>
      <c r="F16" s="142"/>
      <c r="G16" s="142"/>
      <c r="H16" s="142"/>
      <c r="I16" s="142"/>
      <c r="J16" s="142"/>
      <c r="K16" s="142"/>
      <c r="L16" s="142"/>
    </row>
    <row r="17" spans="2:12" ht="15.6">
      <c r="B17" s="379" t="s">
        <v>184</v>
      </c>
      <c r="C17" s="379"/>
      <c r="D17" s="379"/>
      <c r="E17" s="379"/>
      <c r="F17" s="379"/>
      <c r="G17" s="379"/>
      <c r="H17" s="379"/>
      <c r="I17" s="379"/>
      <c r="J17" s="379"/>
      <c r="K17" s="379"/>
      <c r="L17" s="142"/>
    </row>
    <row r="18" spans="2:12">
      <c r="B18" s="142"/>
      <c r="C18" s="142"/>
      <c r="D18" s="142"/>
      <c r="E18" s="142"/>
      <c r="F18" s="142"/>
      <c r="G18" s="142"/>
      <c r="H18" s="142"/>
      <c r="I18" s="142"/>
      <c r="J18" s="142"/>
      <c r="K18" s="142"/>
      <c r="L18" s="142"/>
    </row>
    <row r="19" spans="2:12" ht="15.6">
      <c r="B19" s="142"/>
      <c r="C19" s="143" t="s">
        <v>210</v>
      </c>
      <c r="D19" s="142"/>
      <c r="E19" s="142"/>
      <c r="F19" s="142"/>
      <c r="G19" s="142"/>
      <c r="H19" s="179"/>
      <c r="I19" s="179"/>
      <c r="J19" s="179"/>
      <c r="K19" s="142"/>
      <c r="L19" s="142"/>
    </row>
    <row r="20" spans="2:12" ht="15.6">
      <c r="B20" s="142"/>
      <c r="C20" s="143" t="s">
        <v>211</v>
      </c>
      <c r="D20" s="142"/>
      <c r="E20" s="142"/>
      <c r="F20" s="142"/>
      <c r="G20" s="142"/>
      <c r="H20" s="179"/>
      <c r="I20" s="179"/>
      <c r="J20" s="179"/>
      <c r="K20" s="142"/>
      <c r="L20" s="142"/>
    </row>
    <row r="21" spans="2:12">
      <c r="B21" s="142"/>
      <c r="C21" s="142"/>
      <c r="D21" s="142"/>
      <c r="E21" s="142"/>
      <c r="F21" s="142"/>
      <c r="G21" s="142"/>
      <c r="H21" s="142"/>
      <c r="I21" s="142"/>
      <c r="J21" s="142"/>
      <c r="K21" s="142"/>
      <c r="L21" s="142"/>
    </row>
    <row r="22" spans="2:12" ht="15.6">
      <c r="B22" s="142"/>
      <c r="C22" s="142"/>
      <c r="D22" s="142"/>
      <c r="E22" s="383" t="s">
        <v>188</v>
      </c>
      <c r="F22" s="383"/>
      <c r="G22" s="383"/>
      <c r="H22" s="180">
        <f>IF((H19-H20)&gt;0, H19-H20, 0)</f>
        <v>0</v>
      </c>
      <c r="I22" s="181"/>
      <c r="J22" s="181"/>
      <c r="K22" s="142"/>
      <c r="L22" s="142"/>
    </row>
    <row r="23" spans="2:12">
      <c r="B23" s="142"/>
      <c r="C23" s="142"/>
      <c r="D23" s="142"/>
      <c r="E23" s="142"/>
      <c r="F23" s="142"/>
      <c r="G23" s="142"/>
      <c r="H23" s="142"/>
      <c r="I23" s="142"/>
      <c r="J23" s="142"/>
      <c r="K23" s="142"/>
      <c r="L23" s="142"/>
    </row>
    <row r="24" spans="2:12" ht="15.6">
      <c r="B24" s="381" t="s">
        <v>189</v>
      </c>
      <c r="C24" s="381"/>
      <c r="D24" s="381"/>
      <c r="E24" s="381"/>
      <c r="F24" s="381"/>
      <c r="G24" s="381"/>
      <c r="H24" s="381"/>
      <c r="I24" s="381"/>
      <c r="J24" s="381"/>
      <c r="K24" s="381"/>
      <c r="L24" s="142"/>
    </row>
    <row r="25" spans="2:12">
      <c r="B25" s="142"/>
      <c r="C25" s="142"/>
      <c r="D25" s="142"/>
      <c r="E25" s="142"/>
      <c r="F25" s="142"/>
      <c r="G25" s="142"/>
      <c r="H25" s="142"/>
      <c r="I25" s="142"/>
      <c r="J25" s="142"/>
      <c r="K25" s="142"/>
      <c r="L25" s="142"/>
    </row>
    <row r="26" spans="2:12" ht="15.6">
      <c r="B26" s="142"/>
      <c r="C26" s="142"/>
      <c r="D26" s="383" t="s">
        <v>190</v>
      </c>
      <c r="E26" s="383"/>
      <c r="F26" s="383"/>
      <c r="G26" s="383"/>
      <c r="H26" s="317">
        <f>H22/2</f>
        <v>0</v>
      </c>
      <c r="I26" s="317"/>
      <c r="J26" s="317"/>
      <c r="K26" s="142"/>
      <c r="L26" s="142"/>
    </row>
    <row r="27" spans="2:12">
      <c r="B27" s="142"/>
      <c r="C27" s="142"/>
      <c r="D27" s="142"/>
      <c r="E27" s="142"/>
      <c r="F27" s="142"/>
      <c r="G27" s="142"/>
      <c r="H27" s="142"/>
      <c r="I27" s="142"/>
      <c r="J27" s="142"/>
      <c r="K27" s="142"/>
      <c r="L27" s="142"/>
    </row>
    <row r="28" spans="2:12" ht="15" thickBot="1">
      <c r="B28" s="178"/>
      <c r="C28" s="178"/>
      <c r="D28" s="178"/>
      <c r="E28" s="178"/>
      <c r="F28" s="178"/>
      <c r="G28" s="178"/>
      <c r="H28" s="178"/>
      <c r="I28" s="178"/>
      <c r="J28" s="178"/>
      <c r="K28" s="178"/>
      <c r="L28" s="142"/>
    </row>
    <row r="29" spans="2:12" ht="15.6">
      <c r="B29" s="379" t="s">
        <v>191</v>
      </c>
      <c r="C29" s="379"/>
      <c r="D29" s="379"/>
      <c r="E29" s="379"/>
      <c r="F29" s="379"/>
      <c r="G29" s="379"/>
      <c r="H29" s="379"/>
      <c r="I29" s="379"/>
      <c r="J29" s="379"/>
      <c r="K29" s="379"/>
      <c r="L29" s="142"/>
    </row>
    <row r="30" spans="2:12">
      <c r="B30" s="142"/>
      <c r="C30" s="142"/>
      <c r="D30" s="142"/>
      <c r="E30" s="142"/>
      <c r="F30" s="142"/>
      <c r="G30" s="142"/>
      <c r="H30" s="142"/>
      <c r="I30" s="142"/>
      <c r="J30" s="142"/>
      <c r="K30" s="142"/>
      <c r="L30" s="142"/>
    </row>
    <row r="31" spans="2:12" ht="15.6">
      <c r="B31" s="381" t="s">
        <v>192</v>
      </c>
      <c r="C31" s="381"/>
      <c r="D31" s="381"/>
      <c r="E31" s="381"/>
      <c r="F31" s="381"/>
      <c r="G31" s="381"/>
      <c r="H31" s="381"/>
      <c r="I31" s="381"/>
      <c r="J31" s="381"/>
      <c r="K31" s="381"/>
      <c r="L31" s="142"/>
    </row>
    <row r="32" spans="2:12">
      <c r="B32" s="142"/>
      <c r="C32" s="142"/>
      <c r="D32" s="142"/>
      <c r="E32" s="142"/>
      <c r="F32" s="142"/>
      <c r="G32" s="142"/>
      <c r="H32" s="142"/>
      <c r="I32" s="142"/>
      <c r="J32" s="142"/>
      <c r="K32" s="142"/>
      <c r="L32" s="142"/>
    </row>
    <row r="33" spans="2:12" ht="15.6">
      <c r="B33" s="142"/>
      <c r="C33" s="381" t="s">
        <v>193</v>
      </c>
      <c r="D33" s="381"/>
      <c r="E33" s="381"/>
      <c r="F33" s="381"/>
      <c r="G33" s="381"/>
      <c r="H33" s="381"/>
      <c r="I33" s="381"/>
      <c r="J33" s="381"/>
      <c r="K33" s="381"/>
      <c r="L33" s="381"/>
    </row>
    <row r="34" spans="2:12" ht="15.6">
      <c r="B34" s="142"/>
      <c r="C34" s="381" t="s">
        <v>194</v>
      </c>
      <c r="D34" s="381"/>
      <c r="E34" s="381"/>
      <c r="F34" s="381"/>
      <c r="G34" s="381"/>
      <c r="H34" s="381"/>
      <c r="I34" s="381"/>
      <c r="J34" s="381"/>
      <c r="K34" s="381"/>
      <c r="L34" s="381"/>
    </row>
    <row r="35" spans="2:12" ht="15.6">
      <c r="B35" s="142"/>
      <c r="C35" s="381" t="s">
        <v>195</v>
      </c>
      <c r="D35" s="381"/>
      <c r="E35" s="381"/>
      <c r="F35" s="381"/>
      <c r="G35" s="381"/>
      <c r="H35" s="381"/>
      <c r="I35" s="381"/>
      <c r="J35" s="381"/>
      <c r="K35" s="381"/>
      <c r="L35" s="381"/>
    </row>
    <row r="36" spans="2:12" ht="15.6">
      <c r="B36" s="142"/>
      <c r="C36" s="381" t="s">
        <v>196</v>
      </c>
      <c r="D36" s="381"/>
      <c r="E36" s="381"/>
      <c r="F36" s="381"/>
      <c r="G36" s="381"/>
      <c r="H36" s="381"/>
      <c r="I36" s="381"/>
      <c r="J36" s="381"/>
      <c r="K36" s="381"/>
      <c r="L36" s="381"/>
    </row>
    <row r="37" spans="2:12" ht="15.6">
      <c r="B37" s="142"/>
      <c r="C37" s="381" t="s">
        <v>197</v>
      </c>
      <c r="D37" s="381"/>
      <c r="E37" s="381"/>
      <c r="F37" s="381"/>
      <c r="G37" s="381"/>
      <c r="H37" s="381"/>
      <c r="I37" s="381"/>
      <c r="J37" s="381"/>
      <c r="K37" s="381"/>
      <c r="L37" s="381"/>
    </row>
    <row r="38" spans="2:12" ht="15.6">
      <c r="B38" s="142"/>
      <c r="C38" s="381" t="s">
        <v>198</v>
      </c>
      <c r="D38" s="381"/>
      <c r="E38" s="381"/>
      <c r="F38" s="381"/>
      <c r="G38" s="381"/>
      <c r="H38" s="381"/>
      <c r="I38" s="381"/>
      <c r="J38" s="381"/>
      <c r="K38" s="381"/>
      <c r="L38" s="381"/>
    </row>
    <row r="39" spans="2:12" ht="15.6">
      <c r="B39" s="142"/>
      <c r="C39" s="381" t="s">
        <v>199</v>
      </c>
      <c r="D39" s="381"/>
      <c r="E39" s="381"/>
      <c r="F39" s="381"/>
      <c r="G39" s="381"/>
      <c r="H39" s="381"/>
      <c r="I39" s="381"/>
      <c r="J39" s="381"/>
      <c r="K39" s="381"/>
      <c r="L39" s="381"/>
    </row>
    <row r="40" spans="2:12" ht="15.6">
      <c r="B40" s="142"/>
      <c r="C40" s="381" t="s">
        <v>200</v>
      </c>
      <c r="D40" s="381"/>
      <c r="E40" s="381"/>
      <c r="F40" s="381"/>
      <c r="G40" s="381"/>
      <c r="H40" s="381"/>
      <c r="I40" s="381"/>
      <c r="J40" s="381"/>
      <c r="K40" s="381"/>
      <c r="L40" s="381"/>
    </row>
    <row r="41" spans="2:12" ht="15.6">
      <c r="B41" s="142"/>
      <c r="C41" s="381" t="s">
        <v>201</v>
      </c>
      <c r="D41" s="381"/>
      <c r="E41" s="381"/>
      <c r="F41" s="381"/>
      <c r="G41" s="381"/>
      <c r="H41" s="381"/>
      <c r="I41" s="381"/>
      <c r="J41" s="381"/>
      <c r="K41" s="381"/>
      <c r="L41" s="381"/>
    </row>
    <row r="42" spans="2:12" ht="15.6">
      <c r="B42" s="142"/>
      <c r="C42" s="381" t="s">
        <v>202</v>
      </c>
      <c r="D42" s="381"/>
      <c r="E42" s="381"/>
      <c r="F42" s="381"/>
      <c r="G42" s="381"/>
      <c r="H42" s="381"/>
      <c r="I42" s="381"/>
      <c r="J42" s="381"/>
      <c r="K42" s="381"/>
      <c r="L42" s="381"/>
    </row>
    <row r="43" spans="2:12" ht="15.6">
      <c r="B43" s="142"/>
      <c r="C43" s="381" t="s">
        <v>203</v>
      </c>
      <c r="D43" s="381"/>
      <c r="E43" s="381"/>
      <c r="F43" s="381"/>
      <c r="G43" s="381"/>
      <c r="H43" s="381"/>
      <c r="I43" s="381"/>
      <c r="J43" s="381"/>
      <c r="K43" s="381"/>
      <c r="L43" s="381"/>
    </row>
    <row r="44" spans="2:12" ht="15.6">
      <c r="B44" s="142"/>
      <c r="C44" s="381" t="s">
        <v>204</v>
      </c>
      <c r="D44" s="381"/>
      <c r="E44" s="381"/>
      <c r="F44" s="381"/>
      <c r="G44" s="381"/>
      <c r="H44" s="381"/>
      <c r="I44" s="381"/>
      <c r="J44" s="381"/>
      <c r="K44" s="381"/>
      <c r="L44" s="381"/>
    </row>
    <row r="45" spans="2:12" ht="15.6">
      <c r="B45" s="142"/>
      <c r="C45" s="381" t="s">
        <v>205</v>
      </c>
      <c r="D45" s="381"/>
      <c r="E45" s="381"/>
      <c r="F45" s="381"/>
      <c r="G45" s="381"/>
      <c r="H45" s="381"/>
      <c r="I45" s="381"/>
      <c r="J45" s="381"/>
      <c r="K45" s="381"/>
      <c r="L45" s="381"/>
    </row>
    <row r="46" spans="2:12" ht="15.6">
      <c r="B46" s="142"/>
      <c r="C46" s="381" t="s">
        <v>206</v>
      </c>
      <c r="D46" s="381"/>
      <c r="E46" s="381"/>
      <c r="F46" s="381"/>
      <c r="G46" s="381"/>
      <c r="H46" s="381"/>
      <c r="I46" s="381"/>
      <c r="J46" s="381"/>
      <c r="K46" s="381"/>
      <c r="L46" s="381"/>
    </row>
    <row r="47" spans="2:12" ht="15.6">
      <c r="B47" s="142"/>
      <c r="C47" s="384" t="s">
        <v>212</v>
      </c>
      <c r="D47" s="384"/>
      <c r="E47" s="384"/>
      <c r="F47" s="384"/>
      <c r="G47" s="384"/>
      <c r="H47" s="384"/>
      <c r="I47" s="384"/>
      <c r="J47" s="384"/>
      <c r="K47" s="384"/>
      <c r="L47" s="182"/>
    </row>
    <row r="48" spans="2:12" ht="15.6">
      <c r="B48" s="142"/>
      <c r="C48" s="320"/>
      <c r="D48" s="320"/>
      <c r="E48" s="320"/>
      <c r="F48" s="320"/>
      <c r="G48" s="320"/>
      <c r="H48" s="320"/>
      <c r="I48" s="320"/>
      <c r="J48" s="320"/>
      <c r="K48" s="320"/>
      <c r="L48" s="182"/>
    </row>
    <row r="49" spans="2:12" ht="15.6">
      <c r="B49" s="143" t="s">
        <v>161</v>
      </c>
      <c r="C49" s="159"/>
      <c r="D49" s="159"/>
      <c r="E49" s="159"/>
      <c r="F49" s="160"/>
      <c r="G49" s="160"/>
      <c r="H49" s="160"/>
      <c r="I49" s="160"/>
      <c r="J49" s="160"/>
      <c r="K49" s="142"/>
      <c r="L49" s="142"/>
    </row>
    <row r="50" spans="2:12" ht="15.6">
      <c r="B50" s="161" t="s">
        <v>162</v>
      </c>
      <c r="C50" s="371"/>
      <c r="D50" s="371"/>
      <c r="E50" s="371"/>
      <c r="F50" s="371"/>
      <c r="G50" s="371"/>
      <c r="H50" s="371"/>
      <c r="I50" s="371"/>
      <c r="J50" s="371"/>
      <c r="K50" s="142"/>
      <c r="L50" s="142"/>
    </row>
    <row r="51" spans="2:12" ht="15.6">
      <c r="B51" s="161" t="s">
        <v>163</v>
      </c>
      <c r="C51" s="372"/>
      <c r="D51" s="372"/>
      <c r="E51" s="372"/>
      <c r="F51" s="372"/>
      <c r="G51" s="372"/>
      <c r="H51" s="372"/>
      <c r="I51" s="372"/>
      <c r="J51" s="372"/>
      <c r="K51" s="142"/>
      <c r="L51" s="142"/>
    </row>
    <row r="52" spans="2:12" ht="15.6">
      <c r="B52" s="161" t="s">
        <v>164</v>
      </c>
      <c r="C52" s="372"/>
      <c r="D52" s="372"/>
      <c r="E52" s="372"/>
      <c r="F52" s="372"/>
      <c r="G52" s="372"/>
      <c r="H52" s="372"/>
      <c r="I52" s="372"/>
      <c r="J52" s="372"/>
      <c r="K52" s="142"/>
      <c r="L52" s="142"/>
    </row>
    <row r="53" spans="2:12" ht="15.6">
      <c r="B53" s="162" t="s">
        <v>165</v>
      </c>
      <c r="C53" s="373"/>
      <c r="D53" s="373"/>
      <c r="E53" s="373"/>
      <c r="F53" s="373"/>
      <c r="G53" s="373"/>
      <c r="H53" s="373"/>
      <c r="I53" s="373"/>
      <c r="J53" s="373"/>
      <c r="K53" s="142"/>
      <c r="L53" s="142"/>
    </row>
    <row r="54" spans="2:12">
      <c r="B54" s="183" t="s">
        <v>166</v>
      </c>
      <c r="C54" s="184"/>
      <c r="D54" s="315"/>
      <c r="E54" s="315"/>
      <c r="F54" s="315"/>
      <c r="G54" s="315"/>
      <c r="H54" s="315"/>
      <c r="I54" s="315"/>
      <c r="J54" s="315"/>
      <c r="K54" s="34"/>
      <c r="L54" s="34"/>
    </row>
    <row r="55" spans="2:12" ht="15.6">
      <c r="B55" s="132" t="s">
        <v>167</v>
      </c>
      <c r="C55" s="185"/>
      <c r="D55" s="315"/>
      <c r="E55" s="315"/>
      <c r="F55" s="315"/>
      <c r="G55" s="315"/>
      <c r="H55" s="315"/>
      <c r="I55" s="315"/>
      <c r="J55" s="315"/>
      <c r="K55" s="142"/>
      <c r="L55" s="142"/>
    </row>
    <row r="56" spans="2:12">
      <c r="B56" s="142"/>
      <c r="C56" s="142"/>
      <c r="D56" s="142"/>
      <c r="E56" s="142"/>
      <c r="F56" s="142"/>
      <c r="G56" s="142"/>
      <c r="H56" s="142"/>
      <c r="I56" s="142"/>
      <c r="J56" s="142"/>
      <c r="K56" s="142"/>
      <c r="L56" s="142"/>
    </row>
  </sheetData>
  <mergeCells count="36">
    <mergeCell ref="C53:J53"/>
    <mergeCell ref="C40:L40"/>
    <mergeCell ref="C41:L41"/>
    <mergeCell ref="C42:L42"/>
    <mergeCell ref="C43:L43"/>
    <mergeCell ref="C44:L44"/>
    <mergeCell ref="C45:L45"/>
    <mergeCell ref="C46:L46"/>
    <mergeCell ref="C47:K47"/>
    <mergeCell ref="C50:J50"/>
    <mergeCell ref="C51:J51"/>
    <mergeCell ref="C52:J52"/>
    <mergeCell ref="C39:L39"/>
    <mergeCell ref="E22:G22"/>
    <mergeCell ref="B24:K24"/>
    <mergeCell ref="D26:G26"/>
    <mergeCell ref="B29:K29"/>
    <mergeCell ref="B31:K31"/>
    <mergeCell ref="C33:L33"/>
    <mergeCell ref="C34:L34"/>
    <mergeCell ref="C35:L35"/>
    <mergeCell ref="C36:L36"/>
    <mergeCell ref="C37:L37"/>
    <mergeCell ref="C38:L38"/>
    <mergeCell ref="B17:K17"/>
    <mergeCell ref="B1:K1"/>
    <mergeCell ref="B2:K2"/>
    <mergeCell ref="B3:K3"/>
    <mergeCell ref="B4:K4"/>
    <mergeCell ref="B5:K5"/>
    <mergeCell ref="B6:K6"/>
    <mergeCell ref="B8:K9"/>
    <mergeCell ref="B10:K10"/>
    <mergeCell ref="B11:K11"/>
    <mergeCell ref="B12:K12"/>
    <mergeCell ref="B14:K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Check Box 1">
              <controlPr defaultSize="0" autoFill="0" autoLine="0" autoPict="0">
                <anchor moveWithCells="1">
                  <from>
                    <xdr:col>1</xdr:col>
                    <xdr:colOff>419100</xdr:colOff>
                    <xdr:row>8</xdr:row>
                    <xdr:rowOff>190500</xdr:rowOff>
                  </from>
                  <to>
                    <xdr:col>2</xdr:col>
                    <xdr:colOff>457200</xdr:colOff>
                    <xdr:row>10</xdr:row>
                    <xdr:rowOff>0</xdr:rowOff>
                  </to>
                </anchor>
              </controlPr>
            </control>
          </mc:Choice>
        </mc:AlternateContent>
        <mc:AlternateContent xmlns:mc="http://schemas.openxmlformats.org/markup-compatibility/2006">
          <mc:Choice Requires="x14">
            <control shapeId="47106" r:id="rId4" name="Check Box 2">
              <controlPr defaultSize="0" autoFill="0" autoLine="0" autoPict="0">
                <anchor moveWithCells="1">
                  <from>
                    <xdr:col>1</xdr:col>
                    <xdr:colOff>419100</xdr:colOff>
                    <xdr:row>10</xdr:row>
                    <xdr:rowOff>0</xdr:rowOff>
                  </from>
                  <to>
                    <xdr:col>2</xdr:col>
                    <xdr:colOff>457200</xdr:colOff>
                    <xdr:row>11</xdr:row>
                    <xdr:rowOff>0</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1</xdr:col>
                    <xdr:colOff>419100</xdr:colOff>
                    <xdr:row>11</xdr:row>
                    <xdr:rowOff>0</xdr:rowOff>
                  </from>
                  <to>
                    <xdr:col>2</xdr:col>
                    <xdr:colOff>457200</xdr:colOff>
                    <xdr:row>12</xdr:row>
                    <xdr:rowOff>0</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2</xdr:col>
                    <xdr:colOff>25400</xdr:colOff>
                    <xdr:row>32</xdr:row>
                    <xdr:rowOff>25400</xdr:rowOff>
                  </from>
                  <to>
                    <xdr:col>3</xdr:col>
                    <xdr:colOff>120650</xdr:colOff>
                    <xdr:row>33</xdr:row>
                    <xdr:rowOff>0</xdr:rowOff>
                  </to>
                </anchor>
              </controlPr>
            </control>
          </mc:Choice>
        </mc:AlternateContent>
        <mc:AlternateContent xmlns:mc="http://schemas.openxmlformats.org/markup-compatibility/2006">
          <mc:Choice Requires="x14">
            <control shapeId="47109" r:id="rId7" name="Check Box 5">
              <controlPr defaultSize="0" autoFill="0" autoLine="0" autoPict="0">
                <anchor moveWithCells="1">
                  <from>
                    <xdr:col>2</xdr:col>
                    <xdr:colOff>6350</xdr:colOff>
                    <xdr:row>33</xdr:row>
                    <xdr:rowOff>31750</xdr:rowOff>
                  </from>
                  <to>
                    <xdr:col>3</xdr:col>
                    <xdr:colOff>114300</xdr:colOff>
                    <xdr:row>34</xdr:row>
                    <xdr:rowOff>0</xdr:rowOff>
                  </to>
                </anchor>
              </controlPr>
            </control>
          </mc:Choice>
        </mc:AlternateContent>
        <mc:AlternateContent xmlns:mc="http://schemas.openxmlformats.org/markup-compatibility/2006">
          <mc:Choice Requires="x14">
            <control shapeId="47110" r:id="rId8" name="Check Box 6">
              <controlPr defaultSize="0" autoFill="0" autoLine="0" autoPict="0">
                <anchor moveWithCells="1">
                  <from>
                    <xdr:col>2</xdr:col>
                    <xdr:colOff>6350</xdr:colOff>
                    <xdr:row>34</xdr:row>
                    <xdr:rowOff>6350</xdr:rowOff>
                  </from>
                  <to>
                    <xdr:col>3</xdr:col>
                    <xdr:colOff>114300</xdr:colOff>
                    <xdr:row>35</xdr:row>
                    <xdr:rowOff>0</xdr:rowOff>
                  </to>
                </anchor>
              </controlPr>
            </control>
          </mc:Choice>
        </mc:AlternateContent>
        <mc:AlternateContent xmlns:mc="http://schemas.openxmlformats.org/markup-compatibility/2006">
          <mc:Choice Requires="x14">
            <control shapeId="47111" r:id="rId9" name="Check Box 7">
              <controlPr defaultSize="0" autoFill="0" autoLine="0" autoPict="0">
                <anchor moveWithCells="1">
                  <from>
                    <xdr:col>2</xdr:col>
                    <xdr:colOff>6350</xdr:colOff>
                    <xdr:row>35</xdr:row>
                    <xdr:rowOff>31750</xdr:rowOff>
                  </from>
                  <to>
                    <xdr:col>3</xdr:col>
                    <xdr:colOff>114300</xdr:colOff>
                    <xdr:row>36</xdr:row>
                    <xdr:rowOff>0</xdr:rowOff>
                  </to>
                </anchor>
              </controlPr>
            </control>
          </mc:Choice>
        </mc:AlternateContent>
        <mc:AlternateContent xmlns:mc="http://schemas.openxmlformats.org/markup-compatibility/2006">
          <mc:Choice Requires="x14">
            <control shapeId="47112" r:id="rId10" name="Check Box 8">
              <controlPr defaultSize="0" autoFill="0" autoLine="0" autoPict="0">
                <anchor moveWithCells="1">
                  <from>
                    <xdr:col>2</xdr:col>
                    <xdr:colOff>6350</xdr:colOff>
                    <xdr:row>36</xdr:row>
                    <xdr:rowOff>25400</xdr:rowOff>
                  </from>
                  <to>
                    <xdr:col>3</xdr:col>
                    <xdr:colOff>177800</xdr:colOff>
                    <xdr:row>37</xdr:row>
                    <xdr:rowOff>0</xdr:rowOff>
                  </to>
                </anchor>
              </controlPr>
            </control>
          </mc:Choice>
        </mc:AlternateContent>
        <mc:AlternateContent xmlns:mc="http://schemas.openxmlformats.org/markup-compatibility/2006">
          <mc:Choice Requires="x14">
            <control shapeId="47113" r:id="rId11" name="Check Box 9">
              <controlPr defaultSize="0" autoFill="0" autoLine="0" autoPict="0">
                <anchor moveWithCells="1">
                  <from>
                    <xdr:col>2</xdr:col>
                    <xdr:colOff>6350</xdr:colOff>
                    <xdr:row>37</xdr:row>
                    <xdr:rowOff>0</xdr:rowOff>
                  </from>
                  <to>
                    <xdr:col>3</xdr:col>
                    <xdr:colOff>177800</xdr:colOff>
                    <xdr:row>38</xdr:row>
                    <xdr:rowOff>0</xdr:rowOff>
                  </to>
                </anchor>
              </controlPr>
            </control>
          </mc:Choice>
        </mc:AlternateContent>
        <mc:AlternateContent xmlns:mc="http://schemas.openxmlformats.org/markup-compatibility/2006">
          <mc:Choice Requires="x14">
            <control shapeId="47114" r:id="rId12" name="Check Box 10">
              <controlPr defaultSize="0" autoFill="0" autoLine="0" autoPict="0">
                <anchor moveWithCells="1">
                  <from>
                    <xdr:col>2</xdr:col>
                    <xdr:colOff>0</xdr:colOff>
                    <xdr:row>37</xdr:row>
                    <xdr:rowOff>215900</xdr:rowOff>
                  </from>
                  <to>
                    <xdr:col>3</xdr:col>
                    <xdr:colOff>158750</xdr:colOff>
                    <xdr:row>38</xdr:row>
                    <xdr:rowOff>184150</xdr:rowOff>
                  </to>
                </anchor>
              </controlPr>
            </control>
          </mc:Choice>
        </mc:AlternateContent>
        <mc:AlternateContent xmlns:mc="http://schemas.openxmlformats.org/markup-compatibility/2006">
          <mc:Choice Requires="x14">
            <control shapeId="47115" r:id="rId13" name="Check Box 11">
              <controlPr defaultSize="0" autoFill="0" autoLine="0" autoPict="0">
                <anchor moveWithCells="1">
                  <from>
                    <xdr:col>2</xdr:col>
                    <xdr:colOff>0</xdr:colOff>
                    <xdr:row>38</xdr:row>
                    <xdr:rowOff>190500</xdr:rowOff>
                  </from>
                  <to>
                    <xdr:col>3</xdr:col>
                    <xdr:colOff>158750</xdr:colOff>
                    <xdr:row>39</xdr:row>
                    <xdr:rowOff>152400</xdr:rowOff>
                  </to>
                </anchor>
              </controlPr>
            </control>
          </mc:Choice>
        </mc:AlternateContent>
        <mc:AlternateContent xmlns:mc="http://schemas.openxmlformats.org/markup-compatibility/2006">
          <mc:Choice Requires="x14">
            <control shapeId="47116" r:id="rId14" name="Check Box 12">
              <controlPr defaultSize="0" autoFill="0" autoLine="0" autoPict="0">
                <anchor moveWithCells="1">
                  <from>
                    <xdr:col>2</xdr:col>
                    <xdr:colOff>0</xdr:colOff>
                    <xdr:row>39</xdr:row>
                    <xdr:rowOff>184150</xdr:rowOff>
                  </from>
                  <to>
                    <xdr:col>3</xdr:col>
                    <xdr:colOff>158750</xdr:colOff>
                    <xdr:row>40</xdr:row>
                    <xdr:rowOff>146050</xdr:rowOff>
                  </to>
                </anchor>
              </controlPr>
            </control>
          </mc:Choice>
        </mc:AlternateContent>
        <mc:AlternateContent xmlns:mc="http://schemas.openxmlformats.org/markup-compatibility/2006">
          <mc:Choice Requires="x14">
            <control shapeId="47117" r:id="rId15" name="Check Box 13">
              <controlPr defaultSize="0" autoFill="0" autoLine="0" autoPict="0">
                <anchor moveWithCells="1">
                  <from>
                    <xdr:col>2</xdr:col>
                    <xdr:colOff>0</xdr:colOff>
                    <xdr:row>40</xdr:row>
                    <xdr:rowOff>177800</xdr:rowOff>
                  </from>
                  <to>
                    <xdr:col>3</xdr:col>
                    <xdr:colOff>152400</xdr:colOff>
                    <xdr:row>41</xdr:row>
                    <xdr:rowOff>139700</xdr:rowOff>
                  </to>
                </anchor>
              </controlPr>
            </control>
          </mc:Choice>
        </mc:AlternateContent>
        <mc:AlternateContent xmlns:mc="http://schemas.openxmlformats.org/markup-compatibility/2006">
          <mc:Choice Requires="x14">
            <control shapeId="47118" r:id="rId16" name="Check Box 14">
              <controlPr defaultSize="0" autoFill="0" autoLine="0" autoPict="0">
                <anchor moveWithCells="1">
                  <from>
                    <xdr:col>2</xdr:col>
                    <xdr:colOff>0</xdr:colOff>
                    <xdr:row>41</xdr:row>
                    <xdr:rowOff>177800</xdr:rowOff>
                  </from>
                  <to>
                    <xdr:col>3</xdr:col>
                    <xdr:colOff>158750</xdr:colOff>
                    <xdr:row>42</xdr:row>
                    <xdr:rowOff>139700</xdr:rowOff>
                  </to>
                </anchor>
              </controlPr>
            </control>
          </mc:Choice>
        </mc:AlternateContent>
        <mc:AlternateContent xmlns:mc="http://schemas.openxmlformats.org/markup-compatibility/2006">
          <mc:Choice Requires="x14">
            <control shapeId="47119" r:id="rId17" name="Check Box 15">
              <controlPr defaultSize="0" autoFill="0" autoLine="0" autoPict="0">
                <anchor moveWithCells="1">
                  <from>
                    <xdr:col>2</xdr:col>
                    <xdr:colOff>0</xdr:colOff>
                    <xdr:row>42</xdr:row>
                    <xdr:rowOff>184150</xdr:rowOff>
                  </from>
                  <to>
                    <xdr:col>3</xdr:col>
                    <xdr:colOff>152400</xdr:colOff>
                    <xdr:row>43</xdr:row>
                    <xdr:rowOff>146050</xdr:rowOff>
                  </to>
                </anchor>
              </controlPr>
            </control>
          </mc:Choice>
        </mc:AlternateContent>
        <mc:AlternateContent xmlns:mc="http://schemas.openxmlformats.org/markup-compatibility/2006">
          <mc:Choice Requires="x14">
            <control shapeId="47120" r:id="rId18" name="Check Box 16">
              <controlPr defaultSize="0" autoFill="0" autoLine="0" autoPict="0">
                <anchor moveWithCells="1">
                  <from>
                    <xdr:col>2</xdr:col>
                    <xdr:colOff>0</xdr:colOff>
                    <xdr:row>43</xdr:row>
                    <xdr:rowOff>158750</xdr:rowOff>
                  </from>
                  <to>
                    <xdr:col>3</xdr:col>
                    <xdr:colOff>158750</xdr:colOff>
                    <xdr:row>44</xdr:row>
                    <xdr:rowOff>120650</xdr:rowOff>
                  </to>
                </anchor>
              </controlPr>
            </control>
          </mc:Choice>
        </mc:AlternateContent>
        <mc:AlternateContent xmlns:mc="http://schemas.openxmlformats.org/markup-compatibility/2006">
          <mc:Choice Requires="x14">
            <control shapeId="47121" r:id="rId19" name="Check Box 17">
              <controlPr defaultSize="0" autoFill="0" autoLine="0" autoPict="0">
                <anchor moveWithCells="1">
                  <from>
                    <xdr:col>2</xdr:col>
                    <xdr:colOff>0</xdr:colOff>
                    <xdr:row>44</xdr:row>
                    <xdr:rowOff>184150</xdr:rowOff>
                  </from>
                  <to>
                    <xdr:col>3</xdr:col>
                    <xdr:colOff>158750</xdr:colOff>
                    <xdr:row>45</xdr:row>
                    <xdr:rowOff>146050</xdr:rowOff>
                  </to>
                </anchor>
              </controlPr>
            </control>
          </mc:Choice>
        </mc:AlternateContent>
        <mc:AlternateContent xmlns:mc="http://schemas.openxmlformats.org/markup-compatibility/2006">
          <mc:Choice Requires="x14">
            <control shapeId="47122" r:id="rId20" name="Check Box 18">
              <controlPr defaultSize="0" autoFill="0" autoLine="0" autoPict="0">
                <anchor moveWithCells="1">
                  <from>
                    <xdr:col>2</xdr:col>
                    <xdr:colOff>0</xdr:colOff>
                    <xdr:row>45</xdr:row>
                    <xdr:rowOff>215900</xdr:rowOff>
                  </from>
                  <to>
                    <xdr:col>3</xdr:col>
                    <xdr:colOff>152400</xdr:colOff>
                    <xdr:row>46</xdr:row>
                    <xdr:rowOff>184150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P66"/>
  <sheetViews>
    <sheetView showGridLines="0" tabSelected="1" zoomScale="90" zoomScaleNormal="90" workbookViewId="0">
      <selection activeCell="J34" sqref="J34"/>
    </sheetView>
  </sheetViews>
  <sheetFormatPr defaultColWidth="9.140625" defaultRowHeight="12.6"/>
  <cols>
    <col min="1" max="1" width="3.140625" style="34" customWidth="1"/>
    <col min="2" max="2" width="52.140625" style="35" customWidth="1"/>
    <col min="3" max="3" width="1.85546875" style="35" customWidth="1"/>
    <col min="4" max="5" width="1.42578125" style="34" customWidth="1"/>
    <col min="6" max="6" width="19.42578125" style="34" customWidth="1"/>
    <col min="7" max="7" width="4.42578125" style="34" customWidth="1"/>
    <col min="8" max="8" width="22.42578125" style="34" customWidth="1"/>
    <col min="9" max="9" width="33" style="34" customWidth="1"/>
    <col min="10" max="12" width="9.140625" style="34"/>
    <col min="13" max="13" width="0" style="34" hidden="1" customWidth="1"/>
    <col min="14" max="16384" width="9.140625" style="34"/>
  </cols>
  <sheetData>
    <row r="2" spans="2:9" s="36" customFormat="1" ht="20.100000000000001">
      <c r="B2" s="385" t="s">
        <v>213</v>
      </c>
      <c r="C2" s="385"/>
      <c r="D2" s="385"/>
      <c r="E2" s="385"/>
      <c r="F2" s="385"/>
      <c r="G2" s="385"/>
      <c r="H2" s="385"/>
    </row>
    <row r="4" spans="2:9" ht="14.45" thickBot="1">
      <c r="B4" s="37"/>
      <c r="C4" s="38"/>
      <c r="D4" s="39"/>
      <c r="E4" s="39"/>
      <c r="F4" s="39" t="s">
        <v>44</v>
      </c>
      <c r="G4" s="39"/>
      <c r="H4" s="39" t="s">
        <v>45</v>
      </c>
    </row>
    <row r="5" spans="2:9" s="40" customFormat="1" ht="12.95">
      <c r="B5" s="390" t="s">
        <v>214</v>
      </c>
      <c r="C5" s="66"/>
      <c r="D5" s="41"/>
      <c r="E5" s="41"/>
      <c r="F5" s="42" t="s">
        <v>215</v>
      </c>
      <c r="G5" s="41"/>
      <c r="H5" s="42" t="s">
        <v>216</v>
      </c>
    </row>
    <row r="6" spans="2:9" s="40" customFormat="1" ht="12.95">
      <c r="B6" s="391"/>
      <c r="C6" s="66"/>
      <c r="D6" s="41"/>
      <c r="E6" s="41"/>
      <c r="F6" s="43" t="s">
        <v>217</v>
      </c>
      <c r="G6" s="41"/>
      <c r="H6" s="43" t="s">
        <v>217</v>
      </c>
    </row>
    <row r="7" spans="2:9" s="44" customFormat="1" ht="13.5" thickBot="1">
      <c r="B7" s="392"/>
      <c r="C7" s="66"/>
      <c r="F7" s="69" t="s">
        <v>17</v>
      </c>
      <c r="G7" s="194"/>
      <c r="H7" s="69" t="s">
        <v>17</v>
      </c>
    </row>
    <row r="8" spans="2:9" ht="35.450000000000003" customHeight="1">
      <c r="B8" s="294" t="s">
        <v>218</v>
      </c>
      <c r="C8" s="55"/>
      <c r="D8" s="67"/>
      <c r="E8" s="45"/>
      <c r="F8" s="199"/>
      <c r="G8" s="193"/>
      <c r="H8" s="195">
        <f>A!F120</f>
        <v>0</v>
      </c>
    </row>
    <row r="9" spans="2:9" ht="44.1" customHeight="1">
      <c r="B9" s="295" t="s">
        <v>219</v>
      </c>
      <c r="C9" s="55"/>
      <c r="D9" s="67"/>
      <c r="E9" s="45"/>
      <c r="F9" s="200"/>
      <c r="G9" s="193"/>
      <c r="H9" s="195">
        <f>B!F120</f>
        <v>0</v>
      </c>
    </row>
    <row r="10" spans="2:9" ht="45.6" customHeight="1">
      <c r="B10" s="295" t="s">
        <v>220</v>
      </c>
      <c r="C10" s="55"/>
      <c r="D10" s="67"/>
      <c r="E10" s="45"/>
      <c r="F10" s="200"/>
      <c r="G10" s="193"/>
      <c r="H10" s="195">
        <f>'C'!F120</f>
        <v>0</v>
      </c>
    </row>
    <row r="11" spans="2:9" ht="46.35" customHeight="1">
      <c r="B11" s="293" t="s">
        <v>221</v>
      </c>
      <c r="C11" s="47"/>
      <c r="D11" s="67"/>
      <c r="E11" s="45"/>
      <c r="F11" s="200"/>
      <c r="G11" s="193"/>
      <c r="H11" s="195">
        <f>D!F120</f>
        <v>0</v>
      </c>
    </row>
    <row r="12" spans="2:9" ht="21" customHeight="1">
      <c r="B12" s="293" t="s">
        <v>222</v>
      </c>
      <c r="C12" s="68"/>
      <c r="D12" s="67"/>
      <c r="E12" s="45"/>
      <c r="F12" s="200"/>
      <c r="G12" s="193"/>
      <c r="H12" s="195">
        <f>E!F120</f>
        <v>0</v>
      </c>
    </row>
    <row r="13" spans="2:9" ht="28.35" customHeight="1">
      <c r="B13" s="293" t="s">
        <v>223</v>
      </c>
      <c r="C13" s="47"/>
      <c r="D13" s="67"/>
      <c r="E13" s="45"/>
      <c r="F13" s="200"/>
      <c r="G13" s="193"/>
      <c r="H13" s="195">
        <f>F!F120</f>
        <v>0</v>
      </c>
    </row>
    <row r="14" spans="2:9" ht="56.45" customHeight="1" thickBot="1">
      <c r="B14" s="293" t="s">
        <v>224</v>
      </c>
      <c r="C14" s="47" t="s">
        <v>54</v>
      </c>
      <c r="D14" s="67"/>
      <c r="E14" s="45"/>
      <c r="F14" s="201"/>
      <c r="G14" s="193"/>
      <c r="H14" s="196">
        <f>H!F120</f>
        <v>0</v>
      </c>
    </row>
    <row r="15" spans="2:9" ht="12.95">
      <c r="B15" s="292"/>
      <c r="C15" s="47"/>
      <c r="D15" s="67"/>
      <c r="E15" s="45"/>
      <c r="F15" s="193"/>
      <c r="G15" s="193"/>
      <c r="H15" s="189"/>
    </row>
    <row r="16" spans="2:9" ht="24" customHeight="1" thickBot="1">
      <c r="D16" s="48"/>
      <c r="E16" s="48"/>
      <c r="F16" s="198">
        <f>SUM(F8:F14)</f>
        <v>0</v>
      </c>
      <c r="G16" s="139"/>
      <c r="H16" s="197">
        <f>SUM(H8:H15)</f>
        <v>0</v>
      </c>
      <c r="I16" s="49" t="s">
        <v>225</v>
      </c>
    </row>
    <row r="17" spans="2:16" ht="13.5" hidden="1" customHeight="1" thickBot="1">
      <c r="B17" s="37"/>
      <c r="C17" s="38"/>
    </row>
    <row r="18" spans="2:16" ht="12.75" hidden="1" customHeight="1">
      <c r="B18" s="393" t="s">
        <v>226</v>
      </c>
      <c r="C18" s="50"/>
      <c r="D18" s="51"/>
      <c r="E18" s="51"/>
      <c r="F18" s="395" t="s">
        <v>227</v>
      </c>
      <c r="G18" s="190"/>
    </row>
    <row r="19" spans="2:16" s="53" customFormat="1" ht="25.5" hidden="1" customHeight="1" thickBot="1">
      <c r="B19" s="394"/>
      <c r="C19" s="50"/>
      <c r="D19" s="52"/>
      <c r="E19" s="52"/>
      <c r="F19" s="396"/>
      <c r="G19" s="190"/>
    </row>
    <row r="20" spans="2:16" ht="28.5" hidden="1" customHeight="1">
      <c r="B20" s="54" t="s">
        <v>228</v>
      </c>
      <c r="C20" s="55"/>
      <c r="D20" s="46"/>
      <c r="E20" s="46"/>
      <c r="F20" s="56">
        <v>20</v>
      </c>
      <c r="G20" s="46"/>
      <c r="H20" s="57" t="s">
        <v>229</v>
      </c>
    </row>
    <row r="21" spans="2:16" ht="33" hidden="1" customHeight="1" thickBot="1">
      <c r="B21" s="58" t="s">
        <v>230</v>
      </c>
      <c r="C21" s="47"/>
      <c r="D21" s="46"/>
      <c r="E21" s="46"/>
      <c r="F21" s="59">
        <f>'[1]Adjustments FY11'!G26</f>
        <v>0</v>
      </c>
      <c r="G21" s="46"/>
      <c r="H21" s="57" t="s">
        <v>229</v>
      </c>
    </row>
    <row r="22" spans="2:16" ht="8.25" hidden="1" customHeight="1" thickBot="1">
      <c r="D22" s="46"/>
      <c r="E22" s="46"/>
      <c r="F22" s="46"/>
      <c r="G22" s="46"/>
      <c r="J22" s="389"/>
      <c r="K22" s="389"/>
      <c r="L22" s="389"/>
      <c r="M22" s="389"/>
      <c r="N22" s="389"/>
      <c r="O22" s="389"/>
      <c r="P22" s="389"/>
    </row>
    <row r="23" spans="2:16" ht="24" hidden="1" customHeight="1" thickBot="1">
      <c r="D23" s="48"/>
      <c r="E23" s="48"/>
      <c r="F23" s="60">
        <f>SUM(F20:F21)</f>
        <v>20</v>
      </c>
      <c r="G23" s="48"/>
      <c r="H23" s="49" t="s">
        <v>231</v>
      </c>
    </row>
    <row r="24" spans="2:16" ht="12.95" hidden="1">
      <c r="B24" s="38"/>
      <c r="C24" s="38"/>
    </row>
    <row r="25" spans="2:16" ht="39" hidden="1" customHeight="1">
      <c r="B25" s="38"/>
      <c r="C25" s="38"/>
      <c r="H25" s="49" t="s">
        <v>232</v>
      </c>
    </row>
    <row r="26" spans="2:16" ht="12" hidden="1" customHeight="1">
      <c r="B26" s="38"/>
      <c r="C26" s="38"/>
    </row>
    <row r="27" spans="2:16" ht="14.45" hidden="1" thickBot="1">
      <c r="B27" s="89" t="s">
        <v>233</v>
      </c>
      <c r="C27" s="47"/>
      <c r="D27" s="46"/>
      <c r="E27" s="46"/>
      <c r="F27" s="90">
        <f>F16-F23</f>
        <v>-20</v>
      </c>
      <c r="G27" s="191"/>
    </row>
    <row r="28" spans="2:16" ht="14.1" hidden="1">
      <c r="B28" s="62"/>
      <c r="C28" s="63"/>
      <c r="D28" s="63"/>
    </row>
    <row r="29" spans="2:16" ht="14.45" hidden="1" thickBot="1">
      <c r="B29" s="61" t="s">
        <v>234</v>
      </c>
      <c r="C29" s="63"/>
      <c r="D29" s="46"/>
      <c r="E29" s="46"/>
      <c r="F29" s="64">
        <v>3</v>
      </c>
      <c r="G29" s="192"/>
      <c r="H29" s="57" t="s">
        <v>229</v>
      </c>
    </row>
    <row r="30" spans="2:16" ht="14.1" hidden="1">
      <c r="B30" s="62"/>
      <c r="C30" s="63"/>
      <c r="D30" s="63"/>
    </row>
    <row r="31" spans="2:16" ht="14.45" hidden="1" thickBot="1">
      <c r="B31" s="321" t="s">
        <v>235</v>
      </c>
      <c r="C31" s="47"/>
      <c r="D31" s="46"/>
      <c r="E31" s="46"/>
      <c r="F31" s="65">
        <f>IF(F27=0, 0, F27/F29)</f>
        <v>-6.666666666666667</v>
      </c>
      <c r="G31" s="46"/>
    </row>
    <row r="32" spans="2:16" ht="14.45" thickBot="1">
      <c r="B32" s="50"/>
      <c r="C32" s="47"/>
      <c r="D32" s="46"/>
      <c r="E32" s="46"/>
      <c r="F32" s="46"/>
      <c r="G32" s="46"/>
    </row>
    <row r="33" spans="2:13" ht="14.45" thickBot="1">
      <c r="B33" s="61" t="s">
        <v>226</v>
      </c>
      <c r="C33" s="47"/>
      <c r="D33" s="46"/>
      <c r="E33" s="46"/>
      <c r="F33" s="202" t="s">
        <v>44</v>
      </c>
      <c r="G33" s="202"/>
      <c r="H33" s="205" t="s">
        <v>45</v>
      </c>
    </row>
    <row r="34" spans="2:13" ht="24.75" customHeight="1" thickBot="1">
      <c r="B34" s="186" t="s">
        <v>228</v>
      </c>
      <c r="F34" s="206"/>
      <c r="G34" s="203"/>
      <c r="H34" s="206">
        <f>'FY22 Exceptions'!H44</f>
        <v>0</v>
      </c>
      <c r="I34" s="135" t="s">
        <v>236</v>
      </c>
    </row>
    <row r="35" spans="2:13" ht="22.5" customHeight="1" thickBot="1">
      <c r="B35" s="186" t="s">
        <v>230</v>
      </c>
      <c r="F35" s="187"/>
      <c r="G35" s="203"/>
      <c r="H35" s="196">
        <f>'FY22 Adjustment'!H26</f>
        <v>0</v>
      </c>
      <c r="I35" s="135" t="s">
        <v>236</v>
      </c>
    </row>
    <row r="36" spans="2:13" ht="12.95" thickBot="1"/>
    <row r="37" spans="2:13" ht="14.45" thickBot="1">
      <c r="B37" s="61" t="s">
        <v>234</v>
      </c>
      <c r="E37" s="133"/>
      <c r="F37" s="312"/>
      <c r="G37" s="192"/>
      <c r="H37" s="312"/>
      <c r="I37" s="57" t="s">
        <v>237</v>
      </c>
    </row>
    <row r="38" spans="2:13" ht="14.45" thickBot="1">
      <c r="B38" s="62"/>
      <c r="C38" s="70"/>
      <c r="D38" s="71"/>
      <c r="E38" s="63"/>
      <c r="F38" s="63"/>
      <c r="G38" s="63"/>
      <c r="H38" s="63"/>
    </row>
    <row r="39" spans="2:13" ht="14.45" thickBot="1">
      <c r="B39" s="188" t="s">
        <v>238</v>
      </c>
      <c r="C39" s="70"/>
      <c r="D39" s="71"/>
      <c r="E39" s="63"/>
      <c r="F39" s="241">
        <f>F16-F34-F35</f>
        <v>0</v>
      </c>
      <c r="G39" s="204"/>
      <c r="H39" s="241">
        <f>H16-H34-H35</f>
        <v>0</v>
      </c>
      <c r="I39" s="135" t="s">
        <v>236</v>
      </c>
    </row>
    <row r="40" spans="2:13" ht="14.45" thickBot="1">
      <c r="B40" s="62"/>
      <c r="C40" s="70"/>
      <c r="D40" s="71"/>
      <c r="E40" s="63"/>
      <c r="F40" s="63"/>
      <c r="G40" s="63"/>
      <c r="H40" s="63"/>
    </row>
    <row r="41" spans="2:13" ht="14.45" thickBot="1">
      <c r="B41" s="134" t="s">
        <v>235</v>
      </c>
      <c r="C41" s="70"/>
      <c r="D41" s="71"/>
      <c r="E41" s="133"/>
      <c r="F41" s="241" t="e">
        <f>F39/F37</f>
        <v>#DIV/0!</v>
      </c>
      <c r="G41" s="203"/>
      <c r="H41" s="241" t="e">
        <f>H39/H37</f>
        <v>#DIV/0!</v>
      </c>
      <c r="I41" s="135" t="s">
        <v>236</v>
      </c>
    </row>
    <row r="42" spans="2:13" ht="12.95" thickBot="1">
      <c r="C42" s="70"/>
      <c r="D42" s="71"/>
      <c r="H42" s="71" t="s">
        <v>239</v>
      </c>
    </row>
    <row r="43" spans="2:13" ht="14.45" thickBot="1">
      <c r="B43" s="61" t="s">
        <v>240</v>
      </c>
      <c r="C43" s="70"/>
      <c r="D43" s="71"/>
      <c r="E43" s="137"/>
      <c r="F43" s="311" t="s">
        <v>65</v>
      </c>
      <c r="G43" s="137"/>
      <c r="H43" s="311" t="s">
        <v>65</v>
      </c>
      <c r="I43" s="57" t="s">
        <v>241</v>
      </c>
      <c r="M43" s="34" t="s">
        <v>239</v>
      </c>
    </row>
    <row r="44" spans="2:13">
      <c r="M44" s="34" t="s">
        <v>65</v>
      </c>
    </row>
    <row r="45" spans="2:13" ht="15.6">
      <c r="B45" s="130" t="s">
        <v>161</v>
      </c>
    </row>
    <row r="46" spans="2:13" ht="15.6">
      <c r="B46" s="131" t="s">
        <v>162</v>
      </c>
      <c r="C46" s="386"/>
      <c r="D46" s="386"/>
      <c r="E46" s="386"/>
      <c r="F46" s="386"/>
      <c r="G46" s="386"/>
      <c r="H46" s="386"/>
    </row>
    <row r="47" spans="2:13" ht="15.6">
      <c r="B47" s="131" t="s">
        <v>163</v>
      </c>
      <c r="C47" s="387"/>
      <c r="D47" s="387"/>
      <c r="E47" s="387"/>
      <c r="F47" s="387"/>
      <c r="G47" s="387"/>
      <c r="H47" s="387"/>
    </row>
    <row r="48" spans="2:13" ht="15.6">
      <c r="B48" s="131" t="s">
        <v>164</v>
      </c>
      <c r="C48" s="387"/>
      <c r="D48" s="387"/>
      <c r="E48" s="387"/>
      <c r="F48" s="387"/>
      <c r="G48" s="387"/>
      <c r="H48" s="387"/>
    </row>
    <row r="49" spans="2:8" ht="15.6">
      <c r="B49" s="132" t="s">
        <v>165</v>
      </c>
      <c r="C49" s="388"/>
      <c r="D49" s="388"/>
      <c r="E49" s="388"/>
      <c r="F49" s="388"/>
      <c r="G49" s="388"/>
      <c r="H49" s="388"/>
    </row>
    <row r="50" spans="2:8" ht="15.6">
      <c r="B50" s="132" t="s">
        <v>166</v>
      </c>
      <c r="C50" s="388"/>
      <c r="D50" s="388"/>
      <c r="E50" s="388"/>
      <c r="F50" s="388"/>
      <c r="G50" s="388"/>
      <c r="H50" s="388"/>
    </row>
    <row r="51" spans="2:8" ht="15.6">
      <c r="B51" s="132" t="s">
        <v>167</v>
      </c>
      <c r="C51" s="388"/>
      <c r="D51" s="388"/>
      <c r="E51" s="388"/>
      <c r="F51" s="388"/>
      <c r="G51" s="388"/>
      <c r="H51" s="388"/>
    </row>
    <row r="62" spans="2:8" hidden="1"/>
    <row r="63" spans="2:8" hidden="1"/>
    <row r="64" spans="2:8" hidden="1">
      <c r="F64" s="34" t="s">
        <v>65</v>
      </c>
    </row>
    <row r="65" spans="6:6" hidden="1">
      <c r="F65" s="34" t="s">
        <v>242</v>
      </c>
    </row>
    <row r="66" spans="6:6" hidden="1"/>
  </sheetData>
  <mergeCells count="11">
    <mergeCell ref="J22:P22"/>
    <mergeCell ref="B5:B7"/>
    <mergeCell ref="B18:B19"/>
    <mergeCell ref="F18:F19"/>
    <mergeCell ref="C51:H51"/>
    <mergeCell ref="C50:H50"/>
    <mergeCell ref="B2:H2"/>
    <mergeCell ref="C46:H46"/>
    <mergeCell ref="C47:H47"/>
    <mergeCell ref="C48:H48"/>
    <mergeCell ref="C49:H49"/>
  </mergeCells>
  <dataValidations count="3">
    <dataValidation type="list" allowBlank="1" showInputMessage="1" showErrorMessage="1" sqref="G43 H42 H40 H38" xr:uid="{00000000-0002-0000-1000-000000000000}">
      <formula1>#REF!</formula1>
    </dataValidation>
    <dataValidation type="list" allowBlank="1" showInputMessage="1" showErrorMessage="1" sqref="F63:F65" xr:uid="{00000000-0002-0000-1000-000002000000}">
      <formula1>$F$63:$F$65</formula1>
    </dataValidation>
    <dataValidation type="list" allowBlank="1" showInputMessage="1" showErrorMessage="1" sqref="M42 F43 H43" xr:uid="{00000000-0002-0000-1000-000003000000}">
      <formula1>$M$42:$M$44</formula1>
    </dataValidation>
  </dataValidations>
  <hyperlinks>
    <hyperlink ref="B8" r:id="rId1" display="A. Instruction, salaries, benefits, supplies, textbooks, and other expenses " xr:uid="{00000000-0004-0000-1000-000000000000}"/>
    <hyperlink ref="B9" r:id="rId2" display="B. Related services as defined in 34 CFR § 300.34 and supplementary aids and services as defined in 34 CFR § 300.42" xr:uid="{00000000-0004-0000-1000-000001000000}"/>
    <hyperlink ref="B10" r:id="rId3" display="C. Administrative expenses related to the direct implementation of IDEA, Part B programmatic and fiscal requirements within the public school" xr:uid="{00000000-0004-0000-1000-000002000000}"/>
    <hyperlink ref="B11" r:id="rId4" xr:uid="{00000000-0004-0000-1000-000003000000}"/>
    <hyperlink ref="B12" r:id="rId5" xr:uid="{00000000-0004-0000-1000-000004000000}"/>
    <hyperlink ref="B13" r:id="rId6" xr:uid="{00000000-0004-0000-1000-000005000000}"/>
    <hyperlink ref="B14" r:id="rId7" xr:uid="{00000000-0004-0000-1000-000006000000}"/>
  </hyperlinks>
  <pageMargins left="0.7" right="0.7" top="0.75" bottom="0.75" header="0.3" footer="0.3"/>
  <pageSetup orientation="portrait"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C60"/>
  <sheetViews>
    <sheetView workbookViewId="0">
      <selection activeCell="J18" sqref="J18"/>
    </sheetView>
  </sheetViews>
  <sheetFormatPr defaultColWidth="9.140625" defaultRowHeight="14.45"/>
  <cols>
    <col min="1" max="1" width="23.5703125" style="24" customWidth="1"/>
    <col min="2" max="2" width="2.140625" style="1" customWidth="1"/>
    <col min="3" max="3" width="30.42578125" style="16" customWidth="1"/>
    <col min="4" max="16384" width="9.140625" style="1"/>
  </cols>
  <sheetData>
    <row r="1" spans="1:3">
      <c r="A1" s="24" t="s">
        <v>243</v>
      </c>
    </row>
    <row r="3" spans="1:3">
      <c r="A3" s="27" t="s">
        <v>244</v>
      </c>
      <c r="C3" s="27" t="s">
        <v>245</v>
      </c>
    </row>
    <row r="4" spans="1:3">
      <c r="A4" s="24" t="s">
        <v>246</v>
      </c>
      <c r="C4" s="16">
        <v>2009</v>
      </c>
    </row>
    <row r="5" spans="1:3">
      <c r="A5" s="24" t="s">
        <v>247</v>
      </c>
      <c r="C5" s="16">
        <v>2010</v>
      </c>
    </row>
    <row r="6" spans="1:3">
      <c r="A6" s="24" t="s">
        <v>248</v>
      </c>
      <c r="C6" s="16">
        <v>2011</v>
      </c>
    </row>
    <row r="7" spans="1:3">
      <c r="A7" s="24" t="s">
        <v>249</v>
      </c>
      <c r="C7" s="16">
        <v>2012</v>
      </c>
    </row>
    <row r="8" spans="1:3">
      <c r="A8" s="24" t="s">
        <v>250</v>
      </c>
      <c r="C8" s="16">
        <v>2013</v>
      </c>
    </row>
    <row r="9" spans="1:3">
      <c r="A9" s="24" t="s">
        <v>251</v>
      </c>
      <c r="C9" s="16">
        <v>2014</v>
      </c>
    </row>
    <row r="10" spans="1:3">
      <c r="C10" s="16">
        <v>2015</v>
      </c>
    </row>
    <row r="11" spans="1:3">
      <c r="A11" s="27" t="s">
        <v>252</v>
      </c>
      <c r="C11" s="16">
        <v>2016</v>
      </c>
    </row>
    <row r="12" spans="1:3">
      <c r="A12" s="24" t="s">
        <v>253</v>
      </c>
    </row>
    <row r="13" spans="1:3">
      <c r="A13" s="24" t="s">
        <v>254</v>
      </c>
      <c r="C13" s="28" t="s">
        <v>255</v>
      </c>
    </row>
    <row r="14" spans="1:3">
      <c r="A14" s="24" t="s">
        <v>256</v>
      </c>
      <c r="C14" s="16" t="s">
        <v>25</v>
      </c>
    </row>
    <row r="15" spans="1:3">
      <c r="A15" s="24" t="s">
        <v>257</v>
      </c>
      <c r="C15" s="16" t="s">
        <v>26</v>
      </c>
    </row>
    <row r="16" spans="1:3">
      <c r="A16" s="24" t="s">
        <v>258</v>
      </c>
      <c r="C16" s="16" t="s">
        <v>31</v>
      </c>
    </row>
    <row r="17" spans="1:3">
      <c r="A17" s="24" t="s">
        <v>259</v>
      </c>
      <c r="C17" s="16" t="s">
        <v>27</v>
      </c>
    </row>
    <row r="18" spans="1:3">
      <c r="A18" s="24" t="s">
        <v>260</v>
      </c>
    </row>
    <row r="19" spans="1:3">
      <c r="A19" s="24" t="s">
        <v>261</v>
      </c>
      <c r="C19" s="28" t="s">
        <v>262</v>
      </c>
    </row>
    <row r="20" spans="1:3">
      <c r="A20" s="24" t="s">
        <v>263</v>
      </c>
      <c r="C20" s="16" t="s">
        <v>28</v>
      </c>
    </row>
    <row r="21" spans="1:3">
      <c r="A21" s="24" t="s">
        <v>264</v>
      </c>
      <c r="C21" s="16" t="s">
        <v>29</v>
      </c>
    </row>
    <row r="22" spans="1:3">
      <c r="A22" s="24" t="s">
        <v>265</v>
      </c>
      <c r="C22" s="16" t="s">
        <v>32</v>
      </c>
    </row>
    <row r="23" spans="1:3">
      <c r="A23" s="24" t="s">
        <v>266</v>
      </c>
      <c r="C23" s="16" t="s">
        <v>30</v>
      </c>
    </row>
    <row r="24" spans="1:3">
      <c r="A24" s="1"/>
    </row>
    <row r="25" spans="1:3">
      <c r="A25" s="27" t="s">
        <v>267</v>
      </c>
      <c r="C25" s="28" t="s">
        <v>268</v>
      </c>
    </row>
    <row r="26" spans="1:3">
      <c r="A26" s="24">
        <v>1</v>
      </c>
      <c r="C26" s="16" t="s">
        <v>76</v>
      </c>
    </row>
    <row r="27" spans="1:3">
      <c r="A27" s="24">
        <v>2</v>
      </c>
      <c r="C27" s="16" t="s">
        <v>269</v>
      </c>
    </row>
    <row r="28" spans="1:3">
      <c r="A28" s="24">
        <v>3</v>
      </c>
      <c r="C28" s="16" t="s">
        <v>270</v>
      </c>
    </row>
    <row r="29" spans="1:3">
      <c r="A29" s="24">
        <v>4</v>
      </c>
      <c r="C29" s="16" t="s">
        <v>271</v>
      </c>
    </row>
    <row r="30" spans="1:3">
      <c r="A30" s="24">
        <v>5</v>
      </c>
      <c r="C30" s="16" t="s">
        <v>272</v>
      </c>
    </row>
    <row r="31" spans="1:3">
      <c r="A31" s="24">
        <v>6</v>
      </c>
      <c r="C31" s="16" t="s">
        <v>92</v>
      </c>
    </row>
    <row r="32" spans="1:3">
      <c r="A32" s="24">
        <v>7</v>
      </c>
    </row>
    <row r="33" spans="1:3">
      <c r="A33" s="24">
        <v>8</v>
      </c>
      <c r="C33" s="28" t="s">
        <v>273</v>
      </c>
    </row>
    <row r="34" spans="1:3">
      <c r="A34" s="24">
        <v>9</v>
      </c>
      <c r="C34" s="16" t="s">
        <v>109</v>
      </c>
    </row>
    <row r="35" spans="1:3">
      <c r="A35" s="24">
        <v>10</v>
      </c>
      <c r="C35" s="16" t="s">
        <v>274</v>
      </c>
    </row>
    <row r="36" spans="1:3">
      <c r="A36" s="24">
        <v>11</v>
      </c>
      <c r="C36" s="16" t="s">
        <v>73</v>
      </c>
    </row>
    <row r="37" spans="1:3">
      <c r="A37" s="24">
        <v>12</v>
      </c>
      <c r="C37" s="16" t="s">
        <v>275</v>
      </c>
    </row>
    <row r="38" spans="1:3">
      <c r="A38" s="24">
        <v>13</v>
      </c>
      <c r="C38" s="16" t="s">
        <v>276</v>
      </c>
    </row>
    <row r="39" spans="1:3">
      <c r="A39" s="24">
        <v>14</v>
      </c>
    </row>
    <row r="40" spans="1:3">
      <c r="A40" s="24">
        <v>15</v>
      </c>
      <c r="C40" s="28" t="s">
        <v>277</v>
      </c>
    </row>
    <row r="41" spans="1:3">
      <c r="A41" s="24">
        <v>16</v>
      </c>
      <c r="C41" s="16" t="s">
        <v>25</v>
      </c>
    </row>
    <row r="42" spans="1:3">
      <c r="A42" s="24">
        <v>17</v>
      </c>
      <c r="C42" s="16" t="s">
        <v>26</v>
      </c>
    </row>
    <row r="43" spans="1:3">
      <c r="A43" s="24">
        <v>18</v>
      </c>
      <c r="C43" s="16" t="s">
        <v>27</v>
      </c>
    </row>
    <row r="44" spans="1:3">
      <c r="A44" s="24">
        <v>19</v>
      </c>
      <c r="C44" s="16" t="s">
        <v>31</v>
      </c>
    </row>
    <row r="45" spans="1:3">
      <c r="A45" s="24">
        <v>20</v>
      </c>
      <c r="C45" s="16" t="s">
        <v>28</v>
      </c>
    </row>
    <row r="46" spans="1:3">
      <c r="A46" s="24">
        <v>21</v>
      </c>
      <c r="C46" s="16" t="s">
        <v>29</v>
      </c>
    </row>
    <row r="47" spans="1:3">
      <c r="A47" s="24">
        <v>22</v>
      </c>
      <c r="C47" s="16" t="s">
        <v>30</v>
      </c>
    </row>
    <row r="48" spans="1:3">
      <c r="A48" s="24">
        <v>23</v>
      </c>
      <c r="C48" s="16" t="s">
        <v>32</v>
      </c>
    </row>
    <row r="49" spans="1:1">
      <c r="A49" s="24">
        <v>24</v>
      </c>
    </row>
    <row r="50" spans="1:1">
      <c r="A50" s="24">
        <v>25</v>
      </c>
    </row>
    <row r="51" spans="1:1">
      <c r="A51" s="24">
        <v>26</v>
      </c>
    </row>
    <row r="52" spans="1:1">
      <c r="A52" s="24">
        <v>27</v>
      </c>
    </row>
    <row r="53" spans="1:1">
      <c r="A53" s="24">
        <v>28</v>
      </c>
    </row>
    <row r="54" spans="1:1">
      <c r="A54" s="24">
        <v>29</v>
      </c>
    </row>
    <row r="55" spans="1:1">
      <c r="A55" s="24">
        <v>30</v>
      </c>
    </row>
    <row r="56" spans="1:1">
      <c r="A56" s="24">
        <v>31</v>
      </c>
    </row>
    <row r="57" spans="1:1">
      <c r="A57" s="1"/>
    </row>
    <row r="58" spans="1:1">
      <c r="A58" s="1"/>
    </row>
    <row r="59" spans="1:1">
      <c r="A59" s="1"/>
    </row>
    <row r="60" spans="1:1">
      <c r="A60"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L31" sqref="L31"/>
    </sheetView>
  </sheetViews>
  <sheetFormatPr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D17"/>
  <sheetViews>
    <sheetView zoomScale="70" zoomScaleNormal="70" workbookViewId="0">
      <selection activeCell="D13" sqref="D13"/>
    </sheetView>
  </sheetViews>
  <sheetFormatPr defaultColWidth="9.140625" defaultRowHeight="14.45"/>
  <cols>
    <col min="1" max="1" width="3.42578125" style="1" customWidth="1"/>
    <col min="2" max="2" width="3.85546875" style="1" customWidth="1"/>
    <col min="3" max="3" width="105" style="1" customWidth="1"/>
    <col min="4" max="16384" width="9.140625" style="1"/>
  </cols>
  <sheetData>
    <row r="6" spans="1:4" ht="27.6" customHeight="1"/>
    <row r="7" spans="1:4" ht="39.75" customHeight="1">
      <c r="C7" s="122" t="s">
        <v>0</v>
      </c>
    </row>
    <row r="8" spans="1:4" ht="25.5" customHeight="1">
      <c r="C8" s="300" t="s">
        <v>1</v>
      </c>
    </row>
    <row r="9" spans="1:4" ht="25.5" customHeight="1">
      <c r="C9" s="129" t="s">
        <v>2</v>
      </c>
      <c r="D9" s="126"/>
    </row>
    <row r="10" spans="1:4" ht="30.95" customHeight="1">
      <c r="B10" s="299" t="s">
        <v>3</v>
      </c>
      <c r="C10" s="313" t="s">
        <v>4</v>
      </c>
      <c r="D10" s="126"/>
    </row>
    <row r="11" spans="1:4" ht="28.5" customHeight="1">
      <c r="B11" s="299" t="s">
        <v>3</v>
      </c>
      <c r="C11" s="298" t="s">
        <v>5</v>
      </c>
      <c r="D11" s="126"/>
    </row>
    <row r="12" spans="1:4" ht="33.950000000000003" customHeight="1">
      <c r="B12" s="299" t="s">
        <v>3</v>
      </c>
      <c r="C12" s="297" t="s">
        <v>6</v>
      </c>
      <c r="D12" s="126"/>
    </row>
    <row r="13" spans="1:4" ht="18.600000000000001" customHeight="1">
      <c r="A13" s="1" t="s">
        <v>7</v>
      </c>
      <c r="B13" s="299" t="s">
        <v>3</v>
      </c>
      <c r="C13" s="297" t="s">
        <v>8</v>
      </c>
      <c r="D13" s="126"/>
    </row>
    <row r="14" spans="1:4" ht="21.6" customHeight="1">
      <c r="B14" s="299" t="s">
        <v>3</v>
      </c>
      <c r="C14" s="297" t="s">
        <v>9</v>
      </c>
      <c r="D14" s="126"/>
    </row>
    <row r="15" spans="1:4" ht="17.25" customHeight="1">
      <c r="B15" s="127"/>
      <c r="C15" s="129"/>
      <c r="D15" s="126"/>
    </row>
    <row r="16" spans="1:4" ht="6.6" customHeight="1">
      <c r="C16" s="128"/>
    </row>
    <row r="17" spans="3:3" ht="21" customHeight="1">
      <c r="C17" s="136"/>
    </row>
  </sheetData>
  <hyperlinks>
    <hyperlink ref="C10" r:id="rId1" xr:uid="{D4DB83D5-BA0B-456A-BB25-6F468F3694F4}"/>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pageSetUpPr fitToPage="1"/>
  </sheetPr>
  <dimension ref="A1:Z489"/>
  <sheetViews>
    <sheetView zoomScale="80" zoomScaleNormal="80" workbookViewId="0">
      <pane ySplit="1" topLeftCell="A2" activePane="bottomLeft" state="frozen"/>
      <selection pane="bottomLeft" activeCell="AD11" sqref="AD11"/>
    </sheetView>
  </sheetViews>
  <sheetFormatPr defaultColWidth="9.140625" defaultRowHeight="14.45"/>
  <cols>
    <col min="1" max="1" width="9.42578125" style="16" customWidth="1"/>
    <col min="2" max="2" width="29.42578125" style="16" hidden="1" customWidth="1"/>
    <col min="3" max="3" width="39.42578125" style="16" customWidth="1"/>
    <col min="4" max="4" width="50.42578125" style="16" customWidth="1"/>
    <col min="5" max="5" width="40.42578125" style="16" customWidth="1"/>
    <col min="6" max="6" width="21.42578125" style="16" customWidth="1"/>
    <col min="7" max="7" width="13.140625" style="16" hidden="1"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26" width="0" style="16" hidden="1" customWidth="1"/>
    <col min="27" max="16384" width="9.140625" style="16"/>
  </cols>
  <sheetData>
    <row r="1" spans="1:26" ht="22.5" customHeight="1">
      <c r="A1" s="328" t="s">
        <v>10</v>
      </c>
      <c r="B1" s="328"/>
      <c r="C1" s="328"/>
      <c r="D1" s="328"/>
      <c r="E1" s="328"/>
      <c r="F1" s="329"/>
    </row>
    <row r="2" spans="1:26" ht="20.100000000000001">
      <c r="A2" s="244" t="s">
        <v>11</v>
      </c>
      <c r="B2" s="330" t="s">
        <v>12</v>
      </c>
      <c r="C2" s="330"/>
      <c r="D2" s="330"/>
      <c r="E2" s="330"/>
      <c r="F2" s="330"/>
    </row>
    <row r="3" spans="1:26">
      <c r="A3" s="245"/>
      <c r="B3" s="245" t="s">
        <v>13</v>
      </c>
      <c r="C3" s="245" t="s">
        <v>14</v>
      </c>
      <c r="D3" s="245" t="s">
        <v>15</v>
      </c>
      <c r="E3" s="245" t="s">
        <v>16</v>
      </c>
      <c r="F3" s="245" t="s">
        <v>17</v>
      </c>
      <c r="G3" s="207"/>
      <c r="Q3" s="16" t="s">
        <v>18</v>
      </c>
    </row>
    <row r="4" spans="1:26">
      <c r="A4" s="246" t="s">
        <v>19</v>
      </c>
      <c r="B4" s="301" t="s">
        <v>20</v>
      </c>
      <c r="C4" s="302" t="s">
        <v>21</v>
      </c>
      <c r="D4" s="247" t="s">
        <v>22</v>
      </c>
      <c r="E4" s="248" t="s">
        <v>23</v>
      </c>
      <c r="F4" s="249">
        <v>100</v>
      </c>
      <c r="H4" s="117"/>
      <c r="I4" s="117"/>
      <c r="J4" s="117"/>
      <c r="K4" s="117"/>
      <c r="L4" s="117"/>
      <c r="M4" s="117"/>
      <c r="N4" s="117"/>
      <c r="O4" s="117"/>
      <c r="Q4" s="117"/>
      <c r="R4" s="117"/>
      <c r="S4" s="117"/>
      <c r="T4" s="117"/>
      <c r="U4" s="117"/>
      <c r="V4" s="117"/>
      <c r="W4" s="117"/>
      <c r="X4" s="117"/>
    </row>
    <row r="5" spans="1:26" s="210" customFormat="1">
      <c r="A5" s="102"/>
      <c r="B5" s="303"/>
      <c r="C5" s="304"/>
      <c r="D5" s="304"/>
      <c r="E5" s="93"/>
      <c r="F5" s="94"/>
      <c r="H5" s="211"/>
      <c r="I5" s="211"/>
      <c r="J5" s="211"/>
      <c r="K5" s="211"/>
      <c r="L5" s="211"/>
      <c r="M5" s="211"/>
      <c r="N5" s="211"/>
      <c r="O5" s="211"/>
      <c r="Q5" s="211"/>
      <c r="R5" s="211"/>
      <c r="S5" s="211"/>
      <c r="T5" s="211"/>
      <c r="U5" s="211"/>
      <c r="V5" s="211"/>
      <c r="W5" s="211"/>
      <c r="X5" s="211"/>
    </row>
    <row r="6" spans="1:26">
      <c r="A6" s="74"/>
      <c r="B6" s="22" t="s">
        <v>24</v>
      </c>
      <c r="C6" s="305"/>
      <c r="D6" s="109"/>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c r="Z6" s="16" t="s">
        <v>33</v>
      </c>
    </row>
    <row r="7" spans="1:26">
      <c r="A7" s="31"/>
      <c r="B7" s="22" t="s">
        <v>34</v>
      </c>
      <c r="C7" s="306"/>
      <c r="D7" s="109"/>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35</v>
      </c>
    </row>
    <row r="8" spans="1:26">
      <c r="A8" s="31"/>
      <c r="B8" s="22" t="s">
        <v>36</v>
      </c>
      <c r="C8" s="306"/>
      <c r="D8" s="109"/>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37</v>
      </c>
    </row>
    <row r="9" spans="1:26">
      <c r="A9" s="31"/>
      <c r="B9" s="22" t="s">
        <v>38</v>
      </c>
      <c r="C9" s="306"/>
      <c r="D9" s="109"/>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39</v>
      </c>
    </row>
    <row r="10" spans="1:26">
      <c r="A10" s="31"/>
      <c r="B10" s="22" t="s">
        <v>40</v>
      </c>
      <c r="C10" s="306"/>
      <c r="D10" s="109"/>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6">
      <c r="A11" s="31"/>
      <c r="B11" s="22" t="s">
        <v>41</v>
      </c>
      <c r="C11" s="243"/>
      <c r="D11" s="109"/>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c r="A12" s="31"/>
      <c r="B12" s="22" t="s">
        <v>42</v>
      </c>
      <c r="C12" s="243"/>
      <c r="D12" s="109"/>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c r="A13" s="31"/>
      <c r="B13" s="22" t="s">
        <v>43</v>
      </c>
      <c r="C13" s="243"/>
      <c r="D13" s="109"/>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c r="A14" s="31"/>
      <c r="B14" s="22" t="s">
        <v>44</v>
      </c>
      <c r="C14" s="243"/>
      <c r="D14" s="109"/>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c r="A15" s="31"/>
      <c r="B15" s="22" t="s">
        <v>45</v>
      </c>
      <c r="C15" s="243"/>
      <c r="D15" s="109"/>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c r="A16" s="31"/>
      <c r="B16" s="22" t="s">
        <v>46</v>
      </c>
      <c r="C16" s="243"/>
      <c r="D16" s="109"/>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c r="B17" s="22" t="s">
        <v>47</v>
      </c>
      <c r="C17" s="243"/>
      <c r="D17" s="109"/>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c r="B18" s="22" t="s">
        <v>48</v>
      </c>
      <c r="C18" s="243"/>
      <c r="D18" s="109"/>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c r="B19" s="22" t="s">
        <v>49</v>
      </c>
      <c r="C19" s="243"/>
      <c r="D19" s="109"/>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c r="B20" s="22" t="s">
        <v>50</v>
      </c>
      <c r="C20" s="243"/>
      <c r="D20" s="109"/>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c r="B21" s="22" t="s">
        <v>51</v>
      </c>
      <c r="C21" s="243"/>
      <c r="D21" s="109"/>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c r="B22" s="22" t="s">
        <v>52</v>
      </c>
      <c r="C22" s="243"/>
      <c r="D22" s="109"/>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c r="B23" s="22" t="s">
        <v>53</v>
      </c>
      <c r="C23" s="243"/>
      <c r="D23" s="109"/>
      <c r="E23" s="109" t="s">
        <v>54</v>
      </c>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c r="B24" s="22" t="s">
        <v>55</v>
      </c>
      <c r="C24" s="243"/>
      <c r="D24" s="109"/>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c r="B25" s="22" t="s">
        <v>56</v>
      </c>
      <c r="C25" s="243"/>
      <c r="D25" s="109"/>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c r="B26" s="22" t="s">
        <v>57</v>
      </c>
      <c r="C26" s="243"/>
      <c r="D26" s="109"/>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22" t="s">
        <v>58</v>
      </c>
      <c r="C27" s="243"/>
      <c r="D27" s="109"/>
      <c r="E27" s="123"/>
      <c r="F27" s="92"/>
      <c r="H27" s="117"/>
      <c r="I27" s="117"/>
      <c r="J27" s="117"/>
      <c r="K27" s="117"/>
      <c r="L27" s="117"/>
      <c r="M27" s="117"/>
      <c r="N27" s="117"/>
      <c r="O27" s="117"/>
      <c r="Q27" s="117"/>
      <c r="R27" s="117"/>
      <c r="S27" s="117"/>
      <c r="T27" s="117"/>
      <c r="U27" s="117"/>
      <c r="V27" s="117"/>
      <c r="W27" s="117"/>
      <c r="X27" s="117"/>
    </row>
    <row r="28" spans="1:24">
      <c r="A28" s="74"/>
      <c r="B28" s="22" t="s">
        <v>59</v>
      </c>
      <c r="C28" s="243"/>
      <c r="D28" s="109"/>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31"/>
      <c r="B29" s="22" t="s">
        <v>60</v>
      </c>
      <c r="C29" s="243"/>
      <c r="D29" s="109"/>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c r="B30" s="22" t="s">
        <v>61</v>
      </c>
      <c r="C30" s="243"/>
      <c r="D30" s="109"/>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c r="B31" s="22" t="s">
        <v>62</v>
      </c>
      <c r="C31" s="243"/>
      <c r="D31" s="109"/>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c r="B32" s="22" t="s">
        <v>63</v>
      </c>
      <c r="C32" s="243"/>
      <c r="D32" s="109"/>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c r="B33" s="22" t="s">
        <v>64</v>
      </c>
      <c r="C33" s="243"/>
      <c r="D33" s="109"/>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ref="A34:A47" si="0">IFERROR(IF(B34="","",A33+1),"")</f>
        <v/>
      </c>
      <c r="B34" s="22"/>
      <c r="C34" s="243"/>
      <c r="D34" s="109"/>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0"/>
        <v/>
      </c>
      <c r="B35" s="22"/>
      <c r="C35" s="243"/>
      <c r="D35" s="109"/>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0"/>
        <v/>
      </c>
      <c r="B36" s="22"/>
      <c r="C36" s="243"/>
      <c r="D36" s="109"/>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0"/>
        <v/>
      </c>
      <c r="B37" s="22"/>
      <c r="C37" s="243"/>
      <c r="D37" s="109"/>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0"/>
        <v/>
      </c>
      <c r="B38" s="22"/>
      <c r="C38" s="243"/>
      <c r="D38" s="109"/>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0"/>
        <v/>
      </c>
      <c r="B39" s="22"/>
      <c r="C39" s="243"/>
      <c r="D39" s="109"/>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0"/>
        <v/>
      </c>
      <c r="B40" s="22"/>
      <c r="C40" s="243"/>
      <c r="D40" s="109"/>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0"/>
        <v/>
      </c>
      <c r="B41" s="22"/>
      <c r="C41" s="243"/>
      <c r="D41" s="109"/>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0"/>
        <v/>
      </c>
      <c r="B42" s="22"/>
      <c r="C42" s="243"/>
      <c r="D42" s="109"/>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0"/>
        <v/>
      </c>
      <c r="B43" s="22"/>
      <c r="C43" s="243"/>
      <c r="D43" s="109"/>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0"/>
        <v/>
      </c>
      <c r="B44" s="22"/>
      <c r="C44" s="243"/>
      <c r="D44" s="109"/>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0"/>
        <v/>
      </c>
      <c r="B45" s="22"/>
      <c r="C45" s="243"/>
      <c r="D45" s="109"/>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0"/>
        <v/>
      </c>
      <c r="B46" s="22"/>
      <c r="C46" s="243"/>
      <c r="D46" s="109"/>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0"/>
        <v/>
      </c>
      <c r="B47" s="22"/>
      <c r="C47" s="243"/>
      <c r="D47" s="109"/>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22"/>
      <c r="C48" s="243"/>
      <c r="D48" s="109"/>
      <c r="E48" s="109"/>
      <c r="F48" s="115"/>
      <c r="H48" s="25"/>
      <c r="I48" s="25"/>
      <c r="J48" s="25"/>
      <c r="K48" s="25"/>
      <c r="L48" s="25"/>
      <c r="M48" s="25"/>
      <c r="N48" s="25"/>
      <c r="O48" s="25"/>
      <c r="Q48" s="25"/>
      <c r="R48" s="25"/>
      <c r="S48" s="25"/>
      <c r="T48" s="25"/>
      <c r="U48" s="25"/>
      <c r="V48" s="25"/>
      <c r="W48" s="25"/>
      <c r="X48" s="25"/>
    </row>
    <row r="49" spans="1:24">
      <c r="A49" s="31"/>
      <c r="B49" s="22"/>
      <c r="C49" s="243"/>
      <c r="D49" s="109"/>
      <c r="E49" s="109"/>
      <c r="F49" s="115"/>
      <c r="H49" s="25"/>
      <c r="I49" s="25"/>
      <c r="J49" s="25"/>
      <c r="K49" s="25"/>
      <c r="L49" s="25"/>
      <c r="M49" s="25"/>
      <c r="N49" s="25"/>
      <c r="O49" s="25"/>
      <c r="Q49" s="25"/>
      <c r="R49" s="25"/>
      <c r="S49" s="25"/>
      <c r="T49" s="25"/>
      <c r="U49" s="25"/>
      <c r="V49" s="25"/>
      <c r="W49" s="25"/>
      <c r="X49" s="25"/>
    </row>
    <row r="50" spans="1:24">
      <c r="A50" s="31"/>
      <c r="B50" s="22"/>
      <c r="C50" s="243"/>
      <c r="D50" s="109"/>
      <c r="E50" s="109"/>
      <c r="F50" s="115"/>
      <c r="H50" s="25"/>
      <c r="I50" s="25"/>
      <c r="J50" s="25"/>
      <c r="K50" s="25"/>
      <c r="L50" s="25"/>
      <c r="M50" s="25"/>
      <c r="N50" s="25"/>
      <c r="O50" s="25"/>
      <c r="Q50" s="25"/>
      <c r="R50" s="25"/>
      <c r="S50" s="25"/>
      <c r="T50" s="25"/>
      <c r="U50" s="25"/>
      <c r="V50" s="25"/>
      <c r="W50" s="25"/>
      <c r="X50" s="25"/>
    </row>
    <row r="51" spans="1:24">
      <c r="A51" s="31"/>
      <c r="B51" s="22"/>
      <c r="C51" s="243"/>
      <c r="D51" s="109"/>
      <c r="E51" s="109"/>
      <c r="F51" s="115"/>
      <c r="H51" s="25"/>
      <c r="I51" s="25"/>
      <c r="J51" s="25"/>
      <c r="K51" s="25"/>
      <c r="L51" s="25"/>
      <c r="M51" s="25"/>
      <c r="N51" s="25"/>
      <c r="O51" s="25"/>
      <c r="Q51" s="25"/>
      <c r="R51" s="25"/>
      <c r="S51" s="25"/>
      <c r="T51" s="25"/>
      <c r="U51" s="25"/>
      <c r="V51" s="25"/>
      <c r="W51" s="25"/>
      <c r="X51" s="25"/>
    </row>
    <row r="52" spans="1:24">
      <c r="A52" s="31"/>
      <c r="B52" s="22"/>
      <c r="C52" s="243"/>
      <c r="D52" s="109"/>
      <c r="E52" s="109"/>
      <c r="F52" s="115"/>
      <c r="H52" s="25"/>
      <c r="I52" s="25"/>
      <c r="J52" s="25"/>
      <c r="K52" s="25"/>
      <c r="L52" s="25"/>
      <c r="M52" s="25"/>
      <c r="N52" s="25"/>
      <c r="O52" s="25"/>
      <c r="Q52" s="25"/>
      <c r="R52" s="25"/>
      <c r="S52" s="25"/>
      <c r="T52" s="25"/>
      <c r="U52" s="25"/>
      <c r="V52" s="25"/>
      <c r="W52" s="25"/>
      <c r="X52" s="25"/>
    </row>
    <row r="53" spans="1:24">
      <c r="A53" s="31"/>
      <c r="B53" s="22"/>
      <c r="C53" s="243"/>
      <c r="D53" s="109"/>
      <c r="E53" s="109"/>
      <c r="F53" s="115"/>
      <c r="H53" s="25"/>
      <c r="I53" s="25"/>
      <c r="J53" s="25"/>
      <c r="K53" s="25"/>
      <c r="L53" s="25"/>
      <c r="M53" s="25"/>
      <c r="N53" s="25"/>
      <c r="O53" s="25"/>
      <c r="Q53" s="25"/>
      <c r="R53" s="25"/>
      <c r="S53" s="25"/>
      <c r="T53" s="25"/>
      <c r="U53" s="25"/>
      <c r="V53" s="25"/>
      <c r="W53" s="25"/>
      <c r="X53" s="25"/>
    </row>
    <row r="54" spans="1:24">
      <c r="A54" s="31"/>
      <c r="B54" s="22"/>
      <c r="C54" s="243"/>
      <c r="D54" s="109"/>
      <c r="E54" s="109"/>
      <c r="F54" s="115"/>
      <c r="H54" s="25"/>
      <c r="I54" s="25"/>
      <c r="J54" s="25"/>
      <c r="K54" s="25"/>
      <c r="L54" s="25"/>
      <c r="M54" s="25"/>
      <c r="N54" s="25"/>
      <c r="O54" s="25"/>
      <c r="Q54" s="25"/>
      <c r="R54" s="25"/>
      <c r="S54" s="25"/>
      <c r="T54" s="25"/>
      <c r="U54" s="25"/>
      <c r="V54" s="25"/>
      <c r="W54" s="25"/>
      <c r="X54" s="25"/>
    </row>
    <row r="55" spans="1:24">
      <c r="A55" s="31"/>
      <c r="B55" s="22"/>
      <c r="C55" s="243"/>
      <c r="D55" s="109"/>
      <c r="E55" s="109"/>
      <c r="F55" s="115"/>
      <c r="H55" s="25"/>
      <c r="I55" s="25"/>
      <c r="J55" s="25"/>
      <c r="K55" s="25"/>
      <c r="L55" s="25"/>
      <c r="M55" s="25"/>
      <c r="N55" s="25"/>
      <c r="O55" s="25"/>
      <c r="Q55" s="25"/>
      <c r="R55" s="25"/>
      <c r="S55" s="25"/>
      <c r="T55" s="25"/>
      <c r="U55" s="25"/>
      <c r="V55" s="25"/>
      <c r="W55" s="25"/>
      <c r="X55" s="25"/>
    </row>
    <row r="56" spans="1:24">
      <c r="A56" s="31"/>
      <c r="B56" s="22"/>
      <c r="C56" s="243"/>
      <c r="D56" s="109"/>
      <c r="E56" s="109"/>
      <c r="F56" s="115"/>
      <c r="H56" s="25"/>
      <c r="I56" s="25"/>
      <c r="J56" s="25"/>
      <c r="K56" s="25"/>
      <c r="L56" s="25"/>
      <c r="M56" s="25"/>
      <c r="N56" s="25"/>
      <c r="O56" s="25"/>
      <c r="Q56" s="25"/>
      <c r="R56" s="25"/>
      <c r="S56" s="25"/>
      <c r="T56" s="25"/>
      <c r="U56" s="25"/>
      <c r="V56" s="25"/>
      <c r="W56" s="25"/>
      <c r="X56" s="25"/>
    </row>
    <row r="57" spans="1:24">
      <c r="A57" s="31"/>
      <c r="B57" s="22"/>
      <c r="C57" s="243"/>
      <c r="D57" s="109"/>
      <c r="E57" s="109"/>
      <c r="F57" s="115"/>
      <c r="H57" s="25"/>
      <c r="I57" s="25"/>
      <c r="J57" s="25"/>
      <c r="K57" s="25"/>
      <c r="L57" s="25"/>
      <c r="M57" s="25"/>
      <c r="N57" s="25"/>
      <c r="O57" s="25"/>
      <c r="Q57" s="25"/>
      <c r="R57" s="25"/>
      <c r="S57" s="25"/>
      <c r="T57" s="25"/>
      <c r="U57" s="25"/>
      <c r="V57" s="25"/>
      <c r="W57" s="25"/>
      <c r="X57" s="25"/>
    </row>
    <row r="58" spans="1:24">
      <c r="A58" s="31"/>
      <c r="B58" s="22"/>
      <c r="C58" s="243"/>
      <c r="D58" s="109"/>
      <c r="E58" s="109"/>
      <c r="F58" s="115"/>
      <c r="H58" s="25"/>
      <c r="I58" s="25"/>
      <c r="J58" s="25"/>
      <c r="K58" s="25"/>
      <c r="L58" s="25"/>
      <c r="M58" s="25"/>
      <c r="N58" s="25"/>
      <c r="O58" s="25"/>
      <c r="Q58" s="25"/>
      <c r="R58" s="25"/>
      <c r="S58" s="25"/>
      <c r="T58" s="25"/>
      <c r="U58" s="25"/>
      <c r="V58" s="25"/>
      <c r="W58" s="25"/>
      <c r="X58" s="25"/>
    </row>
    <row r="59" spans="1:24">
      <c r="A59" s="31"/>
      <c r="B59" s="22"/>
      <c r="C59" s="243"/>
      <c r="D59" s="109"/>
      <c r="E59" s="109"/>
      <c r="F59" s="115"/>
      <c r="H59" s="25"/>
      <c r="I59" s="25"/>
      <c r="J59" s="25"/>
      <c r="K59" s="25"/>
      <c r="L59" s="25"/>
      <c r="M59" s="25"/>
      <c r="N59" s="25"/>
      <c r="O59" s="25"/>
      <c r="Q59" s="25"/>
      <c r="R59" s="25"/>
      <c r="S59" s="25"/>
      <c r="T59" s="25"/>
      <c r="U59" s="25"/>
      <c r="V59" s="25"/>
      <c r="W59" s="25"/>
      <c r="X59" s="25"/>
    </row>
    <row r="60" spans="1:24">
      <c r="A60" s="31"/>
      <c r="B60" s="22"/>
      <c r="C60" s="243"/>
      <c r="D60" s="109"/>
      <c r="E60" s="109"/>
      <c r="F60" s="115"/>
      <c r="H60" s="25"/>
      <c r="I60" s="25"/>
      <c r="J60" s="25"/>
      <c r="K60" s="25"/>
      <c r="L60" s="25"/>
      <c r="M60" s="25"/>
      <c r="N60" s="25"/>
      <c r="O60" s="25"/>
      <c r="Q60" s="25"/>
      <c r="R60" s="25"/>
      <c r="S60" s="25"/>
      <c r="T60" s="25"/>
      <c r="U60" s="25"/>
      <c r="V60" s="25"/>
      <c r="W60" s="25"/>
      <c r="X60" s="25"/>
    </row>
    <row r="61" spans="1:24">
      <c r="A61" s="31"/>
      <c r="B61" s="22"/>
      <c r="C61" s="243"/>
      <c r="D61" s="109"/>
      <c r="E61" s="109"/>
      <c r="F61" s="115"/>
      <c r="H61" s="25"/>
      <c r="I61" s="25"/>
      <c r="J61" s="25"/>
      <c r="K61" s="25"/>
      <c r="L61" s="25"/>
      <c r="M61" s="25"/>
      <c r="N61" s="25"/>
      <c r="O61" s="25"/>
      <c r="Q61" s="25"/>
      <c r="R61" s="25"/>
      <c r="S61" s="25"/>
      <c r="T61" s="25"/>
      <c r="U61" s="25"/>
      <c r="V61" s="25"/>
      <c r="W61" s="25"/>
      <c r="X61" s="25"/>
    </row>
    <row r="62" spans="1:24">
      <c r="A62" s="31"/>
      <c r="B62" s="22"/>
      <c r="C62" s="243"/>
      <c r="D62" s="109"/>
      <c r="E62" s="109"/>
      <c r="F62" s="115"/>
      <c r="H62" s="25"/>
      <c r="I62" s="25"/>
      <c r="J62" s="25"/>
      <c r="K62" s="25"/>
      <c r="L62" s="25"/>
      <c r="M62" s="25"/>
      <c r="N62" s="25"/>
      <c r="O62" s="25"/>
      <c r="Q62" s="25"/>
      <c r="R62" s="25"/>
      <c r="S62" s="25"/>
      <c r="T62" s="25"/>
      <c r="U62" s="25"/>
      <c r="V62" s="25"/>
      <c r="W62" s="25"/>
      <c r="X62" s="25"/>
    </row>
    <row r="63" spans="1:24">
      <c r="A63" s="31"/>
      <c r="B63" s="22"/>
      <c r="C63" s="243"/>
      <c r="D63" s="109"/>
      <c r="E63" s="109"/>
      <c r="F63" s="115"/>
      <c r="H63" s="25"/>
      <c r="I63" s="25"/>
      <c r="J63" s="25"/>
      <c r="K63" s="25"/>
      <c r="L63" s="25"/>
      <c r="M63" s="25"/>
      <c r="N63" s="25"/>
      <c r="O63" s="25"/>
      <c r="Q63" s="25"/>
      <c r="R63" s="25"/>
      <c r="S63" s="25"/>
      <c r="T63" s="25"/>
      <c r="U63" s="25"/>
      <c r="V63" s="25"/>
      <c r="W63" s="25"/>
      <c r="X63" s="25"/>
    </row>
    <row r="64" spans="1:24">
      <c r="A64" s="31"/>
      <c r="B64" s="22"/>
      <c r="C64" s="243"/>
      <c r="D64" s="109"/>
      <c r="E64" s="109"/>
      <c r="F64" s="115"/>
      <c r="H64" s="25"/>
      <c r="I64" s="25"/>
      <c r="J64" s="25"/>
      <c r="K64" s="25"/>
      <c r="L64" s="25"/>
      <c r="M64" s="25"/>
      <c r="N64" s="25"/>
      <c r="O64" s="25"/>
      <c r="Q64" s="25"/>
      <c r="R64" s="25"/>
      <c r="S64" s="25"/>
      <c r="T64" s="25"/>
      <c r="U64" s="25"/>
      <c r="V64" s="25"/>
      <c r="W64" s="25"/>
      <c r="X64" s="25"/>
    </row>
    <row r="65" spans="1:24">
      <c r="A65" s="31"/>
      <c r="B65" s="22"/>
      <c r="C65" s="243"/>
      <c r="D65" s="109"/>
      <c r="E65" s="109"/>
      <c r="F65" s="115"/>
      <c r="H65" s="25"/>
      <c r="I65" s="25"/>
      <c r="J65" s="25"/>
      <c r="K65" s="25"/>
      <c r="L65" s="25"/>
      <c r="M65" s="25"/>
      <c r="N65" s="25"/>
      <c r="O65" s="25"/>
      <c r="Q65" s="25"/>
      <c r="R65" s="25"/>
      <c r="S65" s="25"/>
      <c r="T65" s="25"/>
      <c r="U65" s="25"/>
      <c r="V65" s="25"/>
      <c r="W65" s="25"/>
      <c r="X65" s="25"/>
    </row>
    <row r="66" spans="1:24">
      <c r="A66" s="31"/>
      <c r="B66" s="22"/>
      <c r="C66" s="243"/>
      <c r="D66" s="109"/>
      <c r="E66" s="109"/>
      <c r="F66" s="115"/>
      <c r="H66" s="25"/>
      <c r="I66" s="25"/>
      <c r="J66" s="25"/>
      <c r="K66" s="25"/>
      <c r="L66" s="25"/>
      <c r="M66" s="25"/>
      <c r="N66" s="25"/>
      <c r="O66" s="25"/>
      <c r="Q66" s="25"/>
      <c r="R66" s="25"/>
      <c r="S66" s="25"/>
      <c r="T66" s="25"/>
      <c r="U66" s="25"/>
      <c r="V66" s="25"/>
      <c r="W66" s="25"/>
      <c r="X66" s="25"/>
    </row>
    <row r="67" spans="1:24">
      <c r="A67" s="31"/>
      <c r="B67" s="22"/>
      <c r="C67" s="243"/>
      <c r="D67" s="109"/>
      <c r="E67" s="109"/>
      <c r="F67" s="115"/>
      <c r="H67" s="25"/>
      <c r="I67" s="25"/>
      <c r="J67" s="25"/>
      <c r="K67" s="25"/>
      <c r="L67" s="25"/>
      <c r="M67" s="25"/>
      <c r="N67" s="25"/>
      <c r="O67" s="25"/>
      <c r="Q67" s="25"/>
      <c r="R67" s="25"/>
      <c r="S67" s="25"/>
      <c r="T67" s="25"/>
      <c r="U67" s="25"/>
      <c r="V67" s="25"/>
      <c r="W67" s="25"/>
      <c r="X67" s="25"/>
    </row>
    <row r="68" spans="1:24">
      <c r="A68" s="31"/>
      <c r="B68" s="22"/>
      <c r="C68" s="243"/>
      <c r="D68" s="109"/>
      <c r="E68" s="109"/>
      <c r="F68" s="115"/>
      <c r="H68" s="25"/>
      <c r="I68" s="25"/>
      <c r="J68" s="25"/>
      <c r="K68" s="25"/>
      <c r="L68" s="25"/>
      <c r="M68" s="25"/>
      <c r="N68" s="25"/>
      <c r="O68" s="25"/>
      <c r="Q68" s="25"/>
      <c r="R68" s="25"/>
      <c r="S68" s="25"/>
      <c r="T68" s="25"/>
      <c r="U68" s="25"/>
      <c r="V68" s="25"/>
      <c r="W68" s="25"/>
      <c r="X68" s="25"/>
    </row>
    <row r="69" spans="1:24">
      <c r="A69" s="31"/>
      <c r="B69" s="22"/>
      <c r="C69" s="243"/>
      <c r="D69" s="109"/>
      <c r="E69" s="109"/>
      <c r="F69" s="115"/>
      <c r="H69" s="25"/>
      <c r="I69" s="25"/>
      <c r="J69" s="25"/>
      <c r="K69" s="25"/>
      <c r="L69" s="25"/>
      <c r="M69" s="25"/>
      <c r="N69" s="25"/>
      <c r="O69" s="25"/>
      <c r="Q69" s="25"/>
      <c r="R69" s="25"/>
      <c r="S69" s="25"/>
      <c r="T69" s="25"/>
      <c r="U69" s="25"/>
      <c r="V69" s="25"/>
      <c r="W69" s="25"/>
      <c r="X69" s="25"/>
    </row>
    <row r="70" spans="1:24">
      <c r="A70" s="31"/>
      <c r="B70" s="22"/>
      <c r="C70" s="243"/>
      <c r="D70" s="109"/>
      <c r="E70" s="109"/>
      <c r="F70" s="115"/>
      <c r="H70" s="25"/>
      <c r="I70" s="25"/>
      <c r="J70" s="25"/>
      <c r="K70" s="25"/>
      <c r="L70" s="25"/>
      <c r="M70" s="25"/>
      <c r="N70" s="25"/>
      <c r="O70" s="25"/>
      <c r="Q70" s="25"/>
      <c r="R70" s="25"/>
      <c r="S70" s="25"/>
      <c r="T70" s="25"/>
      <c r="U70" s="25"/>
      <c r="V70" s="25"/>
      <c r="W70" s="25"/>
      <c r="X70" s="25"/>
    </row>
    <row r="71" spans="1:24">
      <c r="A71" s="31"/>
      <c r="B71" s="22"/>
      <c r="C71" s="243"/>
      <c r="D71" s="109"/>
      <c r="E71" s="109"/>
      <c r="F71" s="115"/>
      <c r="H71" s="25"/>
      <c r="I71" s="25"/>
      <c r="J71" s="25"/>
      <c r="K71" s="25"/>
      <c r="L71" s="25"/>
      <c r="M71" s="25"/>
      <c r="N71" s="25"/>
      <c r="O71" s="25"/>
      <c r="Q71" s="25"/>
      <c r="R71" s="25"/>
      <c r="S71" s="25"/>
      <c r="T71" s="25"/>
      <c r="U71" s="25"/>
      <c r="V71" s="25"/>
      <c r="W71" s="25"/>
      <c r="X71" s="25"/>
    </row>
    <row r="72" spans="1:24">
      <c r="A72" s="31"/>
      <c r="B72" s="22"/>
      <c r="C72" s="243"/>
      <c r="D72" s="109"/>
      <c r="E72" s="109"/>
      <c r="F72" s="115"/>
      <c r="H72" s="25"/>
      <c r="I72" s="25"/>
      <c r="J72" s="25"/>
      <c r="K72" s="25"/>
      <c r="L72" s="25"/>
      <c r="M72" s="25"/>
      <c r="N72" s="25"/>
      <c r="O72" s="25"/>
      <c r="Q72" s="25"/>
      <c r="R72" s="25"/>
      <c r="S72" s="25"/>
      <c r="T72" s="25"/>
      <c r="U72" s="25"/>
      <c r="V72" s="25"/>
      <c r="W72" s="25"/>
      <c r="X72" s="25"/>
    </row>
    <row r="73" spans="1:24">
      <c r="A73" s="31"/>
      <c r="B73" s="22"/>
      <c r="C73" s="243"/>
      <c r="D73" s="109"/>
      <c r="E73" s="109"/>
      <c r="F73" s="115"/>
      <c r="H73" s="25"/>
      <c r="I73" s="25"/>
      <c r="J73" s="25"/>
      <c r="K73" s="25"/>
      <c r="L73" s="25"/>
      <c r="M73" s="25"/>
      <c r="N73" s="25"/>
      <c r="O73" s="25"/>
      <c r="Q73" s="25"/>
      <c r="R73" s="25"/>
      <c r="S73" s="25"/>
      <c r="T73" s="25"/>
      <c r="U73" s="25"/>
      <c r="V73" s="25"/>
      <c r="W73" s="25"/>
      <c r="X73" s="25"/>
    </row>
    <row r="74" spans="1:24">
      <c r="A74" s="31"/>
      <c r="B74" s="22"/>
      <c r="C74" s="243"/>
      <c r="D74" s="109"/>
      <c r="E74" s="109"/>
      <c r="F74" s="115"/>
      <c r="H74" s="25"/>
      <c r="I74" s="25"/>
      <c r="J74" s="25"/>
      <c r="K74" s="25"/>
      <c r="L74" s="25"/>
      <c r="M74" s="25"/>
      <c r="N74" s="25"/>
      <c r="O74" s="25"/>
      <c r="Q74" s="25"/>
      <c r="R74" s="25"/>
      <c r="S74" s="25"/>
      <c r="T74" s="25"/>
      <c r="U74" s="25"/>
      <c r="V74" s="25"/>
      <c r="W74" s="25"/>
      <c r="X74" s="25"/>
    </row>
    <row r="75" spans="1:24">
      <c r="A75" s="31"/>
      <c r="B75" s="22"/>
      <c r="C75" s="243"/>
      <c r="D75" s="109"/>
      <c r="E75" s="109"/>
      <c r="F75" s="115"/>
      <c r="H75" s="25"/>
      <c r="I75" s="25"/>
      <c r="J75" s="25"/>
      <c r="K75" s="25"/>
      <c r="L75" s="25"/>
      <c r="M75" s="25"/>
      <c r="N75" s="25"/>
      <c r="O75" s="25"/>
      <c r="Q75" s="25"/>
      <c r="R75" s="25"/>
      <c r="S75" s="25"/>
      <c r="T75" s="25"/>
      <c r="U75" s="25"/>
      <c r="V75" s="25"/>
      <c r="W75" s="25"/>
      <c r="X75" s="25"/>
    </row>
    <row r="76" spans="1:24">
      <c r="A76" s="31"/>
      <c r="B76" s="22"/>
      <c r="C76" s="243"/>
      <c r="D76" s="109"/>
      <c r="E76" s="109"/>
      <c r="F76" s="115"/>
      <c r="H76" s="25"/>
      <c r="I76" s="25"/>
      <c r="J76" s="25"/>
      <c r="K76" s="25"/>
      <c r="L76" s="25"/>
      <c r="M76" s="25"/>
      <c r="N76" s="25"/>
      <c r="O76" s="25"/>
      <c r="Q76" s="25"/>
      <c r="R76" s="25"/>
      <c r="S76" s="25"/>
      <c r="T76" s="25"/>
      <c r="U76" s="25"/>
      <c r="V76" s="25"/>
      <c r="W76" s="25"/>
      <c r="X76" s="25"/>
    </row>
    <row r="77" spans="1:24">
      <c r="A77" s="31"/>
      <c r="B77" s="22"/>
      <c r="C77" s="243"/>
      <c r="D77" s="109"/>
      <c r="E77" s="109"/>
      <c r="F77" s="115"/>
      <c r="H77" s="25"/>
      <c r="I77" s="25"/>
      <c r="J77" s="25"/>
      <c r="K77" s="25"/>
      <c r="L77" s="25"/>
      <c r="M77" s="25"/>
      <c r="N77" s="25"/>
      <c r="O77" s="25"/>
      <c r="Q77" s="25"/>
      <c r="R77" s="25"/>
      <c r="S77" s="25"/>
      <c r="T77" s="25"/>
      <c r="U77" s="25"/>
      <c r="V77" s="25"/>
      <c r="W77" s="25"/>
      <c r="X77" s="25"/>
    </row>
    <row r="78" spans="1:24">
      <c r="A78" s="31"/>
      <c r="B78" s="22"/>
      <c r="C78" s="243"/>
      <c r="D78" s="109"/>
      <c r="E78" s="109"/>
      <c r="F78" s="115"/>
      <c r="H78" s="25"/>
      <c r="I78" s="25"/>
      <c r="J78" s="25"/>
      <c r="K78" s="25"/>
      <c r="L78" s="25"/>
      <c r="M78" s="25"/>
      <c r="N78" s="25"/>
      <c r="O78" s="25"/>
      <c r="Q78" s="25"/>
      <c r="R78" s="25"/>
      <c r="S78" s="25"/>
      <c r="T78" s="25"/>
      <c r="U78" s="25"/>
      <c r="V78" s="25"/>
      <c r="W78" s="25"/>
      <c r="X78" s="25"/>
    </row>
    <row r="79" spans="1:24">
      <c r="A79" s="31"/>
      <c r="B79" s="22"/>
      <c r="C79" s="243"/>
      <c r="D79" s="109"/>
      <c r="E79" s="109"/>
      <c r="F79" s="115"/>
      <c r="H79" s="25"/>
      <c r="I79" s="25"/>
      <c r="J79" s="25"/>
      <c r="K79" s="25"/>
      <c r="L79" s="25"/>
      <c r="M79" s="25"/>
      <c r="N79" s="25"/>
      <c r="O79" s="25"/>
      <c r="Q79" s="25"/>
      <c r="R79" s="25"/>
      <c r="S79" s="25"/>
      <c r="T79" s="25"/>
      <c r="U79" s="25"/>
      <c r="V79" s="25"/>
      <c r="W79" s="25"/>
      <c r="X79" s="25"/>
    </row>
    <row r="80" spans="1:24">
      <c r="A80" s="31"/>
      <c r="B80" s="22"/>
      <c r="C80" s="243"/>
      <c r="D80" s="109"/>
      <c r="E80" s="109"/>
      <c r="F80" s="115"/>
      <c r="H80" s="25"/>
      <c r="I80" s="25"/>
      <c r="J80" s="25"/>
      <c r="K80" s="25"/>
      <c r="L80" s="25"/>
      <c r="M80" s="25"/>
      <c r="N80" s="25"/>
      <c r="O80" s="25"/>
      <c r="Q80" s="25"/>
      <c r="R80" s="25"/>
      <c r="S80" s="25"/>
      <c r="T80" s="25"/>
      <c r="U80" s="25"/>
      <c r="V80" s="25"/>
      <c r="W80" s="25"/>
      <c r="X80" s="25"/>
    </row>
    <row r="81" spans="1:24">
      <c r="A81" s="31"/>
      <c r="B81" s="22"/>
      <c r="C81" s="243"/>
      <c r="D81" s="109"/>
      <c r="E81" s="109"/>
      <c r="F81" s="115"/>
      <c r="H81" s="25"/>
      <c r="I81" s="25"/>
      <c r="J81" s="25"/>
      <c r="K81" s="25"/>
      <c r="L81" s="25"/>
      <c r="M81" s="25"/>
      <c r="N81" s="25"/>
      <c r="O81" s="25"/>
      <c r="Q81" s="25"/>
      <c r="R81" s="25"/>
      <c r="S81" s="25"/>
      <c r="T81" s="25"/>
      <c r="U81" s="25"/>
      <c r="V81" s="25"/>
      <c r="W81" s="25"/>
      <c r="X81" s="25"/>
    </row>
    <row r="82" spans="1:24">
      <c r="A82" s="31"/>
      <c r="B82" s="22"/>
      <c r="C82" s="243"/>
      <c r="D82" s="109"/>
      <c r="E82" s="109"/>
      <c r="F82" s="115"/>
      <c r="H82" s="25"/>
      <c r="I82" s="25"/>
      <c r="J82" s="25"/>
      <c r="K82" s="25"/>
      <c r="L82" s="25"/>
      <c r="M82" s="25"/>
      <c r="N82" s="25"/>
      <c r="O82" s="25"/>
      <c r="Q82" s="25"/>
      <c r="R82" s="25"/>
      <c r="S82" s="25"/>
      <c r="T82" s="25"/>
      <c r="U82" s="25"/>
      <c r="V82" s="25"/>
      <c r="W82" s="25"/>
      <c r="X82" s="25"/>
    </row>
    <row r="83" spans="1:24">
      <c r="A83" s="31"/>
      <c r="B83" s="22"/>
      <c r="C83" s="243"/>
      <c r="D83" s="109"/>
      <c r="E83" s="109"/>
      <c r="F83" s="115"/>
      <c r="H83" s="25"/>
      <c r="I83" s="25"/>
      <c r="J83" s="25"/>
      <c r="K83" s="25"/>
      <c r="L83" s="25"/>
      <c r="M83" s="25"/>
      <c r="N83" s="25"/>
      <c r="O83" s="25"/>
      <c r="Q83" s="25"/>
      <c r="R83" s="25"/>
      <c r="S83" s="25"/>
      <c r="T83" s="25"/>
      <c r="U83" s="25"/>
      <c r="V83" s="25"/>
      <c r="W83" s="25"/>
      <c r="X83" s="25"/>
    </row>
    <row r="84" spans="1:24">
      <c r="A84" s="31"/>
      <c r="B84" s="22"/>
      <c r="C84" s="243"/>
      <c r="D84" s="109"/>
      <c r="E84" s="109"/>
      <c r="F84" s="115"/>
      <c r="H84" s="25"/>
      <c r="I84" s="25"/>
      <c r="J84" s="25"/>
      <c r="K84" s="25"/>
      <c r="L84" s="25"/>
      <c r="M84" s="25"/>
      <c r="N84" s="25"/>
      <c r="O84" s="25"/>
      <c r="Q84" s="25"/>
      <c r="R84" s="25"/>
      <c r="S84" s="25"/>
      <c r="T84" s="25"/>
      <c r="U84" s="25"/>
      <c r="V84" s="25"/>
      <c r="W84" s="25"/>
      <c r="X84" s="25"/>
    </row>
    <row r="85" spans="1:24">
      <c r="A85" s="31"/>
      <c r="B85" s="22"/>
      <c r="C85" s="243"/>
      <c r="D85" s="109"/>
      <c r="E85" s="109"/>
      <c r="F85" s="115"/>
      <c r="H85" s="25"/>
      <c r="I85" s="25"/>
      <c r="J85" s="25"/>
      <c r="K85" s="25"/>
      <c r="L85" s="25"/>
      <c r="M85" s="25"/>
      <c r="N85" s="25"/>
      <c r="O85" s="25"/>
      <c r="Q85" s="25"/>
      <c r="R85" s="25"/>
      <c r="S85" s="25"/>
      <c r="T85" s="25"/>
      <c r="U85" s="25"/>
      <c r="V85" s="25"/>
      <c r="W85" s="25"/>
      <c r="X85" s="25"/>
    </row>
    <row r="86" spans="1:24">
      <c r="A86" s="31"/>
      <c r="B86" s="22"/>
      <c r="C86" s="243"/>
      <c r="D86" s="109"/>
      <c r="E86" s="109"/>
      <c r="F86" s="115"/>
      <c r="H86" s="25"/>
      <c r="I86" s="25"/>
      <c r="J86" s="25"/>
      <c r="K86" s="25"/>
      <c r="L86" s="25"/>
      <c r="M86" s="25"/>
      <c r="N86" s="25"/>
      <c r="O86" s="25"/>
      <c r="Q86" s="25"/>
      <c r="R86" s="25"/>
      <c r="S86" s="25"/>
      <c r="T86" s="25"/>
      <c r="U86" s="25"/>
      <c r="V86" s="25"/>
      <c r="W86" s="25"/>
      <c r="X86" s="25"/>
    </row>
    <row r="87" spans="1:24">
      <c r="A87" s="31"/>
      <c r="B87" s="22"/>
      <c r="C87" s="243"/>
      <c r="D87" s="109"/>
      <c r="E87" s="109"/>
      <c r="F87" s="115"/>
      <c r="H87" s="25"/>
      <c r="I87" s="25"/>
      <c r="J87" s="25"/>
      <c r="K87" s="25"/>
      <c r="L87" s="25"/>
      <c r="M87" s="25"/>
      <c r="N87" s="25"/>
      <c r="O87" s="25"/>
      <c r="Q87" s="25"/>
      <c r="R87" s="25"/>
      <c r="S87" s="25"/>
      <c r="T87" s="25"/>
      <c r="U87" s="25"/>
      <c r="V87" s="25"/>
      <c r="W87" s="25"/>
      <c r="X87" s="25"/>
    </row>
    <row r="88" spans="1:24">
      <c r="A88" s="31"/>
      <c r="B88" s="22"/>
      <c r="C88" s="243"/>
      <c r="D88" s="109"/>
      <c r="E88" s="109"/>
      <c r="F88" s="115"/>
      <c r="H88" s="25"/>
      <c r="I88" s="25"/>
      <c r="J88" s="25"/>
      <c r="K88" s="25"/>
      <c r="L88" s="25"/>
      <c r="M88" s="25"/>
      <c r="N88" s="25"/>
      <c r="O88" s="25"/>
      <c r="Q88" s="25"/>
      <c r="R88" s="25"/>
      <c r="S88" s="25"/>
      <c r="T88" s="25"/>
      <c r="U88" s="25"/>
      <c r="V88" s="25"/>
      <c r="W88" s="25"/>
      <c r="X88" s="25"/>
    </row>
    <row r="89" spans="1:24">
      <c r="A89" s="31"/>
      <c r="B89" s="22"/>
      <c r="C89" s="243"/>
      <c r="D89" s="109"/>
      <c r="E89" s="109"/>
      <c r="F89" s="115"/>
      <c r="H89" s="25"/>
      <c r="I89" s="25"/>
      <c r="J89" s="25"/>
      <c r="K89" s="25"/>
      <c r="L89" s="25"/>
      <c r="M89" s="25"/>
      <c r="N89" s="25"/>
      <c r="O89" s="25"/>
      <c r="Q89" s="25"/>
      <c r="R89" s="25"/>
      <c r="S89" s="25"/>
      <c r="T89" s="25"/>
      <c r="U89" s="25"/>
      <c r="V89" s="25"/>
      <c r="W89" s="25"/>
      <c r="X89" s="25"/>
    </row>
    <row r="90" spans="1:24">
      <c r="A90" s="31"/>
      <c r="B90" s="22"/>
      <c r="C90" s="243"/>
      <c r="D90" s="109"/>
      <c r="E90" s="109"/>
      <c r="F90" s="115"/>
      <c r="H90" s="25"/>
      <c r="I90" s="25"/>
      <c r="J90" s="25"/>
      <c r="K90" s="25"/>
      <c r="L90" s="25"/>
      <c r="M90" s="25"/>
      <c r="N90" s="25"/>
      <c r="O90" s="25"/>
      <c r="Q90" s="25"/>
      <c r="R90" s="25"/>
      <c r="S90" s="25"/>
      <c r="T90" s="25"/>
      <c r="U90" s="25"/>
      <c r="V90" s="25"/>
      <c r="W90" s="25"/>
      <c r="X90" s="25"/>
    </row>
    <row r="91" spans="1:24">
      <c r="A91" s="31"/>
      <c r="B91" s="22"/>
      <c r="C91" s="243"/>
      <c r="D91" s="109"/>
      <c r="E91" s="109"/>
      <c r="F91" s="115"/>
      <c r="H91" s="25"/>
      <c r="I91" s="25"/>
      <c r="J91" s="25"/>
      <c r="K91" s="25"/>
      <c r="L91" s="25"/>
      <c r="M91" s="25"/>
      <c r="N91" s="25"/>
      <c r="O91" s="25"/>
      <c r="Q91" s="25"/>
      <c r="R91" s="25"/>
      <c r="S91" s="25"/>
      <c r="T91" s="25"/>
      <c r="U91" s="25"/>
      <c r="V91" s="25"/>
      <c r="W91" s="25"/>
      <c r="X91" s="25"/>
    </row>
    <row r="92" spans="1:24">
      <c r="A92" s="31"/>
      <c r="B92" s="22"/>
      <c r="C92" s="243"/>
      <c r="D92" s="109"/>
      <c r="E92" s="109"/>
      <c r="F92" s="115"/>
      <c r="H92" s="25"/>
      <c r="I92" s="25"/>
      <c r="J92" s="25"/>
      <c r="K92" s="25"/>
      <c r="L92" s="25"/>
      <c r="M92" s="25"/>
      <c r="N92" s="25"/>
      <c r="O92" s="25"/>
      <c r="Q92" s="25"/>
      <c r="R92" s="25"/>
      <c r="S92" s="25"/>
      <c r="T92" s="25"/>
      <c r="U92" s="25"/>
      <c r="V92" s="25"/>
      <c r="W92" s="25"/>
      <c r="X92" s="25"/>
    </row>
    <row r="93" spans="1:24">
      <c r="A93" s="31"/>
      <c r="B93" s="22"/>
      <c r="C93" s="243"/>
      <c r="D93" s="109"/>
      <c r="E93" s="109"/>
      <c r="F93" s="115"/>
      <c r="H93" s="25"/>
      <c r="I93" s="25"/>
      <c r="J93" s="25"/>
      <c r="K93" s="25"/>
      <c r="L93" s="25"/>
      <c r="M93" s="25"/>
      <c r="N93" s="25"/>
      <c r="O93" s="25"/>
      <c r="Q93" s="25"/>
      <c r="R93" s="25"/>
      <c r="S93" s="25"/>
      <c r="T93" s="25"/>
      <c r="U93" s="25"/>
      <c r="V93" s="25"/>
      <c r="W93" s="25"/>
      <c r="X93" s="25"/>
    </row>
    <row r="94" spans="1:24">
      <c r="A94" s="31"/>
      <c r="B94" s="22"/>
      <c r="C94" s="243"/>
      <c r="D94" s="109"/>
      <c r="E94" s="109"/>
      <c r="F94" s="115"/>
      <c r="H94" s="25"/>
      <c r="I94" s="25"/>
      <c r="J94" s="25"/>
      <c r="K94" s="25"/>
      <c r="L94" s="25"/>
      <c r="M94" s="25"/>
      <c r="N94" s="25"/>
      <c r="O94" s="25"/>
      <c r="Q94" s="25"/>
      <c r="R94" s="25"/>
      <c r="S94" s="25"/>
      <c r="T94" s="25"/>
      <c r="U94" s="25"/>
      <c r="V94" s="25"/>
      <c r="W94" s="25"/>
      <c r="X94" s="25"/>
    </row>
    <row r="95" spans="1:24">
      <c r="A95" s="31"/>
      <c r="B95" s="22"/>
      <c r="C95" s="243"/>
      <c r="D95" s="109"/>
      <c r="E95" s="109"/>
      <c r="F95" s="115"/>
      <c r="H95" s="25"/>
      <c r="I95" s="25"/>
      <c r="J95" s="25"/>
      <c r="K95" s="25"/>
      <c r="L95" s="25"/>
      <c r="M95" s="25"/>
      <c r="N95" s="25"/>
      <c r="O95" s="25"/>
      <c r="Q95" s="25"/>
      <c r="R95" s="25"/>
      <c r="S95" s="25"/>
      <c r="T95" s="25"/>
      <c r="U95" s="25"/>
      <c r="V95" s="25"/>
      <c r="W95" s="25"/>
      <c r="X95" s="25"/>
    </row>
    <row r="96" spans="1:24">
      <c r="A96" s="31"/>
      <c r="B96" s="22"/>
      <c r="C96" s="243"/>
      <c r="D96" s="109"/>
      <c r="E96" s="109"/>
      <c r="F96" s="115"/>
      <c r="H96" s="25"/>
      <c r="I96" s="25"/>
      <c r="J96" s="25"/>
      <c r="K96" s="25"/>
      <c r="L96" s="25"/>
      <c r="M96" s="25"/>
      <c r="N96" s="25"/>
      <c r="O96" s="25"/>
      <c r="Q96" s="25"/>
      <c r="R96" s="25"/>
      <c r="S96" s="25"/>
      <c r="T96" s="25"/>
      <c r="U96" s="25"/>
      <c r="V96" s="25"/>
      <c r="W96" s="25"/>
      <c r="X96" s="25"/>
    </row>
    <row r="97" spans="1:24">
      <c r="A97" s="31"/>
      <c r="B97" s="22"/>
      <c r="C97" s="243"/>
      <c r="D97" s="109"/>
      <c r="E97" s="109"/>
      <c r="F97" s="115"/>
      <c r="H97" s="25"/>
      <c r="I97" s="25"/>
      <c r="J97" s="25"/>
      <c r="K97" s="25"/>
      <c r="L97" s="25"/>
      <c r="M97" s="25"/>
      <c r="N97" s="25"/>
      <c r="O97" s="25"/>
      <c r="Q97" s="25"/>
      <c r="R97" s="25"/>
      <c r="S97" s="25"/>
      <c r="T97" s="25"/>
      <c r="U97" s="25"/>
      <c r="V97" s="25"/>
      <c r="W97" s="25"/>
      <c r="X97" s="25"/>
    </row>
    <row r="98" spans="1:24">
      <c r="A98" s="31"/>
      <c r="B98" s="22"/>
      <c r="C98" s="243"/>
      <c r="D98" s="109"/>
      <c r="E98" s="109"/>
      <c r="F98" s="115"/>
      <c r="H98" s="25"/>
      <c r="I98" s="25"/>
      <c r="J98" s="25"/>
      <c r="K98" s="25"/>
      <c r="L98" s="25"/>
      <c r="M98" s="25"/>
      <c r="N98" s="25"/>
      <c r="O98" s="25"/>
      <c r="Q98" s="25"/>
      <c r="R98" s="25"/>
      <c r="S98" s="25"/>
      <c r="T98" s="25"/>
      <c r="U98" s="25"/>
      <c r="V98" s="25"/>
      <c r="W98" s="25"/>
      <c r="X98" s="25"/>
    </row>
    <row r="99" spans="1:24">
      <c r="A99" s="31"/>
      <c r="B99" s="22"/>
      <c r="C99" s="243"/>
      <c r="D99" s="109"/>
      <c r="E99" s="109"/>
      <c r="F99" s="115"/>
      <c r="H99" s="25"/>
      <c r="I99" s="25"/>
      <c r="J99" s="25"/>
      <c r="K99" s="25"/>
      <c r="L99" s="25"/>
      <c r="M99" s="25"/>
      <c r="N99" s="25"/>
      <c r="O99" s="25"/>
      <c r="Q99" s="25"/>
      <c r="R99" s="25"/>
      <c r="S99" s="25"/>
      <c r="T99" s="25"/>
      <c r="U99" s="25"/>
      <c r="V99" s="25"/>
      <c r="W99" s="25"/>
      <c r="X99" s="25"/>
    </row>
    <row r="100" spans="1:24">
      <c r="A100" s="31"/>
      <c r="B100" s="22"/>
      <c r="C100" s="243"/>
      <c r="D100" s="109"/>
      <c r="E100" s="109"/>
      <c r="F100" s="115"/>
      <c r="H100" s="25"/>
      <c r="I100" s="25"/>
      <c r="J100" s="25"/>
      <c r="K100" s="25"/>
      <c r="L100" s="25"/>
      <c r="M100" s="25"/>
      <c r="N100" s="25"/>
      <c r="O100" s="25"/>
      <c r="Q100" s="25"/>
      <c r="R100" s="25"/>
      <c r="S100" s="25"/>
      <c r="T100" s="25"/>
      <c r="U100" s="25"/>
      <c r="V100" s="25"/>
      <c r="W100" s="25"/>
      <c r="X100" s="25"/>
    </row>
    <row r="101" spans="1:24">
      <c r="A101" s="31"/>
      <c r="B101" s="22"/>
      <c r="C101" s="243"/>
      <c r="D101" s="109"/>
      <c r="E101" s="109"/>
      <c r="F101" s="115"/>
      <c r="H101" s="25"/>
      <c r="I101" s="25"/>
      <c r="J101" s="25"/>
      <c r="K101" s="25"/>
      <c r="L101" s="25"/>
      <c r="M101" s="25"/>
      <c r="N101" s="25"/>
      <c r="O101" s="25"/>
      <c r="Q101" s="25"/>
      <c r="R101" s="25"/>
      <c r="S101" s="25"/>
      <c r="T101" s="25"/>
      <c r="U101" s="25"/>
      <c r="V101" s="25"/>
      <c r="W101" s="25"/>
      <c r="X101" s="25"/>
    </row>
    <row r="102" spans="1:24">
      <c r="A102" s="31"/>
      <c r="B102" s="22"/>
      <c r="C102" s="243"/>
      <c r="D102" s="109"/>
      <c r="E102" s="109"/>
      <c r="F102" s="115"/>
      <c r="H102" s="25"/>
      <c r="I102" s="25"/>
      <c r="J102" s="25"/>
      <c r="K102" s="25"/>
      <c r="L102" s="25"/>
      <c r="M102" s="25"/>
      <c r="N102" s="25"/>
      <c r="O102" s="25"/>
      <c r="Q102" s="25"/>
      <c r="R102" s="25"/>
      <c r="S102" s="25"/>
      <c r="T102" s="25"/>
      <c r="U102" s="25"/>
      <c r="V102" s="25"/>
      <c r="W102" s="25"/>
      <c r="X102" s="25"/>
    </row>
    <row r="103" spans="1:24">
      <c r="A103" s="31"/>
      <c r="B103" s="22"/>
      <c r="C103" s="243"/>
      <c r="D103" s="109"/>
      <c r="E103" s="109"/>
      <c r="F103" s="115"/>
      <c r="H103" s="25"/>
      <c r="I103" s="25"/>
      <c r="J103" s="25"/>
      <c r="K103" s="25"/>
      <c r="L103" s="25"/>
      <c r="M103" s="25"/>
      <c r="N103" s="25"/>
      <c r="O103" s="25"/>
      <c r="Q103" s="25"/>
      <c r="R103" s="25"/>
      <c r="S103" s="25"/>
      <c r="T103" s="25"/>
      <c r="U103" s="25"/>
      <c r="V103" s="25"/>
      <c r="W103" s="25"/>
      <c r="X103" s="25"/>
    </row>
    <row r="104" spans="1:24">
      <c r="A104" s="31"/>
      <c r="B104" s="22"/>
      <c r="C104" s="243"/>
      <c r="D104" s="109"/>
      <c r="E104" s="109"/>
      <c r="F104" s="115"/>
      <c r="H104" s="25"/>
      <c r="I104" s="25"/>
      <c r="J104" s="25"/>
      <c r="K104" s="25"/>
      <c r="L104" s="25"/>
      <c r="M104" s="25"/>
      <c r="N104" s="25"/>
      <c r="O104" s="25"/>
      <c r="Q104" s="25"/>
      <c r="R104" s="25"/>
      <c r="S104" s="25"/>
      <c r="T104" s="25"/>
      <c r="U104" s="25"/>
      <c r="V104" s="25"/>
      <c r="W104" s="25"/>
      <c r="X104" s="25"/>
    </row>
    <row r="105" spans="1:24">
      <c r="A105" s="31"/>
      <c r="B105" s="22"/>
      <c r="C105" s="243"/>
      <c r="D105" s="109"/>
      <c r="E105" s="109"/>
      <c r="F105" s="115"/>
      <c r="H105" s="25"/>
      <c r="I105" s="25"/>
      <c r="J105" s="25"/>
      <c r="K105" s="25"/>
      <c r="L105" s="25"/>
      <c r="M105" s="25"/>
      <c r="N105" s="25"/>
      <c r="O105" s="25"/>
      <c r="Q105" s="25"/>
      <c r="R105" s="25"/>
      <c r="S105" s="25"/>
      <c r="T105" s="25"/>
      <c r="U105" s="25"/>
      <c r="V105" s="25"/>
      <c r="W105" s="25"/>
      <c r="X105" s="25"/>
    </row>
    <row r="106" spans="1:24">
      <c r="A106" s="31"/>
      <c r="B106" s="22"/>
      <c r="C106" s="243"/>
      <c r="D106" s="109"/>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22"/>
      <c r="C107" s="243"/>
      <c r="D107" s="109"/>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1">IFERROR(IF(B108="","",A107+1),"")</f>
        <v/>
      </c>
      <c r="B108" s="22"/>
      <c r="C108" s="243"/>
      <c r="D108" s="109"/>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1"/>
        <v/>
      </c>
      <c r="B109" s="22"/>
      <c r="C109" s="243"/>
      <c r="D109" s="109"/>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1"/>
        <v/>
      </c>
      <c r="B110" s="22"/>
      <c r="C110" s="243"/>
      <c r="D110" s="109"/>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1"/>
        <v/>
      </c>
      <c r="B111" s="22"/>
      <c r="C111" s="243"/>
      <c r="D111" s="109"/>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1"/>
        <v/>
      </c>
      <c r="B112" s="22"/>
      <c r="C112" s="243"/>
      <c r="D112" s="109"/>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1"/>
        <v/>
      </c>
      <c r="B113" s="22"/>
      <c r="C113" s="243"/>
      <c r="D113" s="109"/>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1"/>
        <v/>
      </c>
      <c r="B114" s="22"/>
      <c r="C114" s="243"/>
      <c r="D114" s="109"/>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1"/>
        <v/>
      </c>
      <c r="B115" s="22"/>
      <c r="C115" s="243"/>
      <c r="D115" s="109"/>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22"/>
      <c r="C116" s="243"/>
      <c r="D116" s="109"/>
      <c r="E116" s="109"/>
      <c r="F116" s="115"/>
      <c r="H116" s="25"/>
      <c r="I116" s="25"/>
      <c r="J116" s="25"/>
      <c r="K116" s="25"/>
      <c r="L116" s="25"/>
      <c r="M116" s="25"/>
      <c r="N116" s="25"/>
      <c r="O116" s="25"/>
      <c r="Q116" s="25"/>
      <c r="R116" s="25"/>
      <c r="S116" s="25"/>
      <c r="T116" s="25"/>
      <c r="U116" s="25"/>
      <c r="V116" s="25"/>
      <c r="W116" s="25"/>
      <c r="X116" s="25"/>
    </row>
    <row r="117" spans="1:24">
      <c r="A117" s="31"/>
      <c r="B117" s="22"/>
      <c r="C117" s="243"/>
      <c r="D117" s="109"/>
      <c r="E117" s="109"/>
      <c r="F117" s="115"/>
      <c r="H117" s="25"/>
      <c r="I117" s="25"/>
      <c r="J117" s="25"/>
      <c r="K117" s="25"/>
      <c r="L117" s="25"/>
      <c r="M117" s="25"/>
      <c r="N117" s="25"/>
      <c r="O117" s="25"/>
      <c r="Q117" s="25"/>
      <c r="R117" s="25"/>
      <c r="S117" s="25"/>
      <c r="T117" s="25"/>
      <c r="U117" s="25"/>
      <c r="V117" s="25"/>
      <c r="W117" s="25"/>
      <c r="X117" s="25"/>
    </row>
    <row r="118" spans="1:24">
      <c r="A118" s="31"/>
      <c r="B118" s="22"/>
      <c r="C118" s="243"/>
      <c r="D118" s="109"/>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22"/>
      <c r="C119" s="243"/>
      <c r="D119" s="109"/>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95" t="s">
        <v>65</v>
      </c>
      <c r="B120" s="98"/>
      <c r="C120" s="99" t="s">
        <v>66</v>
      </c>
      <c r="D120" s="100"/>
      <c r="E120" s="96"/>
      <c r="F120" s="101">
        <f>SUM(F6:F119)</f>
        <v>0</v>
      </c>
      <c r="H120" s="24"/>
      <c r="I120" s="24"/>
      <c r="J120" s="24"/>
      <c r="K120" s="24"/>
      <c r="L120" s="24"/>
      <c r="M120" s="24"/>
      <c r="N120" s="24"/>
      <c r="O120" s="24"/>
      <c r="Q120" s="24"/>
      <c r="R120" s="24"/>
      <c r="S120" s="24"/>
      <c r="T120" s="24"/>
      <c r="U120" s="24"/>
      <c r="V120" s="24"/>
      <c r="W120" s="24"/>
      <c r="X120" s="24"/>
    </row>
    <row r="121" spans="1:24">
      <c r="A121" s="97"/>
      <c r="B121" s="97"/>
      <c r="C121" s="97"/>
      <c r="D121" s="97"/>
      <c r="E121" s="97"/>
      <c r="F121" s="97"/>
      <c r="H121" s="19">
        <f t="shared" ref="H121:O121" si="2">SUM(H7:H119)</f>
        <v>0</v>
      </c>
      <c r="I121" s="19">
        <f t="shared" si="2"/>
        <v>0</v>
      </c>
      <c r="J121" s="19">
        <f t="shared" si="2"/>
        <v>0</v>
      </c>
      <c r="K121" s="19">
        <f t="shared" si="2"/>
        <v>0</v>
      </c>
      <c r="L121" s="19">
        <f t="shared" si="2"/>
        <v>0</v>
      </c>
      <c r="M121" s="19">
        <f t="shared" si="2"/>
        <v>0</v>
      </c>
      <c r="N121" s="19">
        <f t="shared" si="2"/>
        <v>0</v>
      </c>
      <c r="O121" s="19">
        <f t="shared" si="2"/>
        <v>0</v>
      </c>
      <c r="Q121" s="19">
        <f t="shared" ref="Q121:X121" si="3">SUM(Q7:Q119)</f>
        <v>0</v>
      </c>
      <c r="R121" s="19">
        <f t="shared" si="3"/>
        <v>0</v>
      </c>
      <c r="S121" s="19">
        <f t="shared" si="3"/>
        <v>0</v>
      </c>
      <c r="T121" s="19">
        <f t="shared" si="3"/>
        <v>0</v>
      </c>
      <c r="U121" s="19">
        <f t="shared" si="3"/>
        <v>0</v>
      </c>
      <c r="V121" s="19">
        <f t="shared" si="3"/>
        <v>0</v>
      </c>
      <c r="W121" s="19">
        <f t="shared" si="3"/>
        <v>0</v>
      </c>
      <c r="X121" s="19">
        <f t="shared" si="3"/>
        <v>0</v>
      </c>
    </row>
    <row r="122" spans="1:24" s="140" customFormat="1">
      <c r="A122" s="106"/>
      <c r="B122" s="108"/>
      <c r="C122" s="232"/>
      <c r="D122" s="108"/>
      <c r="E122" s="108"/>
      <c r="F122" s="233"/>
    </row>
    <row r="123" spans="1:24" s="140" customFormat="1" hidden="1">
      <c r="B123" s="140" t="s">
        <v>33</v>
      </c>
      <c r="C123" s="140" t="s">
        <v>21</v>
      </c>
      <c r="D123" s="140" t="s">
        <v>22</v>
      </c>
    </row>
    <row r="124" spans="1:24" s="140" customFormat="1" hidden="1">
      <c r="B124" s="140" t="s">
        <v>67</v>
      </c>
      <c r="C124" s="140" t="s">
        <v>68</v>
      </c>
      <c r="D124" s="140" t="s">
        <v>69</v>
      </c>
    </row>
    <row r="125" spans="1:24" s="140" customFormat="1" ht="15" hidden="1" customHeight="1">
      <c r="C125" s="140" t="s">
        <v>70</v>
      </c>
      <c r="D125" s="212" t="s">
        <v>71</v>
      </c>
    </row>
    <row r="126" spans="1:24" s="140" customFormat="1" hidden="1">
      <c r="C126" s="140" t="s">
        <v>67</v>
      </c>
      <c r="D126" s="140" t="s">
        <v>72</v>
      </c>
    </row>
    <row r="127" spans="1:24" s="140" customFormat="1" hidden="1">
      <c r="D127" s="140" t="s">
        <v>73</v>
      </c>
    </row>
    <row r="128" spans="1:24" s="140" customFormat="1" ht="27" hidden="1" customHeight="1">
      <c r="D128" s="212" t="s">
        <v>74</v>
      </c>
    </row>
    <row r="129" spans="3:4" s="140" customFormat="1" hidden="1">
      <c r="D129" s="140" t="s">
        <v>75</v>
      </c>
    </row>
    <row r="130" spans="3:4" s="140" customFormat="1" hidden="1">
      <c r="C130" s="140" t="s">
        <v>76</v>
      </c>
    </row>
    <row r="131" spans="3:4" s="140" customFormat="1" hidden="1">
      <c r="C131" s="140" t="s">
        <v>77</v>
      </c>
    </row>
    <row r="132" spans="3:4" s="140" customFormat="1" hidden="1">
      <c r="C132" s="140" t="s">
        <v>78</v>
      </c>
    </row>
    <row r="133" spans="3:4" s="140" customFormat="1" hidden="1">
      <c r="C133" s="140" t="s">
        <v>79</v>
      </c>
    </row>
    <row r="134" spans="3:4" s="140" customFormat="1" hidden="1">
      <c r="C134" s="140" t="s">
        <v>80</v>
      </c>
    </row>
    <row r="135" spans="3:4" s="140" customFormat="1" hidden="1">
      <c r="C135" s="140" t="s">
        <v>75</v>
      </c>
    </row>
    <row r="136" spans="3:4" s="140" customFormat="1" hidden="1"/>
    <row r="137" spans="3:4" s="140" customFormat="1"/>
    <row r="138" spans="3:4" s="140" customFormat="1"/>
    <row r="139" spans="3:4" s="140" customFormat="1"/>
    <row r="140" spans="3:4" s="140" customFormat="1"/>
    <row r="141" spans="3:4" s="140" customFormat="1"/>
    <row r="142" spans="3:4" s="140" customFormat="1"/>
    <row r="143" spans="3:4" s="140" customFormat="1"/>
    <row r="144" spans="3:4" s="140" customFormat="1"/>
    <row r="145" s="140" customFormat="1"/>
    <row r="146" s="140" customFormat="1"/>
    <row r="147" s="140" customFormat="1"/>
    <row r="148" s="140" customFormat="1"/>
    <row r="149" s="140" customFormat="1"/>
    <row r="150" s="140" customFormat="1"/>
    <row r="151" s="140" customFormat="1"/>
    <row r="152" s="140" customFormat="1"/>
    <row r="153" s="140" customFormat="1"/>
    <row r="154" s="140" customFormat="1"/>
    <row r="155" s="140" customFormat="1"/>
    <row r="156" s="140" customFormat="1"/>
    <row r="157" s="140" customFormat="1"/>
    <row r="158" s="140" customFormat="1"/>
    <row r="159" s="140" customFormat="1"/>
    <row r="160" s="140" customFormat="1"/>
    <row r="161" s="140" customFormat="1"/>
    <row r="162" s="140" customFormat="1"/>
    <row r="163" s="140" customFormat="1"/>
    <row r="164" s="140" customFormat="1"/>
    <row r="165" s="140" customFormat="1"/>
    <row r="166" s="140" customFormat="1"/>
    <row r="167" s="140" customFormat="1"/>
    <row r="168" s="140" customFormat="1"/>
    <row r="169" s="140" customFormat="1"/>
    <row r="170" s="140" customFormat="1"/>
    <row r="171" s="140" customFormat="1"/>
    <row r="172" s="140" customFormat="1"/>
    <row r="173" s="140" customFormat="1"/>
    <row r="174" s="140" customFormat="1"/>
    <row r="175" s="140" customFormat="1"/>
    <row r="176" s="140" customFormat="1"/>
    <row r="177" s="140" customFormat="1"/>
    <row r="178" s="140" customFormat="1"/>
    <row r="179" s="140" customFormat="1"/>
    <row r="180" s="140" customFormat="1"/>
    <row r="181" s="140" customFormat="1"/>
    <row r="182" s="140" customFormat="1"/>
    <row r="183" s="140" customFormat="1"/>
    <row r="184" s="140" customFormat="1"/>
    <row r="185" s="140" customFormat="1"/>
    <row r="186" s="140" customFormat="1"/>
    <row r="187" s="140" customFormat="1"/>
    <row r="188" s="140" customFormat="1"/>
    <row r="189" s="140" customFormat="1"/>
    <row r="190" s="140" customFormat="1"/>
    <row r="191" s="140" customFormat="1"/>
    <row r="192" s="140" customFormat="1"/>
    <row r="193" s="140" customFormat="1"/>
    <row r="194" s="140" customFormat="1"/>
    <row r="195" s="140" customFormat="1"/>
    <row r="196" s="140" customFormat="1"/>
    <row r="197" s="140" customFormat="1"/>
    <row r="198" s="140" customFormat="1"/>
    <row r="199" s="140" customFormat="1"/>
    <row r="200" s="140" customFormat="1"/>
    <row r="201" s="140" customFormat="1"/>
    <row r="202" s="140" customFormat="1"/>
    <row r="203" s="140" customFormat="1"/>
    <row r="204" s="140" customFormat="1"/>
    <row r="205" s="140" customFormat="1"/>
    <row r="206" s="140" customFormat="1"/>
    <row r="207" s="140" customFormat="1"/>
    <row r="208" s="140" customFormat="1"/>
    <row r="209" s="140" customFormat="1"/>
    <row r="210" s="140" customFormat="1"/>
    <row r="211" s="140" customFormat="1"/>
    <row r="212" s="140" customFormat="1"/>
    <row r="213" s="140" customFormat="1"/>
    <row r="214" s="140" customFormat="1"/>
    <row r="215" s="140" customFormat="1"/>
    <row r="216" s="140" customFormat="1"/>
    <row r="217" s="140" customFormat="1"/>
    <row r="218" s="140" customFormat="1"/>
    <row r="219" s="140" customFormat="1"/>
    <row r="220" s="140" customFormat="1"/>
    <row r="221" s="140" customFormat="1"/>
    <row r="222" s="140" customFormat="1"/>
    <row r="223" s="140" customFormat="1"/>
    <row r="224" s="140" customFormat="1"/>
    <row r="225" s="140" customFormat="1"/>
    <row r="226" s="140" customFormat="1"/>
    <row r="227" s="140" customFormat="1"/>
    <row r="228" s="140" customFormat="1"/>
    <row r="229" s="140" customFormat="1"/>
    <row r="230" s="140" customFormat="1"/>
    <row r="231" s="140" customFormat="1"/>
    <row r="232" s="140" customFormat="1"/>
    <row r="233" s="140" customFormat="1"/>
    <row r="234" s="140" customFormat="1"/>
    <row r="235" s="140" customFormat="1"/>
    <row r="236" s="140" customFormat="1"/>
    <row r="237" s="140" customFormat="1"/>
    <row r="238" s="140" customFormat="1"/>
    <row r="239" s="140" customFormat="1"/>
    <row r="240" s="140" customFormat="1"/>
    <row r="241" s="140" customFormat="1"/>
    <row r="242" s="140" customFormat="1"/>
    <row r="243" s="140" customFormat="1"/>
    <row r="244" s="140" customFormat="1"/>
    <row r="245" s="140" customFormat="1"/>
    <row r="246" s="140" customFormat="1"/>
    <row r="247" s="140" customFormat="1"/>
    <row r="248" s="140" customFormat="1"/>
    <row r="249" s="140" customFormat="1"/>
    <row r="250" s="140" customFormat="1"/>
    <row r="251" s="140" customFormat="1"/>
    <row r="252" s="140" customFormat="1"/>
    <row r="253" s="140" customFormat="1"/>
    <row r="254" s="140" customFormat="1"/>
    <row r="255" s="140" customFormat="1"/>
    <row r="256" s="140" customFormat="1"/>
    <row r="257" s="140" customFormat="1"/>
    <row r="258" s="140" customFormat="1"/>
    <row r="259" s="140" customFormat="1"/>
    <row r="260" s="140" customFormat="1"/>
    <row r="261" s="140" customFormat="1"/>
    <row r="262" s="140" customFormat="1"/>
    <row r="263" s="140" customFormat="1"/>
    <row r="264" s="140" customFormat="1"/>
    <row r="265" s="140" customFormat="1"/>
    <row r="266" s="140" customFormat="1"/>
    <row r="267" s="140" customFormat="1"/>
    <row r="268" s="140" customFormat="1"/>
    <row r="269" s="140" customFormat="1"/>
    <row r="270" s="140" customFormat="1"/>
    <row r="271" s="140" customFormat="1"/>
    <row r="272" s="140" customFormat="1"/>
    <row r="273" s="140" customFormat="1"/>
    <row r="274" s="140" customFormat="1"/>
    <row r="275" s="140" customFormat="1"/>
    <row r="276" s="140" customFormat="1"/>
    <row r="277" s="140" customFormat="1"/>
    <row r="278" s="140" customFormat="1"/>
    <row r="279" s="140" customFormat="1"/>
    <row r="280" s="140" customFormat="1"/>
    <row r="281" s="140" customFormat="1"/>
    <row r="282" s="140" customFormat="1"/>
    <row r="283" s="140" customFormat="1"/>
    <row r="284" s="140" customFormat="1"/>
    <row r="285" s="140" customFormat="1"/>
    <row r="286" s="140" customFormat="1"/>
    <row r="287" s="140" customFormat="1"/>
    <row r="288" s="140" customFormat="1"/>
    <row r="289" s="140" customFormat="1"/>
    <row r="290" s="140" customFormat="1"/>
    <row r="291" s="140" customFormat="1"/>
    <row r="292" s="140" customFormat="1"/>
    <row r="293" s="140" customFormat="1"/>
    <row r="294" s="140" customFormat="1"/>
    <row r="295" s="140" customFormat="1"/>
    <row r="296" s="140" customFormat="1"/>
    <row r="297" s="140" customFormat="1"/>
    <row r="298" s="140" customFormat="1"/>
    <row r="299" s="140" customFormat="1"/>
    <row r="300" s="140" customFormat="1"/>
    <row r="301" s="140" customFormat="1"/>
    <row r="302" s="140" customFormat="1"/>
    <row r="303" s="140" customFormat="1"/>
    <row r="304" s="140" customFormat="1"/>
    <row r="305" s="140" customFormat="1"/>
    <row r="306" s="140" customFormat="1"/>
    <row r="307" s="140" customFormat="1"/>
    <row r="308" s="140" customFormat="1"/>
    <row r="309" s="140" customFormat="1"/>
    <row r="310" s="140" customFormat="1"/>
    <row r="311" s="140" customFormat="1"/>
    <row r="312" s="140" customFormat="1"/>
    <row r="313" s="140" customFormat="1"/>
    <row r="314" s="140" customFormat="1"/>
    <row r="315" s="140" customFormat="1"/>
    <row r="316" s="140" customFormat="1"/>
    <row r="317" s="140" customFormat="1"/>
    <row r="318" s="140" customFormat="1"/>
    <row r="319" s="140" customFormat="1"/>
    <row r="320" s="140" customFormat="1"/>
    <row r="321" s="140" customFormat="1"/>
    <row r="322" s="140" customFormat="1"/>
    <row r="323" s="140" customFormat="1"/>
    <row r="324" s="140" customFormat="1"/>
    <row r="325" s="140" customFormat="1"/>
    <row r="326" s="140" customFormat="1"/>
    <row r="327" s="140" customFormat="1"/>
    <row r="328" s="140" customFormat="1"/>
    <row r="329" s="140" customFormat="1"/>
    <row r="330" s="140" customFormat="1"/>
    <row r="331" s="140" customFormat="1"/>
    <row r="332" s="140" customFormat="1"/>
    <row r="333" s="140" customFormat="1"/>
    <row r="334" s="140" customFormat="1"/>
    <row r="335" s="140" customFormat="1"/>
    <row r="336" s="140" customFormat="1"/>
    <row r="337" s="140" customFormat="1"/>
    <row r="338" s="140" customFormat="1"/>
    <row r="339" s="140" customFormat="1"/>
    <row r="340" s="140" customFormat="1"/>
    <row r="341" s="140" customFormat="1"/>
    <row r="342" s="140" customFormat="1"/>
    <row r="343" s="140" customFormat="1"/>
    <row r="344" s="140" customFormat="1"/>
    <row r="345" s="140" customFormat="1"/>
    <row r="346" s="140" customFormat="1"/>
    <row r="347" s="140" customFormat="1"/>
    <row r="348" s="140" customFormat="1"/>
    <row r="349" s="140" customFormat="1"/>
    <row r="350" s="140" customFormat="1"/>
    <row r="351" s="140" customFormat="1"/>
    <row r="352" s="140" customFormat="1"/>
    <row r="353" s="140" customFormat="1"/>
    <row r="354" s="140" customFormat="1"/>
    <row r="355" s="140" customFormat="1"/>
    <row r="356" s="140" customFormat="1"/>
    <row r="357" s="140" customFormat="1"/>
    <row r="358" s="140" customFormat="1"/>
    <row r="359" s="140" customFormat="1"/>
    <row r="360" s="140" customFormat="1"/>
    <row r="361" s="140" customFormat="1"/>
    <row r="362" s="140" customFormat="1"/>
    <row r="363" s="140" customFormat="1"/>
    <row r="364" s="140" customFormat="1"/>
    <row r="365" s="140" customFormat="1"/>
    <row r="366" s="140" customFormat="1"/>
    <row r="367" s="140" customFormat="1"/>
    <row r="368" s="140" customFormat="1"/>
    <row r="369" s="140" customFormat="1"/>
    <row r="370" s="140" customFormat="1"/>
    <row r="371" s="140" customFormat="1"/>
    <row r="372" s="140" customFormat="1"/>
    <row r="373" s="140" customFormat="1"/>
    <row r="374" s="140" customFormat="1"/>
    <row r="375" s="140" customFormat="1"/>
    <row r="376" s="140" customFormat="1"/>
    <row r="377" s="140" customFormat="1"/>
    <row r="378" s="140" customFormat="1"/>
    <row r="379" s="140" customFormat="1"/>
    <row r="380" s="140" customFormat="1"/>
    <row r="381" s="140" customFormat="1"/>
    <row r="382" s="140" customFormat="1"/>
    <row r="383" s="140" customFormat="1"/>
    <row r="384" s="140" customFormat="1"/>
    <row r="385" s="140" customFormat="1"/>
    <row r="386" s="140" customFormat="1"/>
    <row r="387" s="140" customFormat="1"/>
    <row r="388" s="140" customFormat="1"/>
    <row r="389" s="140" customFormat="1"/>
    <row r="390" s="140" customFormat="1"/>
    <row r="391" s="140" customFormat="1"/>
    <row r="392" s="140" customFormat="1"/>
    <row r="393" s="140" customFormat="1"/>
    <row r="394" s="140" customFormat="1"/>
    <row r="395" s="140" customFormat="1"/>
    <row r="396" s="140" customFormat="1"/>
    <row r="397" s="140" customFormat="1"/>
    <row r="398" s="140" customFormat="1"/>
    <row r="399" s="140" customFormat="1"/>
    <row r="400" s="140" customFormat="1"/>
    <row r="401" s="140" customFormat="1"/>
    <row r="402" s="140" customFormat="1"/>
    <row r="403" s="140" customFormat="1"/>
    <row r="404" s="140" customFormat="1"/>
    <row r="405" s="140" customFormat="1"/>
    <row r="406" s="140" customFormat="1"/>
    <row r="407" s="140" customFormat="1"/>
    <row r="408" s="140" customFormat="1"/>
    <row r="409" s="140" customFormat="1"/>
    <row r="410" s="140" customFormat="1"/>
    <row r="411" s="140" customFormat="1"/>
    <row r="412" s="140" customFormat="1"/>
    <row r="413" s="140" customFormat="1"/>
    <row r="414" s="140" customFormat="1"/>
    <row r="415" s="140" customFormat="1"/>
    <row r="416" s="140" customFormat="1"/>
    <row r="417" s="140" customFormat="1"/>
    <row r="418" s="140" customFormat="1"/>
    <row r="419" s="140" customFormat="1"/>
    <row r="420" s="140" customFormat="1"/>
    <row r="421" s="140" customFormat="1"/>
    <row r="422" s="140" customFormat="1"/>
    <row r="423" s="140" customFormat="1"/>
    <row r="424" s="140" customFormat="1"/>
    <row r="425" s="140" customFormat="1"/>
    <row r="426" s="140" customFormat="1"/>
    <row r="427" s="140" customFormat="1"/>
    <row r="428" s="140" customFormat="1"/>
    <row r="429" s="140" customFormat="1"/>
    <row r="430" s="140" customFormat="1"/>
    <row r="431" s="140" customFormat="1"/>
    <row r="432" s="140" customFormat="1"/>
    <row r="433" s="140" customFormat="1"/>
    <row r="434" s="140" customFormat="1"/>
    <row r="435" s="140" customFormat="1"/>
    <row r="436" s="140" customFormat="1"/>
    <row r="437" s="140" customFormat="1"/>
    <row r="438" s="140" customFormat="1"/>
    <row r="439" s="140" customFormat="1"/>
    <row r="440" s="140" customFormat="1"/>
    <row r="441" s="140" customFormat="1"/>
    <row r="442" s="140" customFormat="1"/>
    <row r="443" s="140" customFormat="1"/>
    <row r="444" s="140" customFormat="1"/>
    <row r="445" s="140" customFormat="1"/>
    <row r="446" s="140" customFormat="1"/>
    <row r="447" s="140" customFormat="1"/>
    <row r="448" s="140" customFormat="1"/>
    <row r="449" s="140" customFormat="1"/>
    <row r="450" s="140" customFormat="1"/>
    <row r="451" s="140" customFormat="1"/>
    <row r="452" s="140" customFormat="1"/>
    <row r="453" s="140" customFormat="1"/>
    <row r="454" s="140" customFormat="1"/>
    <row r="455" s="140" customFormat="1"/>
    <row r="456" s="140" customFormat="1"/>
    <row r="457" s="140" customFormat="1"/>
    <row r="458" s="140" customFormat="1"/>
    <row r="459" s="140" customFormat="1"/>
    <row r="460" s="140" customFormat="1"/>
    <row r="461" s="140" customFormat="1"/>
    <row r="462" s="140" customFormat="1"/>
    <row r="463" s="140" customFormat="1"/>
    <row r="464" s="140" customFormat="1"/>
    <row r="465" s="140" customFormat="1"/>
    <row r="466" s="140" customFormat="1"/>
    <row r="467" s="140" customFormat="1"/>
    <row r="468" s="140" customFormat="1"/>
    <row r="469" s="140" customFormat="1"/>
    <row r="470" s="140" customFormat="1"/>
    <row r="471" s="140" customFormat="1"/>
    <row r="472" s="140" customFormat="1"/>
    <row r="473" s="140" customFormat="1"/>
    <row r="474" s="140" customFormat="1"/>
    <row r="475" s="140" customFormat="1"/>
    <row r="476" s="140" customFormat="1"/>
    <row r="477" s="140" customFormat="1"/>
    <row r="478" s="140" customFormat="1"/>
    <row r="479" s="140" customFormat="1"/>
    <row r="480" s="140" customFormat="1"/>
    <row r="481" s="140" customFormat="1"/>
    <row r="482" s="140" customFormat="1"/>
    <row r="483" s="140" customFormat="1"/>
    <row r="484" s="140" customFormat="1"/>
    <row r="485" s="140" customFormat="1"/>
    <row r="486" s="140" customFormat="1"/>
    <row r="487" s="140" customFormat="1"/>
    <row r="488" s="140" customFormat="1"/>
    <row r="489" s="140" customFormat="1"/>
  </sheetData>
  <mergeCells count="2">
    <mergeCell ref="A1:F1"/>
    <mergeCell ref="B2:F2"/>
  </mergeCells>
  <dataValidations count="6">
    <dataValidation type="list" allowBlank="1" showInputMessage="1" showErrorMessage="1" sqref="C129:C135" xr:uid="{00000000-0002-0000-0200-000000000000}">
      <formula1>$C$129:$C$135</formula1>
    </dataValidation>
    <dataValidation type="list" allowBlank="1" showInputMessage="1" showErrorMessage="1" sqref="D122:D129 D6:D119 D4" xr:uid="{00000000-0002-0000-0200-000001000000}">
      <formula1>$D$122:$D$129</formula1>
    </dataValidation>
    <dataValidation type="list" allowBlank="1" showInputMessage="1" showErrorMessage="1" sqref="C122:C126 C4:C5" xr:uid="{00000000-0002-0000-0200-000002000000}">
      <formula1>$C$122:$C$126</formula1>
    </dataValidation>
    <dataValidation type="list" allowBlank="1" showInputMessage="1" showErrorMessage="1" sqref="B122:B124" xr:uid="{00000000-0002-0000-0200-000003000000}">
      <formula1>$B$122:$B$124</formula1>
    </dataValidation>
    <dataValidation type="list" allowBlank="1" showInputMessage="1" showErrorMessage="1" sqref="B4:B5 C120 D5" xr:uid="{00000000-0002-0000-0200-000004000000}">
      <formula1>#REF!</formula1>
    </dataValidation>
    <dataValidation type="list" allowBlank="1" showInputMessage="1" showErrorMessage="1" sqref="Z5:Z9 C6:C119" xr:uid="{00000000-0002-0000-0200-000007000000}">
      <formula1>$Z$5:$Z$9</formula1>
    </dataValidation>
  </dataValidations>
  <pageMargins left="0.25" right="0.25" top="0.75" bottom="0.75" header="0.3" footer="0.3"/>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129"/>
  <sheetViews>
    <sheetView zoomScale="80" zoomScaleNormal="80" workbookViewId="0">
      <pane ySplit="1" topLeftCell="A2" activePane="bottomLeft" state="frozen"/>
      <selection pane="bottomLeft" activeCell="G13" sqref="G13"/>
      <selection activeCell="C1" sqref="C1"/>
    </sheetView>
  </sheetViews>
  <sheetFormatPr defaultColWidth="9.140625" defaultRowHeight="14.45"/>
  <cols>
    <col min="1" max="1" width="9.42578125" style="16" customWidth="1"/>
    <col min="2" max="2" width="27.5703125" style="16" hidden="1" customWidth="1"/>
    <col min="3" max="3" width="41" style="16" customWidth="1"/>
    <col min="4" max="4" width="38.5703125" style="16" customWidth="1"/>
    <col min="5" max="5" width="40.42578125" style="16" customWidth="1"/>
    <col min="6" max="6" width="21.4257812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9.140625" style="16" hidden="1" customWidth="1"/>
    <col min="17" max="22" width="15.140625" style="16" hidden="1" customWidth="1"/>
    <col min="23" max="24" width="21.140625" style="16" hidden="1" customWidth="1"/>
    <col min="25" max="27" width="9.140625" style="16" hidden="1" customWidth="1"/>
    <col min="28" max="16384" width="9.140625" style="16"/>
  </cols>
  <sheetData>
    <row r="1" spans="1:26" ht="20.100000000000001">
      <c r="A1" s="331" t="s">
        <v>10</v>
      </c>
      <c r="B1" s="332"/>
      <c r="C1" s="332"/>
      <c r="D1" s="332"/>
      <c r="E1" s="332"/>
      <c r="F1" s="333"/>
    </row>
    <row r="2" spans="1:26" ht="20.100000000000001">
      <c r="A2" s="250" t="s">
        <v>81</v>
      </c>
      <c r="B2" s="334" t="s">
        <v>82</v>
      </c>
      <c r="C2" s="335"/>
      <c r="D2" s="335"/>
      <c r="E2" s="335"/>
      <c r="F2" s="336"/>
      <c r="G2" s="207"/>
      <c r="Q2" s="16" t="s">
        <v>18</v>
      </c>
    </row>
    <row r="3" spans="1:26" ht="21" customHeight="1">
      <c r="A3" s="245"/>
      <c r="B3" s="245" t="s">
        <v>13</v>
      </c>
      <c r="C3" s="245" t="s">
        <v>14</v>
      </c>
      <c r="D3" s="245" t="s">
        <v>15</v>
      </c>
      <c r="E3" s="245" t="s">
        <v>16</v>
      </c>
      <c r="F3" s="245" t="s">
        <v>17</v>
      </c>
      <c r="H3" s="208"/>
      <c r="I3" s="208"/>
      <c r="J3" s="208"/>
      <c r="K3" s="208"/>
      <c r="L3" s="208"/>
      <c r="M3" s="208"/>
      <c r="N3" s="208"/>
      <c r="O3" s="208"/>
      <c r="Q3" s="208"/>
      <c r="R3" s="208"/>
      <c r="S3" s="208"/>
      <c r="T3" s="208"/>
      <c r="U3" s="208"/>
      <c r="V3" s="208"/>
      <c r="W3" s="208"/>
      <c r="X3" s="208"/>
    </row>
    <row r="4" spans="1:26" ht="43.5">
      <c r="A4" s="307" t="s">
        <v>19</v>
      </c>
      <c r="B4" s="301" t="s">
        <v>20</v>
      </c>
      <c r="C4" s="302" t="s">
        <v>21</v>
      </c>
      <c r="D4" s="247" t="s">
        <v>73</v>
      </c>
      <c r="E4" s="248" t="s">
        <v>83</v>
      </c>
      <c r="F4" s="249">
        <v>5000</v>
      </c>
      <c r="H4" s="117"/>
      <c r="I4" s="117"/>
      <c r="J4" s="117"/>
      <c r="K4" s="117"/>
      <c r="L4" s="117"/>
      <c r="M4" s="117"/>
      <c r="N4" s="117"/>
      <c r="O4" s="117"/>
      <c r="Q4" s="117"/>
      <c r="R4" s="117"/>
      <c r="S4" s="117"/>
      <c r="T4" s="117"/>
      <c r="U4" s="117"/>
      <c r="V4" s="117"/>
      <c r="W4" s="117"/>
      <c r="X4" s="117"/>
    </row>
    <row r="5" spans="1:26">
      <c r="A5" s="214"/>
      <c r="B5" s="86"/>
      <c r="C5" s="86"/>
      <c r="D5" s="87"/>
      <c r="E5" s="215"/>
      <c r="F5" s="216"/>
      <c r="H5" s="17" t="s">
        <v>25</v>
      </c>
      <c r="I5" s="17" t="s">
        <v>26</v>
      </c>
      <c r="J5" s="17" t="s">
        <v>27</v>
      </c>
      <c r="K5" s="17" t="s">
        <v>28</v>
      </c>
      <c r="L5" s="17" t="s">
        <v>29</v>
      </c>
      <c r="M5" s="17" t="s">
        <v>30</v>
      </c>
      <c r="N5" s="17" t="s">
        <v>31</v>
      </c>
      <c r="O5" s="17" t="s">
        <v>32</v>
      </c>
      <c r="Q5" s="17" t="s">
        <v>25</v>
      </c>
      <c r="R5" s="17" t="s">
        <v>26</v>
      </c>
      <c r="S5" s="17" t="s">
        <v>27</v>
      </c>
      <c r="T5" s="17" t="s">
        <v>28</v>
      </c>
      <c r="U5" s="17" t="s">
        <v>29</v>
      </c>
      <c r="V5" s="17" t="s">
        <v>30</v>
      </c>
      <c r="W5" s="17" t="s">
        <v>31</v>
      </c>
      <c r="X5" s="17" t="s">
        <v>32</v>
      </c>
    </row>
    <row r="6" spans="1:26">
      <c r="A6" s="217"/>
      <c r="B6" s="110"/>
      <c r="C6" s="17"/>
      <c r="D6" s="17"/>
      <c r="E6" s="234"/>
      <c r="F6" s="235"/>
      <c r="H6" s="218">
        <f>IF($C7=H$5,#REF!,0)</f>
        <v>0</v>
      </c>
      <c r="I6" s="218">
        <f>IF($C7=I$5,#REF!,0)</f>
        <v>0</v>
      </c>
      <c r="J6" s="218">
        <f>IF($C7=J$5,#REF!,0)</f>
        <v>0</v>
      </c>
      <c r="K6" s="218">
        <f>IF($C7=K$5,#REF!,0)</f>
        <v>0</v>
      </c>
      <c r="L6" s="218">
        <f>IF($C7=L$5,#REF!,0)</f>
        <v>0</v>
      </c>
      <c r="M6" s="218">
        <f>IF($C7=M$5,#REF!,0)</f>
        <v>0</v>
      </c>
      <c r="N6" s="218">
        <f>IF($C7=N$5,#REF!,0)</f>
        <v>0</v>
      </c>
      <c r="O6" s="218">
        <f>IF($C7=O$5,#REF!,0)</f>
        <v>0</v>
      </c>
      <c r="Q6" s="218">
        <f>IF($C7=Q$5,#REF!,0)</f>
        <v>0</v>
      </c>
      <c r="R6" s="218">
        <f>IF($C7=R$5,#REF!,0)</f>
        <v>0</v>
      </c>
      <c r="S6" s="218">
        <f>IF($C7=S$5,#REF!,0)</f>
        <v>0</v>
      </c>
      <c r="T6" s="218">
        <f>IF($C7=T$5,#REF!,0)</f>
        <v>0</v>
      </c>
      <c r="U6" s="218">
        <f>IF($C7=U$5,#REF!,0)</f>
        <v>0</v>
      </c>
      <c r="V6" s="218">
        <f>IF($C7=V$5,#REF!,0)</f>
        <v>0</v>
      </c>
      <c r="W6" s="218">
        <f>IF($C7=W$5,#REF!,0)</f>
        <v>0</v>
      </c>
      <c r="X6" s="218">
        <f>IF($C7=X$5,#REF!,0)</f>
        <v>0</v>
      </c>
      <c r="Z6" s="16" t="s">
        <v>33</v>
      </c>
    </row>
    <row r="7" spans="1:26">
      <c r="A7" s="219" t="str">
        <f>IFERROR(IF(B7="","",1),"")</f>
        <v/>
      </c>
      <c r="B7" s="110"/>
      <c r="C7" s="17"/>
      <c r="D7" s="17"/>
      <c r="E7" s="118"/>
      <c r="F7" s="235"/>
      <c r="H7" s="218">
        <f>IF($C8=H$5,#REF!,0)</f>
        <v>0</v>
      </c>
      <c r="I7" s="218">
        <f>IF($C8=I$5,#REF!,0)</f>
        <v>0</v>
      </c>
      <c r="J7" s="218">
        <f>IF($C8=J$5,#REF!,0)</f>
        <v>0</v>
      </c>
      <c r="K7" s="218">
        <f>IF($C8=K$5,#REF!,0)</f>
        <v>0</v>
      </c>
      <c r="L7" s="218">
        <f>IF($C8=L$5,#REF!,0)</f>
        <v>0</v>
      </c>
      <c r="M7" s="218">
        <f>IF($C8=M$5,#REF!,0)</f>
        <v>0</v>
      </c>
      <c r="N7" s="218">
        <f>IF($C8=N$5,#REF!,0)</f>
        <v>0</v>
      </c>
      <c r="O7" s="218">
        <f>IF($C8=O$5,#REF!,0)</f>
        <v>0</v>
      </c>
      <c r="Q7" s="218">
        <f>IF($C8=Q$5,#REF!,0)</f>
        <v>0</v>
      </c>
      <c r="R7" s="218">
        <f>IF($C8=R$5,#REF!,0)</f>
        <v>0</v>
      </c>
      <c r="S7" s="218">
        <f>IF($C8=S$5,#REF!,0)</f>
        <v>0</v>
      </c>
      <c r="T7" s="218">
        <f>IF($C8=T$5,#REF!,0)</f>
        <v>0</v>
      </c>
      <c r="U7" s="218">
        <f>IF($C8=U$5,#REF!,0)</f>
        <v>0</v>
      </c>
      <c r="V7" s="218">
        <f>IF($C8=V$5,#REF!,0)</f>
        <v>0</v>
      </c>
      <c r="W7" s="218">
        <f>IF($C8=W$5,#REF!,0)</f>
        <v>0</v>
      </c>
      <c r="X7" s="218">
        <f>IF($C8=X$5,#REF!,0)</f>
        <v>0</v>
      </c>
      <c r="Z7" s="16" t="s">
        <v>35</v>
      </c>
    </row>
    <row r="8" spans="1:26">
      <c r="A8" s="220" t="str">
        <f>IFERROR(IF(B8="","",A7+1),"")</f>
        <v/>
      </c>
      <c r="B8" s="110"/>
      <c r="C8" s="17"/>
      <c r="D8" s="17"/>
      <c r="E8" s="118"/>
      <c r="F8" s="235"/>
      <c r="H8" s="218">
        <f>IF($C9=H$5,#REF!,0)</f>
        <v>0</v>
      </c>
      <c r="I8" s="218">
        <f>IF($C9=I$5,#REF!,0)</f>
        <v>0</v>
      </c>
      <c r="J8" s="218">
        <f>IF($C9=J$5,#REF!,0)</f>
        <v>0</v>
      </c>
      <c r="K8" s="218">
        <f>IF($C9=K$5,#REF!,0)</f>
        <v>0</v>
      </c>
      <c r="L8" s="218">
        <f>IF($C9=L$5,#REF!,0)</f>
        <v>0</v>
      </c>
      <c r="M8" s="218">
        <f>IF($C9=M$5,#REF!,0)</f>
        <v>0</v>
      </c>
      <c r="N8" s="218">
        <f>IF($C9=N$5,#REF!,0)</f>
        <v>0</v>
      </c>
      <c r="O8" s="218">
        <f>IF($C9=O$5,#REF!,0)</f>
        <v>0</v>
      </c>
      <c r="Q8" s="218">
        <f>IF($C9=Q$5,#REF!,0)</f>
        <v>0</v>
      </c>
      <c r="R8" s="218">
        <f>IF($C9=R$5,#REF!,0)</f>
        <v>0</v>
      </c>
      <c r="S8" s="218">
        <f>IF($C9=S$5,#REF!,0)</f>
        <v>0</v>
      </c>
      <c r="T8" s="218">
        <f>IF($C9=T$5,#REF!,0)</f>
        <v>0</v>
      </c>
      <c r="U8" s="218">
        <f>IF($C9=U$5,#REF!,0)</f>
        <v>0</v>
      </c>
      <c r="V8" s="218">
        <f>IF($C9=V$5,#REF!,0)</f>
        <v>0</v>
      </c>
      <c r="W8" s="218">
        <f>IF($C9=W$5,#REF!,0)</f>
        <v>0</v>
      </c>
      <c r="X8" s="218">
        <f>IF($C9=X$5,#REF!,0)</f>
        <v>0</v>
      </c>
      <c r="Z8" s="16" t="s">
        <v>37</v>
      </c>
    </row>
    <row r="9" spans="1:26">
      <c r="A9" s="220" t="str">
        <f t="shared" ref="A9:A26" si="0">IFERROR(IF(B9="","",A8+1),"")</f>
        <v/>
      </c>
      <c r="B9" s="110"/>
      <c r="C9" s="17"/>
      <c r="D9" s="17"/>
      <c r="E9" s="118"/>
      <c r="F9" s="235"/>
      <c r="G9" s="242"/>
      <c r="H9" s="218">
        <f>IF($C10=H$5,#REF!,0)</f>
        <v>0</v>
      </c>
      <c r="I9" s="218">
        <f>IF($C10=I$5,#REF!,0)</f>
        <v>0</v>
      </c>
      <c r="J9" s="218">
        <f>IF($C10=J$5,#REF!,0)</f>
        <v>0</v>
      </c>
      <c r="K9" s="218">
        <f>IF($C10=K$5,#REF!,0)</f>
        <v>0</v>
      </c>
      <c r="L9" s="218">
        <f>IF($C10=L$5,#REF!,0)</f>
        <v>0</v>
      </c>
      <c r="M9" s="218">
        <f>IF($C10=M$5,#REF!,0)</f>
        <v>0</v>
      </c>
      <c r="N9" s="218">
        <f>IF($C10=N$5,#REF!,0)</f>
        <v>0</v>
      </c>
      <c r="O9" s="218">
        <f>IF($C10=O$5,#REF!,0)</f>
        <v>0</v>
      </c>
      <c r="Q9" s="218">
        <f>IF($C10=Q$5,#REF!,0)</f>
        <v>0</v>
      </c>
      <c r="R9" s="218">
        <f>IF($C10=R$5,#REF!,0)</f>
        <v>0</v>
      </c>
      <c r="S9" s="218">
        <f>IF($C10=S$5,#REF!,0)</f>
        <v>0</v>
      </c>
      <c r="T9" s="218">
        <f>IF($C10=T$5,#REF!,0)</f>
        <v>0</v>
      </c>
      <c r="U9" s="218">
        <f>IF($C10=U$5,#REF!,0)</f>
        <v>0</v>
      </c>
      <c r="V9" s="218">
        <f>IF($C10=V$5,#REF!,0)</f>
        <v>0</v>
      </c>
      <c r="W9" s="218">
        <f>IF($C10=W$5,#REF!,0)</f>
        <v>0</v>
      </c>
      <c r="X9" s="218">
        <f>IF($C10=X$5,#REF!,0)</f>
        <v>0</v>
      </c>
      <c r="Z9" s="16" t="s">
        <v>39</v>
      </c>
    </row>
    <row r="10" spans="1:26">
      <c r="A10" s="220" t="str">
        <f t="shared" si="0"/>
        <v/>
      </c>
      <c r="B10" s="110"/>
      <c r="C10" s="17"/>
      <c r="D10" s="17"/>
      <c r="E10" s="118"/>
      <c r="F10" s="235"/>
      <c r="H10" s="218">
        <f>IF($C11=H$5,#REF!,0)</f>
        <v>0</v>
      </c>
      <c r="I10" s="218">
        <f>IF($C11=I$5,#REF!,0)</f>
        <v>0</v>
      </c>
      <c r="J10" s="218">
        <f>IF($C11=J$5,#REF!,0)</f>
        <v>0</v>
      </c>
      <c r="K10" s="218">
        <f>IF($C11=K$5,#REF!,0)</f>
        <v>0</v>
      </c>
      <c r="L10" s="218">
        <f>IF($C11=L$5,#REF!,0)</f>
        <v>0</v>
      </c>
      <c r="M10" s="218">
        <f>IF($C11=M$5,#REF!,0)</f>
        <v>0</v>
      </c>
      <c r="N10" s="218">
        <f>IF($C11=N$5,#REF!,0)</f>
        <v>0</v>
      </c>
      <c r="O10" s="218">
        <f>IF($C11=O$5,#REF!,0)</f>
        <v>0</v>
      </c>
      <c r="Q10" s="218">
        <f>IF($C11=Q$5,#REF!,0)</f>
        <v>0</v>
      </c>
      <c r="R10" s="218">
        <f>IF($C11=R$5,#REF!,0)</f>
        <v>0</v>
      </c>
      <c r="S10" s="218">
        <f>IF($C11=S$5,#REF!,0)</f>
        <v>0</v>
      </c>
      <c r="T10" s="218">
        <f>IF($C11=T$5,#REF!,0)</f>
        <v>0</v>
      </c>
      <c r="U10" s="218">
        <f>IF($C11=U$5,#REF!,0)</f>
        <v>0</v>
      </c>
      <c r="V10" s="218">
        <f>IF($C11=V$5,#REF!,0)</f>
        <v>0</v>
      </c>
      <c r="W10" s="218">
        <f>IF($C11=W$5,#REF!,0)</f>
        <v>0</v>
      </c>
      <c r="X10" s="218">
        <f>IF($C11=X$5,#REF!,0)</f>
        <v>0</v>
      </c>
    </row>
    <row r="11" spans="1:26">
      <c r="A11" s="220" t="str">
        <f t="shared" si="0"/>
        <v/>
      </c>
      <c r="B11" s="110"/>
      <c r="C11" s="17"/>
      <c r="D11" s="17"/>
      <c r="E11" s="118"/>
      <c r="F11" s="235"/>
      <c r="H11" s="218">
        <f>IF($C12=H$5,#REF!,0)</f>
        <v>0</v>
      </c>
      <c r="I11" s="218">
        <f>IF($C12=I$5,#REF!,0)</f>
        <v>0</v>
      </c>
      <c r="J11" s="218">
        <f>IF($C12=J$5,#REF!,0)</f>
        <v>0</v>
      </c>
      <c r="K11" s="218">
        <f>IF($C12=K$5,#REF!,0)</f>
        <v>0</v>
      </c>
      <c r="L11" s="218">
        <f>IF($C12=L$5,#REF!,0)</f>
        <v>0</v>
      </c>
      <c r="M11" s="218">
        <f>IF($C12=M$5,#REF!,0)</f>
        <v>0</v>
      </c>
      <c r="N11" s="218">
        <f>IF($C12=N$5,#REF!,0)</f>
        <v>0</v>
      </c>
      <c r="O11" s="218">
        <f>IF($C12=O$5,#REF!,0)</f>
        <v>0</v>
      </c>
      <c r="Q11" s="218">
        <f>IF($C12=Q$5,#REF!,0)</f>
        <v>0</v>
      </c>
      <c r="R11" s="218">
        <f>IF($C12=R$5,#REF!,0)</f>
        <v>0</v>
      </c>
      <c r="S11" s="218">
        <f>IF($C12=S$5,#REF!,0)</f>
        <v>0</v>
      </c>
      <c r="T11" s="218">
        <f>IF($C12=T$5,#REF!,0)</f>
        <v>0</v>
      </c>
      <c r="U11" s="218">
        <f>IF($C12=U$5,#REF!,0)</f>
        <v>0</v>
      </c>
      <c r="V11" s="218">
        <f>IF($C12=V$5,#REF!,0)</f>
        <v>0</v>
      </c>
      <c r="W11" s="218">
        <f>IF($C12=W$5,#REF!,0)</f>
        <v>0</v>
      </c>
      <c r="X11" s="218">
        <f>IF($C12=X$5,#REF!,0)</f>
        <v>0</v>
      </c>
      <c r="Z11" s="16" t="s">
        <v>84</v>
      </c>
    </row>
    <row r="12" spans="1:26">
      <c r="A12" s="220" t="str">
        <f t="shared" si="0"/>
        <v/>
      </c>
      <c r="B12" s="110"/>
      <c r="C12" s="17"/>
      <c r="D12" s="17"/>
      <c r="E12" s="118"/>
      <c r="F12" s="235"/>
      <c r="G12" s="242"/>
      <c r="H12" s="218">
        <f>IF($C13=H$5,#REF!,0)</f>
        <v>0</v>
      </c>
      <c r="I12" s="218">
        <f>IF($C13=I$5,#REF!,0)</f>
        <v>0</v>
      </c>
      <c r="J12" s="218">
        <f>IF($C13=J$5,#REF!,0)</f>
        <v>0</v>
      </c>
      <c r="K12" s="218">
        <f>IF($C13=K$5,#REF!,0)</f>
        <v>0</v>
      </c>
      <c r="L12" s="218">
        <f>IF($C13=L$5,#REF!,0)</f>
        <v>0</v>
      </c>
      <c r="M12" s="218">
        <f>IF($C13=M$5,#REF!,0)</f>
        <v>0</v>
      </c>
      <c r="N12" s="218">
        <f>IF($C13=N$5,#REF!,0)</f>
        <v>0</v>
      </c>
      <c r="O12" s="218">
        <f>IF($C13=O$5,#REF!,0)</f>
        <v>0</v>
      </c>
      <c r="Q12" s="218">
        <f>IF($C13=Q$5,#REF!,0)</f>
        <v>0</v>
      </c>
      <c r="R12" s="218">
        <f>IF($C13=R$5,#REF!,0)</f>
        <v>0</v>
      </c>
      <c r="S12" s="218">
        <f>IF($C13=S$5,#REF!,0)</f>
        <v>0</v>
      </c>
      <c r="T12" s="218">
        <f>IF($C13=T$5,#REF!,0)</f>
        <v>0</v>
      </c>
      <c r="U12" s="218">
        <f>IF($C13=U$5,#REF!,0)</f>
        <v>0</v>
      </c>
      <c r="V12" s="218">
        <f>IF($C13=V$5,#REF!,0)</f>
        <v>0</v>
      </c>
      <c r="W12" s="218">
        <f>IF($C13=W$5,#REF!,0)</f>
        <v>0</v>
      </c>
      <c r="X12" s="218">
        <f>IF($C13=X$5,#REF!,0)</f>
        <v>0</v>
      </c>
      <c r="Z12" s="16" t="s">
        <v>85</v>
      </c>
    </row>
    <row r="13" spans="1:26">
      <c r="A13" s="220" t="str">
        <f t="shared" si="0"/>
        <v/>
      </c>
      <c r="B13" s="110"/>
      <c r="C13" s="17"/>
      <c r="D13" s="17"/>
      <c r="E13" s="118"/>
      <c r="F13" s="235"/>
      <c r="H13" s="218">
        <f>IF($C14=H$5,#REF!,0)</f>
        <v>0</v>
      </c>
      <c r="I13" s="218">
        <f>IF($C14=I$5,#REF!,0)</f>
        <v>0</v>
      </c>
      <c r="J13" s="218">
        <f>IF($C14=J$5,#REF!,0)</f>
        <v>0</v>
      </c>
      <c r="K13" s="218">
        <f>IF($C14=K$5,#REF!,0)</f>
        <v>0</v>
      </c>
      <c r="L13" s="218">
        <f>IF($C14=L$5,#REF!,0)</f>
        <v>0</v>
      </c>
      <c r="M13" s="218">
        <f>IF($C14=M$5,#REF!,0)</f>
        <v>0</v>
      </c>
      <c r="N13" s="218">
        <f>IF($C14=N$5,#REF!,0)</f>
        <v>0</v>
      </c>
      <c r="O13" s="218">
        <f>IF($C14=O$5,#REF!,0)</f>
        <v>0</v>
      </c>
      <c r="Q13" s="218">
        <f>IF($C14=Q$5,#REF!,0)</f>
        <v>0</v>
      </c>
      <c r="R13" s="218">
        <f>IF($C14=R$5,#REF!,0)</f>
        <v>0</v>
      </c>
      <c r="S13" s="218">
        <f>IF($C14=S$5,#REF!,0)</f>
        <v>0</v>
      </c>
      <c r="T13" s="218">
        <f>IF($C14=T$5,#REF!,0)</f>
        <v>0</v>
      </c>
      <c r="U13" s="218">
        <f>IF($C14=U$5,#REF!,0)</f>
        <v>0</v>
      </c>
      <c r="V13" s="218">
        <f>IF($C14=V$5,#REF!,0)</f>
        <v>0</v>
      </c>
      <c r="W13" s="218">
        <f>IF($C14=W$5,#REF!,0)</f>
        <v>0</v>
      </c>
      <c r="X13" s="218">
        <f>IF($C14=X$5,#REF!,0)</f>
        <v>0</v>
      </c>
      <c r="Z13" s="16" t="s">
        <v>86</v>
      </c>
    </row>
    <row r="14" spans="1:26">
      <c r="A14" s="220" t="str">
        <f t="shared" si="0"/>
        <v/>
      </c>
      <c r="B14" s="110"/>
      <c r="C14" s="17"/>
      <c r="D14" s="17"/>
      <c r="E14" s="118"/>
      <c r="F14" s="235"/>
      <c r="H14" s="218">
        <f>IF($C15=H$5,#REF!,0)</f>
        <v>0</v>
      </c>
      <c r="I14" s="218">
        <f>IF($C15=I$5,#REF!,0)</f>
        <v>0</v>
      </c>
      <c r="J14" s="218">
        <f>IF($C15=J$5,#REF!,0)</f>
        <v>0</v>
      </c>
      <c r="K14" s="218">
        <f>IF($C15=K$5,#REF!,0)</f>
        <v>0</v>
      </c>
      <c r="L14" s="218">
        <f>IF($C15=L$5,#REF!,0)</f>
        <v>0</v>
      </c>
      <c r="M14" s="218">
        <f>IF($C15=M$5,#REF!,0)</f>
        <v>0</v>
      </c>
      <c r="N14" s="218">
        <f>IF($C15=N$5,#REF!,0)</f>
        <v>0</v>
      </c>
      <c r="O14" s="218">
        <f>IF($C15=O$5,#REF!,0)</f>
        <v>0</v>
      </c>
      <c r="Q14" s="218">
        <f>IF($C15=Q$5,#REF!,0)</f>
        <v>0</v>
      </c>
      <c r="R14" s="218">
        <f>IF($C15=R$5,#REF!,0)</f>
        <v>0</v>
      </c>
      <c r="S14" s="218">
        <f>IF($C15=S$5,#REF!,0)</f>
        <v>0</v>
      </c>
      <c r="T14" s="218">
        <f>IF($C15=T$5,#REF!,0)</f>
        <v>0</v>
      </c>
      <c r="U14" s="218">
        <f>IF($C15=U$5,#REF!,0)</f>
        <v>0</v>
      </c>
      <c r="V14" s="218">
        <f>IF($C15=V$5,#REF!,0)</f>
        <v>0</v>
      </c>
      <c r="W14" s="218">
        <f>IF($C15=W$5,#REF!,0)</f>
        <v>0</v>
      </c>
      <c r="X14" s="218">
        <f>IF($C15=X$5,#REF!,0)</f>
        <v>0</v>
      </c>
      <c r="Z14" s="16" t="s">
        <v>87</v>
      </c>
    </row>
    <row r="15" spans="1:26">
      <c r="A15" s="220" t="str">
        <f t="shared" si="0"/>
        <v/>
      </c>
      <c r="B15" s="110"/>
      <c r="C15" s="17"/>
      <c r="D15" s="17"/>
      <c r="E15" s="118"/>
      <c r="F15" s="235"/>
      <c r="H15" s="218">
        <f>IF($C16=H$5,#REF!,0)</f>
        <v>0</v>
      </c>
      <c r="I15" s="218">
        <f>IF($C16=I$5,#REF!,0)</f>
        <v>0</v>
      </c>
      <c r="J15" s="218">
        <f>IF($C16=J$5,#REF!,0)</f>
        <v>0</v>
      </c>
      <c r="K15" s="218">
        <f>IF($C16=K$5,#REF!,0)</f>
        <v>0</v>
      </c>
      <c r="L15" s="218">
        <f>IF($C16=L$5,#REF!,0)</f>
        <v>0</v>
      </c>
      <c r="M15" s="218">
        <f>IF($C16=M$5,#REF!,0)</f>
        <v>0</v>
      </c>
      <c r="N15" s="218">
        <f>IF($C16=N$5,#REF!,0)</f>
        <v>0</v>
      </c>
      <c r="O15" s="218">
        <f>IF($C16=O$5,#REF!,0)</f>
        <v>0</v>
      </c>
      <c r="Q15" s="218">
        <f>IF($C16=Q$5,#REF!,0)</f>
        <v>0</v>
      </c>
      <c r="R15" s="218">
        <f>IF($C16=R$5,#REF!,0)</f>
        <v>0</v>
      </c>
      <c r="S15" s="218">
        <f>IF($C16=S$5,#REF!,0)</f>
        <v>0</v>
      </c>
      <c r="T15" s="218">
        <f>IF($C16=T$5,#REF!,0)</f>
        <v>0</v>
      </c>
      <c r="U15" s="218">
        <f>IF($C16=U$5,#REF!,0)</f>
        <v>0</v>
      </c>
      <c r="V15" s="218">
        <f>IF($C16=V$5,#REF!,0)</f>
        <v>0</v>
      </c>
      <c r="W15" s="218">
        <f>IF($C16=W$5,#REF!,0)</f>
        <v>0</v>
      </c>
      <c r="X15" s="218">
        <f>IF($C16=X$5,#REF!,0)</f>
        <v>0</v>
      </c>
      <c r="Z15" s="16" t="s">
        <v>88</v>
      </c>
    </row>
    <row r="16" spans="1:26">
      <c r="A16" s="220" t="str">
        <f t="shared" si="0"/>
        <v/>
      </c>
      <c r="B16" s="110"/>
      <c r="C16" s="17"/>
      <c r="D16" s="17"/>
      <c r="E16" s="118"/>
      <c r="F16" s="235"/>
      <c r="H16" s="218">
        <f>IF($C17=H$5,#REF!,0)</f>
        <v>0</v>
      </c>
      <c r="I16" s="218">
        <f>IF($C17=I$5,#REF!,0)</f>
        <v>0</v>
      </c>
      <c r="J16" s="218">
        <f>IF($C17=J$5,#REF!,0)</f>
        <v>0</v>
      </c>
      <c r="K16" s="218">
        <f>IF($C17=K$5,#REF!,0)</f>
        <v>0</v>
      </c>
      <c r="L16" s="218">
        <f>IF($C17=L$5,#REF!,0)</f>
        <v>0</v>
      </c>
      <c r="M16" s="218">
        <f>IF($C17=M$5,#REF!,0)</f>
        <v>0</v>
      </c>
      <c r="N16" s="218">
        <f>IF($C17=N$5,#REF!,0)</f>
        <v>0</v>
      </c>
      <c r="O16" s="218">
        <f>IF($C17=O$5,#REF!,0)</f>
        <v>0</v>
      </c>
      <c r="Q16" s="218">
        <f>IF($C17=Q$5,#REF!,0)</f>
        <v>0</v>
      </c>
      <c r="R16" s="218">
        <f>IF($C17=R$5,#REF!,0)</f>
        <v>0</v>
      </c>
      <c r="S16" s="218">
        <f>IF($C17=S$5,#REF!,0)</f>
        <v>0</v>
      </c>
      <c r="T16" s="218">
        <f>IF($C17=T$5,#REF!,0)</f>
        <v>0</v>
      </c>
      <c r="U16" s="218">
        <f>IF($C17=U$5,#REF!,0)</f>
        <v>0</v>
      </c>
      <c r="V16" s="218">
        <f>IF($C17=V$5,#REF!,0)</f>
        <v>0</v>
      </c>
      <c r="W16" s="218">
        <f>IF($C17=W$5,#REF!,0)</f>
        <v>0</v>
      </c>
      <c r="X16" s="218">
        <f>IF($C17=X$5,#REF!,0)</f>
        <v>0</v>
      </c>
      <c r="Z16" s="16" t="s">
        <v>73</v>
      </c>
    </row>
    <row r="17" spans="1:24">
      <c r="A17" s="220" t="str">
        <f t="shared" si="0"/>
        <v/>
      </c>
      <c r="B17" s="110"/>
      <c r="C17" s="17"/>
      <c r="D17" s="17"/>
      <c r="E17" s="118"/>
      <c r="F17" s="235"/>
      <c r="H17" s="218">
        <f>IF($C18=H$5,#REF!,0)</f>
        <v>0</v>
      </c>
      <c r="I17" s="218">
        <f>IF($C18=I$5,#REF!,0)</f>
        <v>0</v>
      </c>
      <c r="J17" s="218">
        <f>IF($C18=J$5,#REF!,0)</f>
        <v>0</v>
      </c>
      <c r="K17" s="218">
        <f>IF($C18=K$5,#REF!,0)</f>
        <v>0</v>
      </c>
      <c r="L17" s="218">
        <f>IF($C18=L$5,#REF!,0)</f>
        <v>0</v>
      </c>
      <c r="M17" s="218">
        <f>IF($C18=M$5,#REF!,0)</f>
        <v>0</v>
      </c>
      <c r="N17" s="218">
        <f>IF($C18=N$5,#REF!,0)</f>
        <v>0</v>
      </c>
      <c r="O17" s="218">
        <f>IF($C18=O$5,#REF!,0)</f>
        <v>0</v>
      </c>
      <c r="Q17" s="218">
        <f>IF($C18=Q$5,#REF!,0)</f>
        <v>0</v>
      </c>
      <c r="R17" s="218">
        <f>IF($C18=R$5,#REF!,0)</f>
        <v>0</v>
      </c>
      <c r="S17" s="218">
        <f>IF($C18=S$5,#REF!,0)</f>
        <v>0</v>
      </c>
      <c r="T17" s="218">
        <f>IF($C18=T$5,#REF!,0)</f>
        <v>0</v>
      </c>
      <c r="U17" s="218">
        <f>IF($C18=U$5,#REF!,0)</f>
        <v>0</v>
      </c>
      <c r="V17" s="218">
        <f>IF($C18=V$5,#REF!,0)</f>
        <v>0</v>
      </c>
      <c r="W17" s="218">
        <f>IF($C18=W$5,#REF!,0)</f>
        <v>0</v>
      </c>
      <c r="X17" s="218">
        <f>IF($C18=X$5,#REF!,0)</f>
        <v>0</v>
      </c>
    </row>
    <row r="18" spans="1:24">
      <c r="A18" s="220" t="str">
        <f t="shared" si="0"/>
        <v/>
      </c>
      <c r="B18" s="110"/>
      <c r="C18" s="17"/>
      <c r="D18" s="17"/>
      <c r="E18" s="118"/>
      <c r="F18" s="235"/>
      <c r="H18" s="218">
        <f>IF($C19=H$5,#REF!,0)</f>
        <v>0</v>
      </c>
      <c r="I18" s="218">
        <f>IF($C19=I$5,#REF!,0)</f>
        <v>0</v>
      </c>
      <c r="J18" s="218">
        <f>IF($C19=J$5,#REF!,0)</f>
        <v>0</v>
      </c>
      <c r="K18" s="218">
        <f>IF($C19=K$5,#REF!,0)</f>
        <v>0</v>
      </c>
      <c r="L18" s="218">
        <f>IF($C19=L$5,#REF!,0)</f>
        <v>0</v>
      </c>
      <c r="M18" s="218">
        <f>IF($C19=M$5,#REF!,0)</f>
        <v>0</v>
      </c>
      <c r="N18" s="218">
        <f>IF($C19=N$5,#REF!,0)</f>
        <v>0</v>
      </c>
      <c r="O18" s="218">
        <f>IF($C19=O$5,#REF!,0)</f>
        <v>0</v>
      </c>
      <c r="Q18" s="218">
        <f>IF($C19=Q$5,#REF!,0)</f>
        <v>0</v>
      </c>
      <c r="R18" s="218">
        <f>IF($C19=R$5,#REF!,0)</f>
        <v>0</v>
      </c>
      <c r="S18" s="218">
        <f>IF($C19=S$5,#REF!,0)</f>
        <v>0</v>
      </c>
      <c r="T18" s="218">
        <f>IF($C19=T$5,#REF!,0)</f>
        <v>0</v>
      </c>
      <c r="U18" s="218">
        <f>IF($C19=U$5,#REF!,0)</f>
        <v>0</v>
      </c>
      <c r="V18" s="218">
        <f>IF($C19=V$5,#REF!,0)</f>
        <v>0</v>
      </c>
      <c r="W18" s="218">
        <f>IF($C19=W$5,#REF!,0)</f>
        <v>0</v>
      </c>
      <c r="X18" s="218">
        <f>IF($C19=X$5,#REF!,0)</f>
        <v>0</v>
      </c>
    </row>
    <row r="19" spans="1:24">
      <c r="A19" s="220" t="str">
        <f t="shared" si="0"/>
        <v/>
      </c>
      <c r="B19" s="110"/>
      <c r="C19" s="17"/>
      <c r="D19" s="17"/>
      <c r="E19" s="118"/>
      <c r="F19" s="235"/>
      <c r="H19" s="218">
        <f>IF($C20=H$5,#REF!,0)</f>
        <v>0</v>
      </c>
      <c r="I19" s="218">
        <f>IF($C20=I$5,#REF!,0)</f>
        <v>0</v>
      </c>
      <c r="J19" s="218">
        <f>IF($C20=J$5,#REF!,0)</f>
        <v>0</v>
      </c>
      <c r="K19" s="218">
        <f>IF($C20=K$5,#REF!,0)</f>
        <v>0</v>
      </c>
      <c r="L19" s="218">
        <f>IF($C20=L$5,#REF!,0)</f>
        <v>0</v>
      </c>
      <c r="M19" s="218">
        <f>IF($C20=M$5,#REF!,0)</f>
        <v>0</v>
      </c>
      <c r="N19" s="218">
        <f>IF($C20=N$5,#REF!,0)</f>
        <v>0</v>
      </c>
      <c r="O19" s="218">
        <f>IF($C20=O$5,#REF!,0)</f>
        <v>0</v>
      </c>
      <c r="Q19" s="218">
        <f>IF($C20=Q$5,#REF!,0)</f>
        <v>0</v>
      </c>
      <c r="R19" s="218">
        <f>IF($C20=R$5,#REF!,0)</f>
        <v>0</v>
      </c>
      <c r="S19" s="218">
        <f>IF($C20=S$5,#REF!,0)</f>
        <v>0</v>
      </c>
      <c r="T19" s="218">
        <f>IF($C20=T$5,#REF!,0)</f>
        <v>0</v>
      </c>
      <c r="U19" s="218">
        <f>IF($C20=U$5,#REF!,0)</f>
        <v>0</v>
      </c>
      <c r="V19" s="218">
        <f>IF($C20=V$5,#REF!,0)</f>
        <v>0</v>
      </c>
      <c r="W19" s="218">
        <f>IF($C20=W$5,#REF!,0)</f>
        <v>0</v>
      </c>
      <c r="X19" s="218">
        <f>IF($C20=X$5,#REF!,0)</f>
        <v>0</v>
      </c>
    </row>
    <row r="20" spans="1:24">
      <c r="A20" s="220" t="str">
        <f t="shared" si="0"/>
        <v/>
      </c>
      <c r="B20" s="110"/>
      <c r="C20" s="17"/>
      <c r="D20" s="17"/>
      <c r="E20" s="118"/>
      <c r="F20" s="235"/>
      <c r="H20" s="218">
        <f>IF($C21=H$5,#REF!,0)</f>
        <v>0</v>
      </c>
      <c r="I20" s="218">
        <f>IF($C21=I$5,#REF!,0)</f>
        <v>0</v>
      </c>
      <c r="J20" s="218">
        <f>IF($C21=J$5,#REF!,0)</f>
        <v>0</v>
      </c>
      <c r="K20" s="218">
        <f>IF($C21=K$5,#REF!,0)</f>
        <v>0</v>
      </c>
      <c r="L20" s="218">
        <f>IF($C21=L$5,#REF!,0)</f>
        <v>0</v>
      </c>
      <c r="M20" s="218">
        <f>IF($C21=M$5,#REF!,0)</f>
        <v>0</v>
      </c>
      <c r="N20" s="218">
        <f>IF($C21=N$5,#REF!,0)</f>
        <v>0</v>
      </c>
      <c r="O20" s="218">
        <f>IF($C21=O$5,#REF!,0)</f>
        <v>0</v>
      </c>
      <c r="Q20" s="218">
        <f>IF($C21=Q$5,#REF!,0)</f>
        <v>0</v>
      </c>
      <c r="R20" s="218">
        <f>IF($C21=R$5,#REF!,0)</f>
        <v>0</v>
      </c>
      <c r="S20" s="218">
        <f>IF($C21=S$5,#REF!,0)</f>
        <v>0</v>
      </c>
      <c r="T20" s="218">
        <f>IF($C21=T$5,#REF!,0)</f>
        <v>0</v>
      </c>
      <c r="U20" s="218">
        <f>IF($C21=U$5,#REF!,0)</f>
        <v>0</v>
      </c>
      <c r="V20" s="218">
        <f>IF($C21=V$5,#REF!,0)</f>
        <v>0</v>
      </c>
      <c r="W20" s="218">
        <f>IF($C21=W$5,#REF!,0)</f>
        <v>0</v>
      </c>
      <c r="X20" s="218">
        <f>IF($C21=X$5,#REF!,0)</f>
        <v>0</v>
      </c>
    </row>
    <row r="21" spans="1:24">
      <c r="A21" s="220" t="str">
        <f t="shared" si="0"/>
        <v/>
      </c>
      <c r="B21" s="110"/>
      <c r="C21" s="17"/>
      <c r="D21" s="17"/>
      <c r="E21" s="118"/>
      <c r="F21" s="235"/>
      <c r="H21" s="218">
        <f>IF($C22=H$5,#REF!,0)</f>
        <v>0</v>
      </c>
      <c r="I21" s="218">
        <f>IF($C22=I$5,#REF!,0)</f>
        <v>0</v>
      </c>
      <c r="J21" s="218">
        <f>IF($C22=J$5,#REF!,0)</f>
        <v>0</v>
      </c>
      <c r="K21" s="218">
        <f>IF($C22=K$5,#REF!,0)</f>
        <v>0</v>
      </c>
      <c r="L21" s="218">
        <f>IF($C22=L$5,#REF!,0)</f>
        <v>0</v>
      </c>
      <c r="M21" s="218">
        <f>IF($C22=M$5,#REF!,0)</f>
        <v>0</v>
      </c>
      <c r="N21" s="218">
        <f>IF($C22=N$5,#REF!,0)</f>
        <v>0</v>
      </c>
      <c r="O21" s="218">
        <f>IF($C22=O$5,#REF!,0)</f>
        <v>0</v>
      </c>
      <c r="Q21" s="218">
        <f>IF($C22=Q$5,#REF!,0)</f>
        <v>0</v>
      </c>
      <c r="R21" s="218">
        <f>IF($C22=R$5,#REF!,0)</f>
        <v>0</v>
      </c>
      <c r="S21" s="218">
        <f>IF($C22=S$5,#REF!,0)</f>
        <v>0</v>
      </c>
      <c r="T21" s="218">
        <f>IF($C22=T$5,#REF!,0)</f>
        <v>0</v>
      </c>
      <c r="U21" s="218">
        <f>IF($C22=U$5,#REF!,0)</f>
        <v>0</v>
      </c>
      <c r="V21" s="218">
        <f>IF($C22=V$5,#REF!,0)</f>
        <v>0</v>
      </c>
      <c r="W21" s="218">
        <f>IF($C22=W$5,#REF!,0)</f>
        <v>0</v>
      </c>
      <c r="X21" s="218">
        <f>IF($C22=X$5,#REF!,0)</f>
        <v>0</v>
      </c>
    </row>
    <row r="22" spans="1:24">
      <c r="A22" s="220" t="str">
        <f t="shared" si="0"/>
        <v/>
      </c>
      <c r="B22" s="110"/>
      <c r="C22" s="17"/>
      <c r="D22" s="17"/>
      <c r="E22" s="118"/>
      <c r="F22" s="235"/>
      <c r="H22" s="218">
        <f>IF($C23=H$5,#REF!,0)</f>
        <v>0</v>
      </c>
      <c r="I22" s="218">
        <f>IF($C23=I$5,#REF!,0)</f>
        <v>0</v>
      </c>
      <c r="J22" s="218">
        <f>IF($C23=J$5,#REF!,0)</f>
        <v>0</v>
      </c>
      <c r="K22" s="218">
        <f>IF($C23=K$5,#REF!,0)</f>
        <v>0</v>
      </c>
      <c r="L22" s="218">
        <f>IF($C23=L$5,#REF!,0)</f>
        <v>0</v>
      </c>
      <c r="M22" s="218">
        <f>IF($C23=M$5,#REF!,0)</f>
        <v>0</v>
      </c>
      <c r="N22" s="218">
        <f>IF($C23=N$5,#REF!,0)</f>
        <v>0</v>
      </c>
      <c r="O22" s="218">
        <f>IF($C23=O$5,#REF!,0)</f>
        <v>0</v>
      </c>
      <c r="Q22" s="218">
        <f>IF($C23=Q$5,#REF!,0)</f>
        <v>0</v>
      </c>
      <c r="R22" s="218">
        <f>IF($C23=R$5,#REF!,0)</f>
        <v>0</v>
      </c>
      <c r="S22" s="218">
        <f>IF($C23=S$5,#REF!,0)</f>
        <v>0</v>
      </c>
      <c r="T22" s="218">
        <f>IF($C23=T$5,#REF!,0)</f>
        <v>0</v>
      </c>
      <c r="U22" s="218">
        <f>IF($C23=U$5,#REF!,0)</f>
        <v>0</v>
      </c>
      <c r="V22" s="218">
        <f>IF($C23=V$5,#REF!,0)</f>
        <v>0</v>
      </c>
      <c r="W22" s="218">
        <f>IF($C23=W$5,#REF!,0)</f>
        <v>0</v>
      </c>
      <c r="X22" s="218">
        <f>IF($C23=X$5,#REF!,0)</f>
        <v>0</v>
      </c>
    </row>
    <row r="23" spans="1:24">
      <c r="A23" s="220" t="str">
        <f t="shared" si="0"/>
        <v/>
      </c>
      <c r="B23" s="110"/>
      <c r="C23" s="17"/>
      <c r="D23" s="17"/>
      <c r="E23" s="118"/>
      <c r="F23" s="235"/>
      <c r="H23" s="218">
        <f>IF($C24=H$5,#REF!,0)</f>
        <v>0</v>
      </c>
      <c r="I23" s="218">
        <f>IF($C24=I$5,#REF!,0)</f>
        <v>0</v>
      </c>
      <c r="J23" s="218">
        <f>IF($C24=J$5,#REF!,0)</f>
        <v>0</v>
      </c>
      <c r="K23" s="218">
        <f>IF($C24=K$5,#REF!,0)</f>
        <v>0</v>
      </c>
      <c r="L23" s="218">
        <f>IF($C24=L$5,#REF!,0)</f>
        <v>0</v>
      </c>
      <c r="M23" s="218">
        <f>IF($C24=M$5,#REF!,0)</f>
        <v>0</v>
      </c>
      <c r="N23" s="218">
        <f>IF($C24=N$5,#REF!,0)</f>
        <v>0</v>
      </c>
      <c r="O23" s="218">
        <f>IF($C24=O$5,#REF!,0)</f>
        <v>0</v>
      </c>
      <c r="Q23" s="218">
        <f>IF($C24=Q$5,#REF!,0)</f>
        <v>0</v>
      </c>
      <c r="R23" s="218">
        <f>IF($C24=R$5,#REF!,0)</f>
        <v>0</v>
      </c>
      <c r="S23" s="218">
        <f>IF($C24=S$5,#REF!,0)</f>
        <v>0</v>
      </c>
      <c r="T23" s="218">
        <f>IF($C24=T$5,#REF!,0)</f>
        <v>0</v>
      </c>
      <c r="U23" s="218">
        <f>IF($C24=U$5,#REF!,0)</f>
        <v>0</v>
      </c>
      <c r="V23" s="218">
        <f>IF($C24=V$5,#REF!,0)</f>
        <v>0</v>
      </c>
      <c r="W23" s="218">
        <f>IF($C24=W$5,#REF!,0)</f>
        <v>0</v>
      </c>
      <c r="X23" s="218">
        <f>IF($C24=X$5,#REF!,0)</f>
        <v>0</v>
      </c>
    </row>
    <row r="24" spans="1:24">
      <c r="A24" s="220" t="str">
        <f t="shared" si="0"/>
        <v/>
      </c>
      <c r="B24" s="110"/>
      <c r="C24" s="17"/>
      <c r="D24" s="17"/>
      <c r="E24" s="118"/>
      <c r="F24" s="235"/>
      <c r="H24" s="218">
        <f>IF($C25=H$5,#REF!,0)</f>
        <v>0</v>
      </c>
      <c r="I24" s="218">
        <f>IF($C25=I$5,#REF!,0)</f>
        <v>0</v>
      </c>
      <c r="J24" s="218">
        <f>IF($C25=J$5,#REF!,0)</f>
        <v>0</v>
      </c>
      <c r="K24" s="218">
        <f>IF($C25=K$5,#REF!,0)</f>
        <v>0</v>
      </c>
      <c r="L24" s="218">
        <f>IF($C25=L$5,#REF!,0)</f>
        <v>0</v>
      </c>
      <c r="M24" s="218">
        <f>IF($C25=M$5,#REF!,0)</f>
        <v>0</v>
      </c>
      <c r="N24" s="218">
        <f>IF($C25=N$5,#REF!,0)</f>
        <v>0</v>
      </c>
      <c r="O24" s="218">
        <f>IF($C25=O$5,#REF!,0)</f>
        <v>0</v>
      </c>
      <c r="Q24" s="218">
        <f>IF($C25=Q$5,#REF!,0)</f>
        <v>0</v>
      </c>
      <c r="R24" s="218">
        <f>IF($C25=R$5,#REF!,0)</f>
        <v>0</v>
      </c>
      <c r="S24" s="218">
        <f>IF($C25=S$5,#REF!,0)</f>
        <v>0</v>
      </c>
      <c r="T24" s="218">
        <f>IF($C25=T$5,#REF!,0)</f>
        <v>0</v>
      </c>
      <c r="U24" s="218">
        <f>IF($C25=U$5,#REF!,0)</f>
        <v>0</v>
      </c>
      <c r="V24" s="218">
        <f>IF($C25=V$5,#REF!,0)</f>
        <v>0</v>
      </c>
      <c r="W24" s="218">
        <f>IF($C25=W$5,#REF!,0)</f>
        <v>0</v>
      </c>
      <c r="X24" s="218">
        <f>IF($C25=X$5,#REF!,0)</f>
        <v>0</v>
      </c>
    </row>
    <row r="25" spans="1:24">
      <c r="A25" s="220" t="str">
        <f t="shared" si="0"/>
        <v/>
      </c>
      <c r="B25" s="110"/>
      <c r="C25" s="17"/>
      <c r="D25" s="17"/>
      <c r="E25" s="118"/>
      <c r="F25" s="235"/>
      <c r="H25" s="218">
        <f>IF($C26=H$5,#REF!,0)</f>
        <v>0</v>
      </c>
      <c r="I25" s="218">
        <f>IF($C26=I$5,#REF!,0)</f>
        <v>0</v>
      </c>
      <c r="J25" s="218">
        <f>IF($C26=J$5,#REF!,0)</f>
        <v>0</v>
      </c>
      <c r="K25" s="218">
        <f>IF($C26=K$5,#REF!,0)</f>
        <v>0</v>
      </c>
      <c r="L25" s="218">
        <f>IF($C26=L$5,#REF!,0)</f>
        <v>0</v>
      </c>
      <c r="M25" s="218">
        <f>IF($C26=M$5,#REF!,0)</f>
        <v>0</v>
      </c>
      <c r="N25" s="218">
        <f>IF($C26=N$5,#REF!,0)</f>
        <v>0</v>
      </c>
      <c r="O25" s="218">
        <f>IF($C26=O$5,#REF!,0)</f>
        <v>0</v>
      </c>
      <c r="Q25" s="218">
        <f>IF($C26=Q$5,#REF!,0)</f>
        <v>0</v>
      </c>
      <c r="R25" s="218">
        <f>IF($C26=R$5,#REF!,0)</f>
        <v>0</v>
      </c>
      <c r="S25" s="218">
        <f>IF($C26=S$5,#REF!,0)</f>
        <v>0</v>
      </c>
      <c r="T25" s="218">
        <f>IF($C26=T$5,#REF!,0)</f>
        <v>0</v>
      </c>
      <c r="U25" s="218">
        <f>IF($C26=U$5,#REF!,0)</f>
        <v>0</v>
      </c>
      <c r="V25" s="218">
        <f>IF($C26=V$5,#REF!,0)</f>
        <v>0</v>
      </c>
      <c r="W25" s="218">
        <f>IF($C26=W$5,#REF!,0)</f>
        <v>0</v>
      </c>
      <c r="X25" s="218">
        <f>IF($C26=X$5,#REF!,0)</f>
        <v>0</v>
      </c>
    </row>
    <row r="26" spans="1:24">
      <c r="A26" s="220" t="str">
        <f t="shared" si="0"/>
        <v/>
      </c>
      <c r="B26" s="110"/>
      <c r="C26" s="17"/>
      <c r="D26" s="17"/>
      <c r="E26" s="118"/>
      <c r="F26" s="231"/>
      <c r="H26" s="208"/>
      <c r="I26" s="208"/>
      <c r="J26" s="208"/>
      <c r="K26" s="208"/>
      <c r="L26" s="208"/>
      <c r="M26" s="208"/>
      <c r="N26" s="208"/>
      <c r="O26" s="208"/>
      <c r="Q26" s="208"/>
      <c r="R26" s="208"/>
      <c r="S26" s="208"/>
      <c r="T26" s="208"/>
      <c r="U26" s="208"/>
      <c r="V26" s="208"/>
      <c r="W26" s="208"/>
      <c r="X26" s="208"/>
    </row>
    <row r="27" spans="1:24">
      <c r="A27" s="88"/>
      <c r="B27" s="110"/>
      <c r="C27" s="17"/>
      <c r="D27" s="17"/>
      <c r="E27" s="236"/>
      <c r="F27" s="237"/>
      <c r="H27" s="17" t="s">
        <v>25</v>
      </c>
      <c r="I27" s="17" t="s">
        <v>26</v>
      </c>
      <c r="J27" s="17" t="s">
        <v>27</v>
      </c>
      <c r="K27" s="17" t="s">
        <v>28</v>
      </c>
      <c r="L27" s="17" t="s">
        <v>29</v>
      </c>
      <c r="M27" s="17" t="s">
        <v>30</v>
      </c>
      <c r="N27" s="17" t="s">
        <v>31</v>
      </c>
      <c r="O27" s="17" t="s">
        <v>32</v>
      </c>
      <c r="Q27" s="17" t="s">
        <v>25</v>
      </c>
      <c r="R27" s="17" t="s">
        <v>26</v>
      </c>
      <c r="S27" s="17" t="s">
        <v>27</v>
      </c>
      <c r="T27" s="17" t="s">
        <v>28</v>
      </c>
      <c r="U27" s="17" t="s">
        <v>29</v>
      </c>
      <c r="V27" s="17" t="s">
        <v>30</v>
      </c>
      <c r="W27" s="17" t="s">
        <v>31</v>
      </c>
      <c r="X27" s="17" t="s">
        <v>32</v>
      </c>
    </row>
    <row r="28" spans="1:24">
      <c r="A28" s="217"/>
      <c r="B28" s="110"/>
      <c r="C28" s="17"/>
      <c r="D28" s="17"/>
      <c r="E28" s="234"/>
      <c r="F28" s="235"/>
      <c r="H28" s="218">
        <f>IF($C29=H$5,#REF!,0)</f>
        <v>0</v>
      </c>
      <c r="I28" s="218">
        <f>IF($C29=I$5,#REF!,0)</f>
        <v>0</v>
      </c>
      <c r="J28" s="218">
        <f>IF($C29=J$5,#REF!,0)</f>
        <v>0</v>
      </c>
      <c r="K28" s="218">
        <f>IF($C29=K$5,#REF!,0)</f>
        <v>0</v>
      </c>
      <c r="L28" s="218">
        <f>IF($C29=L$5,#REF!,0)</f>
        <v>0</v>
      </c>
      <c r="M28" s="218">
        <f>IF($C29=M$5,#REF!,0)</f>
        <v>0</v>
      </c>
      <c r="N28" s="218">
        <f>IF($C29=N$5,#REF!,0)</f>
        <v>0</v>
      </c>
      <c r="O28" s="218">
        <f>IF($C29=O$5,#REF!,0)</f>
        <v>0</v>
      </c>
      <c r="Q28" s="218">
        <f>IF($C29=Q$5,#REF!,0)</f>
        <v>0</v>
      </c>
      <c r="R28" s="218">
        <f>IF($C29=R$5,#REF!,0)</f>
        <v>0</v>
      </c>
      <c r="S28" s="218">
        <f>IF($C29=S$5,#REF!,0)</f>
        <v>0</v>
      </c>
      <c r="T28" s="218">
        <f>IF($C29=T$5,#REF!,0)</f>
        <v>0</v>
      </c>
      <c r="U28" s="218">
        <f>IF($C29=U$5,#REF!,0)</f>
        <v>0</v>
      </c>
      <c r="V28" s="218">
        <f>IF($C29=V$5,#REF!,0)</f>
        <v>0</v>
      </c>
      <c r="W28" s="218">
        <f>IF($C29=W$5,#REF!,0)</f>
        <v>0</v>
      </c>
      <c r="X28" s="218">
        <f>IF($C29=X$5,#REF!,0)</f>
        <v>0</v>
      </c>
    </row>
    <row r="29" spans="1:24">
      <c r="A29" s="219" t="str">
        <f>IFERROR(IF(B29="","",1),"")</f>
        <v/>
      </c>
      <c r="B29" s="110"/>
      <c r="C29" s="17"/>
      <c r="D29" s="17"/>
      <c r="E29" s="118"/>
      <c r="F29" s="235"/>
      <c r="H29" s="218">
        <f>IF($C30=H$5,#REF!,0)</f>
        <v>0</v>
      </c>
      <c r="I29" s="218">
        <f>IF($C30=I$5,#REF!,0)</f>
        <v>0</v>
      </c>
      <c r="J29" s="218">
        <f>IF($C30=J$5,#REF!,0)</f>
        <v>0</v>
      </c>
      <c r="K29" s="218">
        <f>IF($C30=K$5,#REF!,0)</f>
        <v>0</v>
      </c>
      <c r="L29" s="218">
        <f>IF($C30=L$5,#REF!,0)</f>
        <v>0</v>
      </c>
      <c r="M29" s="218">
        <f>IF($C30=M$5,#REF!,0)</f>
        <v>0</v>
      </c>
      <c r="N29" s="218">
        <f>IF($C30=N$5,#REF!,0)</f>
        <v>0</v>
      </c>
      <c r="O29" s="218">
        <f>IF($C30=O$5,#REF!,0)</f>
        <v>0</v>
      </c>
      <c r="Q29" s="218">
        <f>IF($C30=Q$5,#REF!,0)</f>
        <v>0</v>
      </c>
      <c r="R29" s="218">
        <f>IF($C30=R$5,#REF!,0)</f>
        <v>0</v>
      </c>
      <c r="S29" s="218">
        <f>IF($C30=S$5,#REF!,0)</f>
        <v>0</v>
      </c>
      <c r="T29" s="218">
        <f>IF($C30=T$5,#REF!,0)</f>
        <v>0</v>
      </c>
      <c r="U29" s="218">
        <f>IF($C30=U$5,#REF!,0)</f>
        <v>0</v>
      </c>
      <c r="V29" s="218">
        <f>IF($C30=V$5,#REF!,0)</f>
        <v>0</v>
      </c>
      <c r="W29" s="218">
        <f>IF($C30=W$5,#REF!,0)</f>
        <v>0</v>
      </c>
      <c r="X29" s="218">
        <f>IF($C30=X$5,#REF!,0)</f>
        <v>0</v>
      </c>
    </row>
    <row r="30" spans="1:24">
      <c r="A30" s="220" t="str">
        <f>IFERROR(IF(B30="","",A29+1),"")</f>
        <v/>
      </c>
      <c r="B30" s="110"/>
      <c r="C30" s="17"/>
      <c r="D30" s="17"/>
      <c r="E30" s="118"/>
      <c r="F30" s="235"/>
      <c r="H30" s="218">
        <f>IF($C31=H$5,#REF!,0)</f>
        <v>0</v>
      </c>
      <c r="I30" s="218">
        <f>IF($C31=I$5,#REF!,0)</f>
        <v>0</v>
      </c>
      <c r="J30" s="218">
        <f>IF($C31=J$5,#REF!,0)</f>
        <v>0</v>
      </c>
      <c r="K30" s="218">
        <f>IF($C31=K$5,#REF!,0)</f>
        <v>0</v>
      </c>
      <c r="L30" s="218">
        <f>IF($C31=L$5,#REF!,0)</f>
        <v>0</v>
      </c>
      <c r="M30" s="218">
        <f>IF($C31=M$5,#REF!,0)</f>
        <v>0</v>
      </c>
      <c r="N30" s="218">
        <f>IF($C31=N$5,#REF!,0)</f>
        <v>0</v>
      </c>
      <c r="O30" s="218">
        <f>IF($C31=O$5,#REF!,0)</f>
        <v>0</v>
      </c>
      <c r="Q30" s="218">
        <f>IF($C31=Q$5,#REF!,0)</f>
        <v>0</v>
      </c>
      <c r="R30" s="218">
        <f>IF($C31=R$5,#REF!,0)</f>
        <v>0</v>
      </c>
      <c r="S30" s="218">
        <f>IF($C31=S$5,#REF!,0)</f>
        <v>0</v>
      </c>
      <c r="T30" s="218">
        <f>IF($C31=T$5,#REF!,0)</f>
        <v>0</v>
      </c>
      <c r="U30" s="218">
        <f>IF($C31=U$5,#REF!,0)</f>
        <v>0</v>
      </c>
      <c r="V30" s="218">
        <f>IF($C31=V$5,#REF!,0)</f>
        <v>0</v>
      </c>
      <c r="W30" s="218">
        <f>IF($C31=W$5,#REF!,0)</f>
        <v>0</v>
      </c>
      <c r="X30" s="218">
        <f>IF($C31=X$5,#REF!,0)</f>
        <v>0</v>
      </c>
    </row>
    <row r="31" spans="1:24">
      <c r="A31" s="220" t="str">
        <f t="shared" ref="A31:A47" si="1">IFERROR(IF(B31="","",A30+1),"")</f>
        <v/>
      </c>
      <c r="B31" s="110"/>
      <c r="C31" s="17"/>
      <c r="D31" s="17"/>
      <c r="E31" s="118"/>
      <c r="F31" s="235"/>
      <c r="H31" s="218">
        <f>IF($C32=H$5,#REF!,0)</f>
        <v>0</v>
      </c>
      <c r="I31" s="218">
        <f>IF($C32=I$5,#REF!,0)</f>
        <v>0</v>
      </c>
      <c r="J31" s="218">
        <f>IF($C32=J$5,#REF!,0)</f>
        <v>0</v>
      </c>
      <c r="K31" s="218">
        <f>IF($C32=K$5,#REF!,0)</f>
        <v>0</v>
      </c>
      <c r="L31" s="218">
        <f>IF($C32=L$5,#REF!,0)</f>
        <v>0</v>
      </c>
      <c r="M31" s="218">
        <f>IF($C32=M$5,#REF!,0)</f>
        <v>0</v>
      </c>
      <c r="N31" s="218">
        <f>IF($C32=N$5,#REF!,0)</f>
        <v>0</v>
      </c>
      <c r="O31" s="218">
        <f>IF($C32=O$5,#REF!,0)</f>
        <v>0</v>
      </c>
      <c r="Q31" s="218">
        <f>IF($C32=Q$5,#REF!,0)</f>
        <v>0</v>
      </c>
      <c r="R31" s="218">
        <f>IF($C32=R$5,#REF!,0)</f>
        <v>0</v>
      </c>
      <c r="S31" s="218">
        <f>IF($C32=S$5,#REF!,0)</f>
        <v>0</v>
      </c>
      <c r="T31" s="218">
        <f>IF($C32=T$5,#REF!,0)</f>
        <v>0</v>
      </c>
      <c r="U31" s="218">
        <f>IF($C32=U$5,#REF!,0)</f>
        <v>0</v>
      </c>
      <c r="V31" s="218">
        <f>IF($C32=V$5,#REF!,0)</f>
        <v>0</v>
      </c>
      <c r="W31" s="218">
        <f>IF($C32=W$5,#REF!,0)</f>
        <v>0</v>
      </c>
      <c r="X31" s="218">
        <f>IF($C32=X$5,#REF!,0)</f>
        <v>0</v>
      </c>
    </row>
    <row r="32" spans="1:24">
      <c r="A32" s="220" t="str">
        <f t="shared" si="1"/>
        <v/>
      </c>
      <c r="B32" s="110"/>
      <c r="C32" s="17"/>
      <c r="D32" s="17"/>
      <c r="E32" s="118"/>
      <c r="F32" s="235"/>
      <c r="H32" s="218">
        <f>IF($C33=H$5,#REF!,0)</f>
        <v>0</v>
      </c>
      <c r="I32" s="218">
        <f>IF($C33=I$5,#REF!,0)</f>
        <v>0</v>
      </c>
      <c r="J32" s="218">
        <f>IF($C33=J$5,#REF!,0)</f>
        <v>0</v>
      </c>
      <c r="K32" s="218">
        <f>IF($C33=K$5,#REF!,0)</f>
        <v>0</v>
      </c>
      <c r="L32" s="218">
        <f>IF($C33=L$5,#REF!,0)</f>
        <v>0</v>
      </c>
      <c r="M32" s="218">
        <f>IF($C33=M$5,#REF!,0)</f>
        <v>0</v>
      </c>
      <c r="N32" s="218">
        <f>IF($C33=N$5,#REF!,0)</f>
        <v>0</v>
      </c>
      <c r="O32" s="218">
        <f>IF($C33=O$5,#REF!,0)</f>
        <v>0</v>
      </c>
      <c r="Q32" s="218">
        <f>IF($C33=Q$5,#REF!,0)</f>
        <v>0</v>
      </c>
      <c r="R32" s="218">
        <f>IF($C33=R$5,#REF!,0)</f>
        <v>0</v>
      </c>
      <c r="S32" s="218">
        <f>IF($C33=S$5,#REF!,0)</f>
        <v>0</v>
      </c>
      <c r="T32" s="218">
        <f>IF($C33=T$5,#REF!,0)</f>
        <v>0</v>
      </c>
      <c r="U32" s="218">
        <f>IF($C33=U$5,#REF!,0)</f>
        <v>0</v>
      </c>
      <c r="V32" s="218">
        <f>IF($C33=V$5,#REF!,0)</f>
        <v>0</v>
      </c>
      <c r="W32" s="218">
        <f>IF($C33=W$5,#REF!,0)</f>
        <v>0</v>
      </c>
      <c r="X32" s="218">
        <f>IF($C33=X$5,#REF!,0)</f>
        <v>0</v>
      </c>
    </row>
    <row r="33" spans="1:24">
      <c r="A33" s="220" t="str">
        <f t="shared" si="1"/>
        <v/>
      </c>
      <c r="B33" s="110"/>
      <c r="C33" s="17"/>
      <c r="D33" s="17"/>
      <c r="E33" s="118"/>
      <c r="F33" s="235"/>
      <c r="H33" s="218">
        <f>IF($C34=H$5,#REF!,0)</f>
        <v>0</v>
      </c>
      <c r="I33" s="218">
        <f>IF($C34=I$5,#REF!,0)</f>
        <v>0</v>
      </c>
      <c r="J33" s="218">
        <f>IF($C34=J$5,#REF!,0)</f>
        <v>0</v>
      </c>
      <c r="K33" s="218">
        <f>IF($C34=K$5,#REF!,0)</f>
        <v>0</v>
      </c>
      <c r="L33" s="218">
        <f>IF($C34=L$5,#REF!,0)</f>
        <v>0</v>
      </c>
      <c r="M33" s="218">
        <f>IF($C34=M$5,#REF!,0)</f>
        <v>0</v>
      </c>
      <c r="N33" s="218">
        <f>IF($C34=N$5,#REF!,0)</f>
        <v>0</v>
      </c>
      <c r="O33" s="218">
        <f>IF($C34=O$5,#REF!,0)</f>
        <v>0</v>
      </c>
      <c r="Q33" s="218">
        <f>IF($C34=Q$5,#REF!,0)</f>
        <v>0</v>
      </c>
      <c r="R33" s="218">
        <f>IF($C34=R$5,#REF!,0)</f>
        <v>0</v>
      </c>
      <c r="S33" s="218">
        <f>IF($C34=S$5,#REF!,0)</f>
        <v>0</v>
      </c>
      <c r="T33" s="218">
        <f>IF($C34=T$5,#REF!,0)</f>
        <v>0</v>
      </c>
      <c r="U33" s="218">
        <f>IF($C34=U$5,#REF!,0)</f>
        <v>0</v>
      </c>
      <c r="V33" s="218">
        <f>IF($C34=V$5,#REF!,0)</f>
        <v>0</v>
      </c>
      <c r="W33" s="218">
        <f>IF($C34=W$5,#REF!,0)</f>
        <v>0</v>
      </c>
      <c r="X33" s="218">
        <f>IF($C34=X$5,#REF!,0)</f>
        <v>0</v>
      </c>
    </row>
    <row r="34" spans="1:24">
      <c r="A34" s="220" t="str">
        <f t="shared" si="1"/>
        <v/>
      </c>
      <c r="B34" s="110"/>
      <c r="C34" s="17"/>
      <c r="D34" s="17"/>
      <c r="E34" s="118"/>
      <c r="F34" s="235"/>
      <c r="H34" s="218">
        <f>IF($C35=H$5,#REF!,0)</f>
        <v>0</v>
      </c>
      <c r="I34" s="218">
        <f>IF($C35=I$5,#REF!,0)</f>
        <v>0</v>
      </c>
      <c r="J34" s="218">
        <f>IF($C35=J$5,#REF!,0)</f>
        <v>0</v>
      </c>
      <c r="K34" s="218">
        <f>IF($C35=K$5,#REF!,0)</f>
        <v>0</v>
      </c>
      <c r="L34" s="218">
        <f>IF($C35=L$5,#REF!,0)</f>
        <v>0</v>
      </c>
      <c r="M34" s="218">
        <f>IF($C35=M$5,#REF!,0)</f>
        <v>0</v>
      </c>
      <c r="N34" s="218">
        <f>IF($C35=N$5,#REF!,0)</f>
        <v>0</v>
      </c>
      <c r="O34" s="218">
        <f>IF($C35=O$5,#REF!,0)</f>
        <v>0</v>
      </c>
      <c r="Q34" s="218">
        <f>IF($C35=Q$5,#REF!,0)</f>
        <v>0</v>
      </c>
      <c r="R34" s="218">
        <f>IF($C35=R$5,#REF!,0)</f>
        <v>0</v>
      </c>
      <c r="S34" s="218">
        <f>IF($C35=S$5,#REF!,0)</f>
        <v>0</v>
      </c>
      <c r="T34" s="218">
        <f>IF($C35=T$5,#REF!,0)</f>
        <v>0</v>
      </c>
      <c r="U34" s="218">
        <f>IF($C35=U$5,#REF!,0)</f>
        <v>0</v>
      </c>
      <c r="V34" s="218">
        <f>IF($C35=V$5,#REF!,0)</f>
        <v>0</v>
      </c>
      <c r="W34" s="218">
        <f>IF($C35=W$5,#REF!,0)</f>
        <v>0</v>
      </c>
      <c r="X34" s="218">
        <f>IF($C35=X$5,#REF!,0)</f>
        <v>0</v>
      </c>
    </row>
    <row r="35" spans="1:24">
      <c r="A35" s="220" t="str">
        <f t="shared" si="1"/>
        <v/>
      </c>
      <c r="B35" s="110"/>
      <c r="C35" s="17"/>
      <c r="D35" s="17"/>
      <c r="E35" s="118"/>
      <c r="F35" s="235"/>
      <c r="H35" s="218">
        <f>IF($C36=H$5,#REF!,0)</f>
        <v>0</v>
      </c>
      <c r="I35" s="218">
        <f>IF($C36=I$5,#REF!,0)</f>
        <v>0</v>
      </c>
      <c r="J35" s="218">
        <f>IF($C36=J$5,#REF!,0)</f>
        <v>0</v>
      </c>
      <c r="K35" s="218">
        <f>IF($C36=K$5,#REF!,0)</f>
        <v>0</v>
      </c>
      <c r="L35" s="218">
        <f>IF($C36=L$5,#REF!,0)</f>
        <v>0</v>
      </c>
      <c r="M35" s="218">
        <f>IF($C36=M$5,#REF!,0)</f>
        <v>0</v>
      </c>
      <c r="N35" s="218">
        <f>IF($C36=N$5,#REF!,0)</f>
        <v>0</v>
      </c>
      <c r="O35" s="218">
        <f>IF($C36=O$5,#REF!,0)</f>
        <v>0</v>
      </c>
      <c r="Q35" s="218">
        <f>IF($C36=Q$5,#REF!,0)</f>
        <v>0</v>
      </c>
      <c r="R35" s="218">
        <f>IF($C36=R$5,#REF!,0)</f>
        <v>0</v>
      </c>
      <c r="S35" s="218">
        <f>IF($C36=S$5,#REF!,0)</f>
        <v>0</v>
      </c>
      <c r="T35" s="218">
        <f>IF($C36=T$5,#REF!,0)</f>
        <v>0</v>
      </c>
      <c r="U35" s="218">
        <f>IF($C36=U$5,#REF!,0)</f>
        <v>0</v>
      </c>
      <c r="V35" s="218">
        <f>IF($C36=V$5,#REF!,0)</f>
        <v>0</v>
      </c>
      <c r="W35" s="218">
        <f>IF($C36=W$5,#REF!,0)</f>
        <v>0</v>
      </c>
      <c r="X35" s="218">
        <f>IF($C36=X$5,#REF!,0)</f>
        <v>0</v>
      </c>
    </row>
    <row r="36" spans="1:24">
      <c r="A36" s="220" t="str">
        <f t="shared" si="1"/>
        <v/>
      </c>
      <c r="B36" s="110"/>
      <c r="C36" s="17"/>
      <c r="D36" s="17"/>
      <c r="E36" s="118"/>
      <c r="F36" s="235"/>
      <c r="H36" s="218">
        <f>IF($C37=H$5,#REF!,0)</f>
        <v>0</v>
      </c>
      <c r="I36" s="218">
        <f>IF($C37=I$5,#REF!,0)</f>
        <v>0</v>
      </c>
      <c r="J36" s="218">
        <f>IF($C37=J$5,#REF!,0)</f>
        <v>0</v>
      </c>
      <c r="K36" s="218">
        <f>IF($C37=K$5,#REF!,0)</f>
        <v>0</v>
      </c>
      <c r="L36" s="218">
        <f>IF($C37=L$5,#REF!,0)</f>
        <v>0</v>
      </c>
      <c r="M36" s="218">
        <f>IF($C37=M$5,#REF!,0)</f>
        <v>0</v>
      </c>
      <c r="N36" s="218">
        <f>IF($C37=N$5,#REF!,0)</f>
        <v>0</v>
      </c>
      <c r="O36" s="218">
        <f>IF($C37=O$5,#REF!,0)</f>
        <v>0</v>
      </c>
      <c r="Q36" s="218">
        <f>IF($C37=Q$5,#REF!,0)</f>
        <v>0</v>
      </c>
      <c r="R36" s="218">
        <f>IF($C37=R$5,#REF!,0)</f>
        <v>0</v>
      </c>
      <c r="S36" s="218">
        <f>IF($C37=S$5,#REF!,0)</f>
        <v>0</v>
      </c>
      <c r="T36" s="218">
        <f>IF($C37=T$5,#REF!,0)</f>
        <v>0</v>
      </c>
      <c r="U36" s="218">
        <f>IF($C37=U$5,#REF!,0)</f>
        <v>0</v>
      </c>
      <c r="V36" s="218">
        <f>IF($C37=V$5,#REF!,0)</f>
        <v>0</v>
      </c>
      <c r="W36" s="218">
        <f>IF($C37=W$5,#REF!,0)</f>
        <v>0</v>
      </c>
      <c r="X36" s="218">
        <f>IF($C37=X$5,#REF!,0)</f>
        <v>0</v>
      </c>
    </row>
    <row r="37" spans="1:24">
      <c r="A37" s="220" t="str">
        <f t="shared" si="1"/>
        <v/>
      </c>
      <c r="B37" s="110"/>
      <c r="C37" s="17"/>
      <c r="D37" s="17"/>
      <c r="E37" s="118"/>
      <c r="F37" s="235"/>
      <c r="H37" s="218">
        <f>IF($C38=H$5,#REF!,0)</f>
        <v>0</v>
      </c>
      <c r="I37" s="218">
        <f>IF($C38=I$5,#REF!,0)</f>
        <v>0</v>
      </c>
      <c r="J37" s="218">
        <f>IF($C38=J$5,#REF!,0)</f>
        <v>0</v>
      </c>
      <c r="K37" s="218">
        <f>IF($C38=K$5,#REF!,0)</f>
        <v>0</v>
      </c>
      <c r="L37" s="218">
        <f>IF($C38=L$5,#REF!,0)</f>
        <v>0</v>
      </c>
      <c r="M37" s="218">
        <f>IF($C38=M$5,#REF!,0)</f>
        <v>0</v>
      </c>
      <c r="N37" s="218">
        <f>IF($C38=N$5,#REF!,0)</f>
        <v>0</v>
      </c>
      <c r="O37" s="218">
        <f>IF($C38=O$5,#REF!,0)</f>
        <v>0</v>
      </c>
      <c r="Q37" s="218">
        <f>IF($C38=Q$5,#REF!,0)</f>
        <v>0</v>
      </c>
      <c r="R37" s="218">
        <f>IF($C38=R$5,#REF!,0)</f>
        <v>0</v>
      </c>
      <c r="S37" s="218">
        <f>IF($C38=S$5,#REF!,0)</f>
        <v>0</v>
      </c>
      <c r="T37" s="218">
        <f>IF($C38=T$5,#REF!,0)</f>
        <v>0</v>
      </c>
      <c r="U37" s="218">
        <f>IF($C38=U$5,#REF!,0)</f>
        <v>0</v>
      </c>
      <c r="V37" s="218">
        <f>IF($C38=V$5,#REF!,0)</f>
        <v>0</v>
      </c>
      <c r="W37" s="218">
        <f>IF($C38=W$5,#REF!,0)</f>
        <v>0</v>
      </c>
      <c r="X37" s="218">
        <f>IF($C38=X$5,#REF!,0)</f>
        <v>0</v>
      </c>
    </row>
    <row r="38" spans="1:24">
      <c r="A38" s="220" t="str">
        <f t="shared" si="1"/>
        <v/>
      </c>
      <c r="B38" s="110"/>
      <c r="C38" s="17"/>
      <c r="D38" s="17"/>
      <c r="E38" s="118"/>
      <c r="F38" s="235"/>
      <c r="H38" s="218">
        <f>IF($C39=H$5,#REF!,0)</f>
        <v>0</v>
      </c>
      <c r="I38" s="218">
        <f>IF($C39=I$5,#REF!,0)</f>
        <v>0</v>
      </c>
      <c r="J38" s="218">
        <f>IF($C39=J$5,#REF!,0)</f>
        <v>0</v>
      </c>
      <c r="K38" s="218">
        <f>IF($C39=K$5,#REF!,0)</f>
        <v>0</v>
      </c>
      <c r="L38" s="218">
        <f>IF($C39=L$5,#REF!,0)</f>
        <v>0</v>
      </c>
      <c r="M38" s="218">
        <f>IF($C39=M$5,#REF!,0)</f>
        <v>0</v>
      </c>
      <c r="N38" s="218">
        <f>IF($C39=N$5,#REF!,0)</f>
        <v>0</v>
      </c>
      <c r="O38" s="218">
        <f>IF($C39=O$5,#REF!,0)</f>
        <v>0</v>
      </c>
      <c r="Q38" s="218">
        <f>IF($C39=Q$5,#REF!,0)</f>
        <v>0</v>
      </c>
      <c r="R38" s="218">
        <f>IF($C39=R$5,#REF!,0)</f>
        <v>0</v>
      </c>
      <c r="S38" s="218">
        <f>IF($C39=S$5,#REF!,0)</f>
        <v>0</v>
      </c>
      <c r="T38" s="218">
        <f>IF($C39=T$5,#REF!,0)</f>
        <v>0</v>
      </c>
      <c r="U38" s="218">
        <f>IF($C39=U$5,#REF!,0)</f>
        <v>0</v>
      </c>
      <c r="V38" s="218">
        <f>IF($C39=V$5,#REF!,0)</f>
        <v>0</v>
      </c>
      <c r="W38" s="218">
        <f>IF($C39=W$5,#REF!,0)</f>
        <v>0</v>
      </c>
      <c r="X38" s="218">
        <f>IF($C39=X$5,#REF!,0)</f>
        <v>0</v>
      </c>
    </row>
    <row r="39" spans="1:24">
      <c r="A39" s="220" t="str">
        <f t="shared" si="1"/>
        <v/>
      </c>
      <c r="B39" s="110"/>
      <c r="C39" s="17"/>
      <c r="D39" s="17"/>
      <c r="E39" s="118"/>
      <c r="F39" s="235"/>
      <c r="H39" s="218">
        <f>IF($C40=H$5,#REF!,0)</f>
        <v>0</v>
      </c>
      <c r="I39" s="218">
        <f>IF($C40=I$5,#REF!,0)</f>
        <v>0</v>
      </c>
      <c r="J39" s="218">
        <f>IF($C40=J$5,#REF!,0)</f>
        <v>0</v>
      </c>
      <c r="K39" s="218">
        <f>IF($C40=K$5,#REF!,0)</f>
        <v>0</v>
      </c>
      <c r="L39" s="218">
        <f>IF($C40=L$5,#REF!,0)</f>
        <v>0</v>
      </c>
      <c r="M39" s="218">
        <f>IF($C40=M$5,#REF!,0)</f>
        <v>0</v>
      </c>
      <c r="N39" s="218">
        <f>IF($C40=N$5,#REF!,0)</f>
        <v>0</v>
      </c>
      <c r="O39" s="218">
        <f>IF($C40=O$5,#REF!,0)</f>
        <v>0</v>
      </c>
      <c r="Q39" s="218">
        <f>IF($C40=Q$5,#REF!,0)</f>
        <v>0</v>
      </c>
      <c r="R39" s="218">
        <f>IF($C40=R$5,#REF!,0)</f>
        <v>0</v>
      </c>
      <c r="S39" s="218">
        <f>IF($C40=S$5,#REF!,0)</f>
        <v>0</v>
      </c>
      <c r="T39" s="218">
        <f>IF($C40=T$5,#REF!,0)</f>
        <v>0</v>
      </c>
      <c r="U39" s="218">
        <f>IF($C40=U$5,#REF!,0)</f>
        <v>0</v>
      </c>
      <c r="V39" s="218">
        <f>IF($C40=V$5,#REF!,0)</f>
        <v>0</v>
      </c>
      <c r="W39" s="218">
        <f>IF($C40=W$5,#REF!,0)</f>
        <v>0</v>
      </c>
      <c r="X39" s="218">
        <f>IF($C40=X$5,#REF!,0)</f>
        <v>0</v>
      </c>
    </row>
    <row r="40" spans="1:24">
      <c r="A40" s="220" t="str">
        <f t="shared" si="1"/>
        <v/>
      </c>
      <c r="B40" s="110"/>
      <c r="C40" s="17"/>
      <c r="D40" s="17"/>
      <c r="E40" s="118"/>
      <c r="F40" s="235"/>
      <c r="H40" s="218">
        <f>IF($C41=H$5,#REF!,0)</f>
        <v>0</v>
      </c>
      <c r="I40" s="218">
        <f>IF($C41=I$5,#REF!,0)</f>
        <v>0</v>
      </c>
      <c r="J40" s="218">
        <f>IF($C41=J$5,#REF!,0)</f>
        <v>0</v>
      </c>
      <c r="K40" s="218">
        <f>IF($C41=K$5,#REF!,0)</f>
        <v>0</v>
      </c>
      <c r="L40" s="218">
        <f>IF($C41=L$5,#REF!,0)</f>
        <v>0</v>
      </c>
      <c r="M40" s="218">
        <f>IF($C41=M$5,#REF!,0)</f>
        <v>0</v>
      </c>
      <c r="N40" s="218">
        <f>IF($C41=N$5,#REF!,0)</f>
        <v>0</v>
      </c>
      <c r="O40" s="218">
        <f>IF($C41=O$5,#REF!,0)</f>
        <v>0</v>
      </c>
      <c r="Q40" s="218">
        <f>IF($C41=Q$5,#REF!,0)</f>
        <v>0</v>
      </c>
      <c r="R40" s="218">
        <f>IF($C41=R$5,#REF!,0)</f>
        <v>0</v>
      </c>
      <c r="S40" s="218">
        <f>IF($C41=S$5,#REF!,0)</f>
        <v>0</v>
      </c>
      <c r="T40" s="218">
        <f>IF($C41=T$5,#REF!,0)</f>
        <v>0</v>
      </c>
      <c r="U40" s="218">
        <f>IF($C41=U$5,#REF!,0)</f>
        <v>0</v>
      </c>
      <c r="V40" s="218">
        <f>IF($C41=V$5,#REF!,0)</f>
        <v>0</v>
      </c>
      <c r="W40" s="218">
        <f>IF($C41=W$5,#REF!,0)</f>
        <v>0</v>
      </c>
      <c r="X40" s="218">
        <f>IF($C41=X$5,#REF!,0)</f>
        <v>0</v>
      </c>
    </row>
    <row r="41" spans="1:24">
      <c r="A41" s="220" t="str">
        <f t="shared" si="1"/>
        <v/>
      </c>
      <c r="B41" s="110"/>
      <c r="C41" s="17"/>
      <c r="D41" s="17"/>
      <c r="E41" s="118"/>
      <c r="F41" s="235"/>
      <c r="H41" s="218">
        <f>IF($C42=H$5,#REF!,0)</f>
        <v>0</v>
      </c>
      <c r="I41" s="218">
        <f>IF($C42=I$5,#REF!,0)</f>
        <v>0</v>
      </c>
      <c r="J41" s="218">
        <f>IF($C42=J$5,#REF!,0)</f>
        <v>0</v>
      </c>
      <c r="K41" s="218">
        <f>IF($C42=K$5,#REF!,0)</f>
        <v>0</v>
      </c>
      <c r="L41" s="218">
        <f>IF($C42=L$5,#REF!,0)</f>
        <v>0</v>
      </c>
      <c r="M41" s="218">
        <f>IF($C42=M$5,#REF!,0)</f>
        <v>0</v>
      </c>
      <c r="N41" s="218">
        <f>IF($C42=N$5,#REF!,0)</f>
        <v>0</v>
      </c>
      <c r="O41" s="218">
        <f>IF($C42=O$5,#REF!,0)</f>
        <v>0</v>
      </c>
      <c r="Q41" s="218">
        <f>IF($C42=Q$5,#REF!,0)</f>
        <v>0</v>
      </c>
      <c r="R41" s="218">
        <f>IF($C42=R$5,#REF!,0)</f>
        <v>0</v>
      </c>
      <c r="S41" s="218">
        <f>IF($C42=S$5,#REF!,0)</f>
        <v>0</v>
      </c>
      <c r="T41" s="218">
        <f>IF($C42=T$5,#REF!,0)</f>
        <v>0</v>
      </c>
      <c r="U41" s="218">
        <f>IF($C42=U$5,#REF!,0)</f>
        <v>0</v>
      </c>
      <c r="V41" s="218">
        <f>IF($C42=V$5,#REF!,0)</f>
        <v>0</v>
      </c>
      <c r="W41" s="218">
        <f>IF($C42=W$5,#REF!,0)</f>
        <v>0</v>
      </c>
      <c r="X41" s="218">
        <f>IF($C42=X$5,#REF!,0)</f>
        <v>0</v>
      </c>
    </row>
    <row r="42" spans="1:24">
      <c r="A42" s="220" t="str">
        <f t="shared" si="1"/>
        <v/>
      </c>
      <c r="B42" s="110"/>
      <c r="C42" s="17"/>
      <c r="D42" s="17"/>
      <c r="E42" s="118"/>
      <c r="F42" s="235"/>
      <c r="H42" s="218">
        <f>IF($C43=H$5,#REF!,0)</f>
        <v>0</v>
      </c>
      <c r="I42" s="218">
        <f>IF($C43=I$5,#REF!,0)</f>
        <v>0</v>
      </c>
      <c r="J42" s="218">
        <f>IF($C43=J$5,#REF!,0)</f>
        <v>0</v>
      </c>
      <c r="K42" s="218">
        <f>IF($C43=K$5,#REF!,0)</f>
        <v>0</v>
      </c>
      <c r="L42" s="218">
        <f>IF($C43=L$5,#REF!,0)</f>
        <v>0</v>
      </c>
      <c r="M42" s="218">
        <f>IF($C43=M$5,#REF!,0)</f>
        <v>0</v>
      </c>
      <c r="N42" s="218">
        <f>IF($C43=N$5,#REF!,0)</f>
        <v>0</v>
      </c>
      <c r="O42" s="218">
        <f>IF($C43=O$5,#REF!,0)</f>
        <v>0</v>
      </c>
      <c r="Q42" s="218">
        <f>IF($C43=Q$5,#REF!,0)</f>
        <v>0</v>
      </c>
      <c r="R42" s="218">
        <f>IF($C43=R$5,#REF!,0)</f>
        <v>0</v>
      </c>
      <c r="S42" s="218">
        <f>IF($C43=S$5,#REF!,0)</f>
        <v>0</v>
      </c>
      <c r="T42" s="218">
        <f>IF($C43=T$5,#REF!,0)</f>
        <v>0</v>
      </c>
      <c r="U42" s="218">
        <f>IF($C43=U$5,#REF!,0)</f>
        <v>0</v>
      </c>
      <c r="V42" s="218">
        <f>IF($C43=V$5,#REF!,0)</f>
        <v>0</v>
      </c>
      <c r="W42" s="218">
        <f>IF($C43=W$5,#REF!,0)</f>
        <v>0</v>
      </c>
      <c r="X42" s="218">
        <f>IF($C43=X$5,#REF!,0)</f>
        <v>0</v>
      </c>
    </row>
    <row r="43" spans="1:24">
      <c r="A43" s="220" t="str">
        <f t="shared" si="1"/>
        <v/>
      </c>
      <c r="B43" s="110"/>
      <c r="C43" s="17"/>
      <c r="D43" s="17"/>
      <c r="E43" s="118"/>
      <c r="F43" s="235"/>
      <c r="H43" s="218">
        <f>IF($C44=H$5,#REF!,0)</f>
        <v>0</v>
      </c>
      <c r="I43" s="218">
        <f>IF($C44=I$5,#REF!,0)</f>
        <v>0</v>
      </c>
      <c r="J43" s="218">
        <f>IF($C44=J$5,#REF!,0)</f>
        <v>0</v>
      </c>
      <c r="K43" s="218">
        <f>IF($C44=K$5,#REF!,0)</f>
        <v>0</v>
      </c>
      <c r="L43" s="218">
        <f>IF($C44=L$5,#REF!,0)</f>
        <v>0</v>
      </c>
      <c r="M43" s="218">
        <f>IF($C44=M$5,#REF!,0)</f>
        <v>0</v>
      </c>
      <c r="N43" s="218">
        <f>IF($C44=N$5,#REF!,0)</f>
        <v>0</v>
      </c>
      <c r="O43" s="218">
        <f>IF($C44=O$5,#REF!,0)</f>
        <v>0</v>
      </c>
      <c r="Q43" s="218">
        <f>IF($C44=Q$5,#REF!,0)</f>
        <v>0</v>
      </c>
      <c r="R43" s="218">
        <f>IF($C44=R$5,#REF!,0)</f>
        <v>0</v>
      </c>
      <c r="S43" s="218">
        <f>IF($C44=S$5,#REF!,0)</f>
        <v>0</v>
      </c>
      <c r="T43" s="218">
        <f>IF($C44=T$5,#REF!,0)</f>
        <v>0</v>
      </c>
      <c r="U43" s="218">
        <f>IF($C44=U$5,#REF!,0)</f>
        <v>0</v>
      </c>
      <c r="V43" s="218">
        <f>IF($C44=V$5,#REF!,0)</f>
        <v>0</v>
      </c>
      <c r="W43" s="218">
        <f>IF($C44=W$5,#REF!,0)</f>
        <v>0</v>
      </c>
      <c r="X43" s="218">
        <f>IF($C44=X$5,#REF!,0)</f>
        <v>0</v>
      </c>
    </row>
    <row r="44" spans="1:24">
      <c r="A44" s="220" t="str">
        <f t="shared" si="1"/>
        <v/>
      </c>
      <c r="B44" s="110"/>
      <c r="C44" s="17"/>
      <c r="D44" s="17"/>
      <c r="E44" s="118"/>
      <c r="F44" s="235"/>
      <c r="H44" s="218">
        <f>IF($C45=H$5,#REF!,0)</f>
        <v>0</v>
      </c>
      <c r="I44" s="218">
        <f>IF($C45=I$5,#REF!,0)</f>
        <v>0</v>
      </c>
      <c r="J44" s="218">
        <f>IF($C45=J$5,#REF!,0)</f>
        <v>0</v>
      </c>
      <c r="K44" s="218">
        <f>IF($C45=K$5,#REF!,0)</f>
        <v>0</v>
      </c>
      <c r="L44" s="218">
        <f>IF($C45=L$5,#REF!,0)</f>
        <v>0</v>
      </c>
      <c r="M44" s="218">
        <f>IF($C45=M$5,#REF!,0)</f>
        <v>0</v>
      </c>
      <c r="N44" s="218">
        <f>IF($C45=N$5,#REF!,0)</f>
        <v>0</v>
      </c>
      <c r="O44" s="218">
        <f>IF($C45=O$5,#REF!,0)</f>
        <v>0</v>
      </c>
      <c r="Q44" s="218">
        <f>IF($C45=Q$5,#REF!,0)</f>
        <v>0</v>
      </c>
      <c r="R44" s="218">
        <f>IF($C45=R$5,#REF!,0)</f>
        <v>0</v>
      </c>
      <c r="S44" s="218">
        <f>IF($C45=S$5,#REF!,0)</f>
        <v>0</v>
      </c>
      <c r="T44" s="218">
        <f>IF($C45=T$5,#REF!,0)</f>
        <v>0</v>
      </c>
      <c r="U44" s="218">
        <f>IF($C45=U$5,#REF!,0)</f>
        <v>0</v>
      </c>
      <c r="V44" s="218">
        <f>IF($C45=V$5,#REF!,0)</f>
        <v>0</v>
      </c>
      <c r="W44" s="218">
        <f>IF($C45=W$5,#REF!,0)</f>
        <v>0</v>
      </c>
      <c r="X44" s="218">
        <f>IF($C45=X$5,#REF!,0)</f>
        <v>0</v>
      </c>
    </row>
    <row r="45" spans="1:24">
      <c r="A45" s="220" t="str">
        <f t="shared" si="1"/>
        <v/>
      </c>
      <c r="B45" s="110"/>
      <c r="C45" s="17"/>
      <c r="D45" s="17"/>
      <c r="E45" s="118"/>
      <c r="F45" s="235"/>
      <c r="H45" s="218">
        <f>IF($C46=H$5,#REF!,0)</f>
        <v>0</v>
      </c>
      <c r="I45" s="218">
        <f>IF($C46=I$5,#REF!,0)</f>
        <v>0</v>
      </c>
      <c r="J45" s="218">
        <f>IF($C46=J$5,#REF!,0)</f>
        <v>0</v>
      </c>
      <c r="K45" s="218">
        <f>IF($C46=K$5,#REF!,0)</f>
        <v>0</v>
      </c>
      <c r="L45" s="218">
        <f>IF($C46=L$5,#REF!,0)</f>
        <v>0</v>
      </c>
      <c r="M45" s="218">
        <f>IF($C46=M$5,#REF!,0)</f>
        <v>0</v>
      </c>
      <c r="N45" s="218">
        <f>IF($C46=N$5,#REF!,0)</f>
        <v>0</v>
      </c>
      <c r="O45" s="218">
        <f>IF($C46=O$5,#REF!,0)</f>
        <v>0</v>
      </c>
      <c r="Q45" s="218">
        <f>IF($C46=Q$5,#REF!,0)</f>
        <v>0</v>
      </c>
      <c r="R45" s="218">
        <f>IF($C46=R$5,#REF!,0)</f>
        <v>0</v>
      </c>
      <c r="S45" s="218">
        <f>IF($C46=S$5,#REF!,0)</f>
        <v>0</v>
      </c>
      <c r="T45" s="218">
        <f>IF($C46=T$5,#REF!,0)</f>
        <v>0</v>
      </c>
      <c r="U45" s="218">
        <f>IF($C46=U$5,#REF!,0)</f>
        <v>0</v>
      </c>
      <c r="V45" s="218">
        <f>IF($C46=V$5,#REF!,0)</f>
        <v>0</v>
      </c>
      <c r="W45" s="218">
        <f>IF($C46=W$5,#REF!,0)</f>
        <v>0</v>
      </c>
      <c r="X45" s="218">
        <f>IF($C46=X$5,#REF!,0)</f>
        <v>0</v>
      </c>
    </row>
    <row r="46" spans="1:24">
      <c r="A46" s="220" t="str">
        <f t="shared" si="1"/>
        <v/>
      </c>
      <c r="B46" s="110"/>
      <c r="C46" s="17"/>
      <c r="D46" s="17"/>
      <c r="E46" s="118"/>
      <c r="F46" s="235"/>
      <c r="H46" s="218">
        <f>IF($C47=H$5,#REF!,0)</f>
        <v>0</v>
      </c>
      <c r="I46" s="218">
        <f>IF($C47=I$5,#REF!,0)</f>
        <v>0</v>
      </c>
      <c r="J46" s="218">
        <f>IF($C47=J$5,#REF!,0)</f>
        <v>0</v>
      </c>
      <c r="K46" s="218">
        <f>IF($C47=K$5,#REF!,0)</f>
        <v>0</v>
      </c>
      <c r="L46" s="218">
        <f>IF($C47=L$5,#REF!,0)</f>
        <v>0</v>
      </c>
      <c r="M46" s="218">
        <f>IF($C47=M$5,#REF!,0)</f>
        <v>0</v>
      </c>
      <c r="N46" s="218">
        <f>IF($C47=N$5,#REF!,0)</f>
        <v>0</v>
      </c>
      <c r="O46" s="218">
        <f>IF($C47=O$5,#REF!,0)</f>
        <v>0</v>
      </c>
      <c r="Q46" s="218">
        <f>IF($C47=Q$5,#REF!,0)</f>
        <v>0</v>
      </c>
      <c r="R46" s="218">
        <f>IF($C47=R$5,#REF!,0)</f>
        <v>0</v>
      </c>
      <c r="S46" s="218">
        <f>IF($C47=S$5,#REF!,0)</f>
        <v>0</v>
      </c>
      <c r="T46" s="218">
        <f>IF($C47=T$5,#REF!,0)</f>
        <v>0</v>
      </c>
      <c r="U46" s="218">
        <f>IF($C47=U$5,#REF!,0)</f>
        <v>0</v>
      </c>
      <c r="V46" s="218">
        <f>IF($C47=V$5,#REF!,0)</f>
        <v>0</v>
      </c>
      <c r="W46" s="218">
        <f>IF($C47=W$5,#REF!,0)</f>
        <v>0</v>
      </c>
      <c r="X46" s="218">
        <f>IF($C47=X$5,#REF!,0)</f>
        <v>0</v>
      </c>
    </row>
    <row r="47" spans="1:24">
      <c r="A47" s="220" t="str">
        <f t="shared" si="1"/>
        <v/>
      </c>
      <c r="B47" s="110"/>
      <c r="C47" s="17"/>
      <c r="D47" s="17"/>
      <c r="E47" s="118"/>
      <c r="F47" s="235"/>
      <c r="H47" s="218"/>
      <c r="I47" s="218"/>
      <c r="J47" s="218"/>
      <c r="K47" s="218"/>
      <c r="L47" s="218"/>
      <c r="M47" s="218"/>
      <c r="N47" s="218"/>
      <c r="O47" s="218"/>
      <c r="Q47" s="218"/>
      <c r="R47" s="218"/>
      <c r="S47" s="218"/>
      <c r="T47" s="218"/>
      <c r="U47" s="218"/>
      <c r="V47" s="218"/>
      <c r="W47" s="218"/>
      <c r="X47" s="218"/>
    </row>
    <row r="48" spans="1:24">
      <c r="A48" s="220"/>
      <c r="B48" s="110"/>
      <c r="C48" s="17"/>
      <c r="D48" s="17"/>
      <c r="E48" s="118"/>
      <c r="F48" s="235"/>
      <c r="H48" s="218"/>
      <c r="I48" s="218"/>
      <c r="J48" s="218"/>
      <c r="K48" s="218"/>
      <c r="L48" s="218"/>
      <c r="M48" s="218"/>
      <c r="N48" s="218"/>
      <c r="O48" s="218"/>
      <c r="Q48" s="218"/>
      <c r="R48" s="218"/>
      <c r="S48" s="218"/>
      <c r="T48" s="218"/>
      <c r="U48" s="218"/>
      <c r="V48" s="218"/>
      <c r="W48" s="218"/>
      <c r="X48" s="218"/>
    </row>
    <row r="49" spans="1:24">
      <c r="A49" s="220"/>
      <c r="B49" s="110"/>
      <c r="C49" s="17"/>
      <c r="D49" s="17"/>
      <c r="E49" s="118"/>
      <c r="F49" s="235"/>
      <c r="H49" s="218"/>
      <c r="I49" s="218"/>
      <c r="J49" s="218"/>
      <c r="K49" s="218"/>
      <c r="L49" s="218"/>
      <c r="M49" s="218"/>
      <c r="N49" s="218"/>
      <c r="O49" s="218"/>
      <c r="Q49" s="218"/>
      <c r="R49" s="218"/>
      <c r="S49" s="218"/>
      <c r="T49" s="218"/>
      <c r="U49" s="218"/>
      <c r="V49" s="218"/>
      <c r="W49" s="218"/>
      <c r="X49" s="218"/>
    </row>
    <row r="50" spans="1:24">
      <c r="A50" s="220"/>
      <c r="B50" s="110"/>
      <c r="C50" s="17"/>
      <c r="D50" s="17"/>
      <c r="E50" s="118"/>
      <c r="F50" s="235"/>
      <c r="H50" s="218"/>
      <c r="I50" s="218"/>
      <c r="J50" s="218"/>
      <c r="K50" s="218"/>
      <c r="L50" s="218"/>
      <c r="M50" s="218"/>
      <c r="N50" s="218"/>
      <c r="O50" s="218"/>
      <c r="Q50" s="218"/>
      <c r="R50" s="218"/>
      <c r="S50" s="218"/>
      <c r="T50" s="218"/>
      <c r="U50" s="218"/>
      <c r="V50" s="218"/>
      <c r="W50" s="218"/>
      <c r="X50" s="218"/>
    </row>
    <row r="51" spans="1:24">
      <c r="A51" s="220"/>
      <c r="B51" s="110"/>
      <c r="C51" s="17"/>
      <c r="D51" s="17"/>
      <c r="E51" s="118"/>
      <c r="F51" s="235"/>
      <c r="H51" s="218"/>
      <c r="I51" s="218"/>
      <c r="J51" s="218"/>
      <c r="K51" s="218"/>
      <c r="L51" s="218"/>
      <c r="M51" s="218"/>
      <c r="N51" s="218"/>
      <c r="O51" s="218"/>
      <c r="Q51" s="218"/>
      <c r="R51" s="218"/>
      <c r="S51" s="218"/>
      <c r="T51" s="218"/>
      <c r="U51" s="218"/>
      <c r="V51" s="218"/>
      <c r="W51" s="218"/>
      <c r="X51" s="218"/>
    </row>
    <row r="52" spans="1:24">
      <c r="A52" s="220"/>
      <c r="B52" s="110"/>
      <c r="C52" s="17"/>
      <c r="D52" s="17"/>
      <c r="E52" s="118"/>
      <c r="F52" s="235"/>
      <c r="H52" s="218"/>
      <c r="I52" s="218"/>
      <c r="J52" s="218"/>
      <c r="K52" s="218"/>
      <c r="L52" s="218"/>
      <c r="M52" s="218"/>
      <c r="N52" s="218"/>
      <c r="O52" s="218"/>
      <c r="Q52" s="218"/>
      <c r="R52" s="218"/>
      <c r="S52" s="218"/>
      <c r="T52" s="218"/>
      <c r="U52" s="218"/>
      <c r="V52" s="218"/>
      <c r="W52" s="218"/>
      <c r="X52" s="218"/>
    </row>
    <row r="53" spans="1:24">
      <c r="A53" s="220"/>
      <c r="B53" s="110"/>
      <c r="C53" s="17"/>
      <c r="D53" s="17"/>
      <c r="E53" s="118"/>
      <c r="F53" s="235"/>
      <c r="H53" s="218"/>
      <c r="I53" s="218"/>
      <c r="J53" s="218"/>
      <c r="K53" s="218"/>
      <c r="L53" s="218"/>
      <c r="M53" s="218"/>
      <c r="N53" s="218"/>
      <c r="O53" s="218"/>
      <c r="Q53" s="218"/>
      <c r="R53" s="218"/>
      <c r="S53" s="218"/>
      <c r="T53" s="218"/>
      <c r="U53" s="218"/>
      <c r="V53" s="218"/>
      <c r="W53" s="218"/>
      <c r="X53" s="218"/>
    </row>
    <row r="54" spans="1:24">
      <c r="A54" s="220"/>
      <c r="B54" s="110"/>
      <c r="C54" s="17"/>
      <c r="D54" s="17"/>
      <c r="E54" s="118"/>
      <c r="F54" s="235"/>
      <c r="H54" s="218"/>
      <c r="I54" s="218"/>
      <c r="J54" s="218"/>
      <c r="K54" s="218"/>
      <c r="L54" s="218"/>
      <c r="M54" s="218"/>
      <c r="N54" s="218"/>
      <c r="O54" s="218"/>
      <c r="Q54" s="218"/>
      <c r="R54" s="218"/>
      <c r="S54" s="218"/>
      <c r="T54" s="218"/>
      <c r="U54" s="218"/>
      <c r="V54" s="218"/>
      <c r="W54" s="218"/>
      <c r="X54" s="218"/>
    </row>
    <row r="55" spans="1:24">
      <c r="A55" s="220"/>
      <c r="B55" s="110"/>
      <c r="C55" s="17"/>
      <c r="D55" s="17"/>
      <c r="E55" s="118"/>
      <c r="F55" s="235"/>
      <c r="H55" s="218"/>
      <c r="I55" s="218"/>
      <c r="J55" s="218"/>
      <c r="K55" s="218"/>
      <c r="L55" s="218"/>
      <c r="M55" s="218"/>
      <c r="N55" s="218"/>
      <c r="O55" s="218"/>
      <c r="Q55" s="218"/>
      <c r="R55" s="218"/>
      <c r="S55" s="218"/>
      <c r="T55" s="218"/>
      <c r="U55" s="218"/>
      <c r="V55" s="218"/>
      <c r="W55" s="218"/>
      <c r="X55" s="218"/>
    </row>
    <row r="56" spans="1:24">
      <c r="A56" s="220"/>
      <c r="B56" s="110"/>
      <c r="C56" s="17"/>
      <c r="D56" s="17"/>
      <c r="E56" s="118"/>
      <c r="F56" s="235"/>
      <c r="H56" s="218"/>
      <c r="I56" s="218"/>
      <c r="J56" s="218"/>
      <c r="K56" s="218"/>
      <c r="L56" s="218"/>
      <c r="M56" s="218"/>
      <c r="N56" s="218"/>
      <c r="O56" s="218"/>
      <c r="Q56" s="218"/>
      <c r="R56" s="218"/>
      <c r="S56" s="218"/>
      <c r="T56" s="218"/>
      <c r="U56" s="218"/>
      <c r="V56" s="218"/>
      <c r="W56" s="218"/>
      <c r="X56" s="218"/>
    </row>
    <row r="57" spans="1:24">
      <c r="A57" s="220"/>
      <c r="B57" s="110"/>
      <c r="C57" s="17"/>
      <c r="D57" s="17"/>
      <c r="E57" s="118"/>
      <c r="F57" s="235"/>
      <c r="H57" s="218"/>
      <c r="I57" s="218"/>
      <c r="J57" s="218"/>
      <c r="K57" s="218"/>
      <c r="L57" s="218"/>
      <c r="M57" s="218"/>
      <c r="N57" s="218"/>
      <c r="O57" s="218"/>
      <c r="Q57" s="218"/>
      <c r="R57" s="218"/>
      <c r="S57" s="218"/>
      <c r="T57" s="218"/>
      <c r="U57" s="218"/>
      <c r="V57" s="218"/>
      <c r="W57" s="218"/>
      <c r="X57" s="218"/>
    </row>
    <row r="58" spans="1:24">
      <c r="A58" s="220"/>
      <c r="B58" s="110"/>
      <c r="C58" s="17"/>
      <c r="D58" s="17"/>
      <c r="E58" s="118"/>
      <c r="F58" s="235"/>
      <c r="H58" s="218"/>
      <c r="I58" s="218"/>
      <c r="J58" s="218"/>
      <c r="K58" s="218"/>
      <c r="L58" s="218"/>
      <c r="M58" s="218"/>
      <c r="N58" s="218"/>
      <c r="O58" s="218"/>
      <c r="Q58" s="218"/>
      <c r="R58" s="218"/>
      <c r="S58" s="218"/>
      <c r="T58" s="218"/>
      <c r="U58" s="218"/>
      <c r="V58" s="218"/>
      <c r="W58" s="218"/>
      <c r="X58" s="218"/>
    </row>
    <row r="59" spans="1:24">
      <c r="A59" s="220"/>
      <c r="B59" s="110"/>
      <c r="C59" s="17"/>
      <c r="D59" s="17"/>
      <c r="E59" s="118"/>
      <c r="F59" s="235"/>
      <c r="H59" s="218"/>
      <c r="I59" s="218"/>
      <c r="J59" s="218"/>
      <c r="K59" s="218"/>
      <c r="L59" s="218"/>
      <c r="M59" s="218"/>
      <c r="N59" s="218"/>
      <c r="O59" s="218"/>
      <c r="Q59" s="218"/>
      <c r="R59" s="218"/>
      <c r="S59" s="218"/>
      <c r="T59" s="218"/>
      <c r="U59" s="218"/>
      <c r="V59" s="218"/>
      <c r="W59" s="218"/>
      <c r="X59" s="218"/>
    </row>
    <row r="60" spans="1:24">
      <c r="A60" s="220"/>
      <c r="B60" s="110"/>
      <c r="C60" s="17"/>
      <c r="D60" s="17"/>
      <c r="E60" s="118"/>
      <c r="F60" s="235"/>
      <c r="H60" s="218"/>
      <c r="I60" s="218"/>
      <c r="J60" s="218"/>
      <c r="K60" s="218"/>
      <c r="L60" s="218"/>
      <c r="M60" s="218"/>
      <c r="N60" s="218"/>
      <c r="O60" s="218"/>
      <c r="Q60" s="218"/>
      <c r="R60" s="218"/>
      <c r="S60" s="218"/>
      <c r="T60" s="218"/>
      <c r="U60" s="218"/>
      <c r="V60" s="218"/>
      <c r="W60" s="218"/>
      <c r="X60" s="218"/>
    </row>
    <row r="61" spans="1:24">
      <c r="A61" s="220"/>
      <c r="B61" s="110"/>
      <c r="C61" s="17"/>
      <c r="D61" s="17"/>
      <c r="E61" s="118"/>
      <c r="F61" s="235"/>
      <c r="H61" s="218"/>
      <c r="I61" s="218"/>
      <c r="J61" s="218"/>
      <c r="K61" s="218"/>
      <c r="L61" s="218"/>
      <c r="M61" s="218"/>
      <c r="N61" s="218"/>
      <c r="O61" s="218"/>
      <c r="Q61" s="218"/>
      <c r="R61" s="218"/>
      <c r="S61" s="218"/>
      <c r="T61" s="218"/>
      <c r="U61" s="218"/>
      <c r="V61" s="218"/>
      <c r="W61" s="218"/>
      <c r="X61" s="218"/>
    </row>
    <row r="62" spans="1:24">
      <c r="A62" s="220"/>
      <c r="B62" s="110"/>
      <c r="C62" s="17"/>
      <c r="D62" s="17"/>
      <c r="E62" s="118"/>
      <c r="F62" s="235"/>
      <c r="H62" s="218"/>
      <c r="I62" s="218"/>
      <c r="J62" s="218"/>
      <c r="K62" s="218"/>
      <c r="L62" s="218"/>
      <c r="M62" s="218"/>
      <c r="N62" s="218"/>
      <c r="O62" s="218"/>
      <c r="Q62" s="218"/>
      <c r="R62" s="218"/>
      <c r="S62" s="218"/>
      <c r="T62" s="218"/>
      <c r="U62" s="218"/>
      <c r="V62" s="218"/>
      <c r="W62" s="218"/>
      <c r="X62" s="218"/>
    </row>
    <row r="63" spans="1:24">
      <c r="A63" s="220"/>
      <c r="B63" s="110"/>
      <c r="C63" s="17"/>
      <c r="D63" s="17"/>
      <c r="E63" s="118"/>
      <c r="F63" s="235"/>
      <c r="H63" s="218"/>
      <c r="I63" s="218"/>
      <c r="J63" s="218"/>
      <c r="K63" s="218"/>
      <c r="L63" s="218"/>
      <c r="M63" s="218"/>
      <c r="N63" s="218"/>
      <c r="O63" s="218"/>
      <c r="Q63" s="218"/>
      <c r="R63" s="218"/>
      <c r="S63" s="218"/>
      <c r="T63" s="218"/>
      <c r="U63" s="218"/>
      <c r="V63" s="218"/>
      <c r="W63" s="218"/>
      <c r="X63" s="218"/>
    </row>
    <row r="64" spans="1:24">
      <c r="A64" s="220"/>
      <c r="B64" s="110"/>
      <c r="C64" s="17"/>
      <c r="D64" s="17"/>
      <c r="E64" s="118"/>
      <c r="F64" s="235"/>
      <c r="H64" s="218"/>
      <c r="I64" s="218"/>
      <c r="J64" s="218"/>
      <c r="K64" s="218"/>
      <c r="L64" s="218"/>
      <c r="M64" s="218"/>
      <c r="N64" s="218"/>
      <c r="O64" s="218"/>
      <c r="Q64" s="218"/>
      <c r="R64" s="218"/>
      <c r="S64" s="218"/>
      <c r="T64" s="218"/>
      <c r="U64" s="218"/>
      <c r="V64" s="218"/>
      <c r="W64" s="218"/>
      <c r="X64" s="218"/>
    </row>
    <row r="65" spans="1:24">
      <c r="A65" s="220"/>
      <c r="B65" s="110"/>
      <c r="C65" s="17"/>
      <c r="D65" s="17"/>
      <c r="E65" s="118"/>
      <c r="F65" s="235"/>
      <c r="H65" s="218"/>
      <c r="I65" s="218"/>
      <c r="J65" s="218"/>
      <c r="K65" s="218"/>
      <c r="L65" s="218"/>
      <c r="M65" s="218"/>
      <c r="N65" s="218"/>
      <c r="O65" s="218"/>
      <c r="Q65" s="218"/>
      <c r="R65" s="218"/>
      <c r="S65" s="218"/>
      <c r="T65" s="218"/>
      <c r="U65" s="218"/>
      <c r="V65" s="218"/>
      <c r="W65" s="218"/>
      <c r="X65" s="218"/>
    </row>
    <row r="66" spans="1:24">
      <c r="A66" s="220"/>
      <c r="B66" s="110"/>
      <c r="C66" s="17"/>
      <c r="D66" s="17"/>
      <c r="E66" s="118"/>
      <c r="F66" s="235"/>
      <c r="H66" s="218"/>
      <c r="I66" s="218"/>
      <c r="J66" s="218"/>
      <c r="K66" s="218"/>
      <c r="L66" s="218"/>
      <c r="M66" s="218"/>
      <c r="N66" s="218"/>
      <c r="O66" s="218"/>
      <c r="Q66" s="218"/>
      <c r="R66" s="218"/>
      <c r="S66" s="218"/>
      <c r="T66" s="218"/>
      <c r="U66" s="218"/>
      <c r="V66" s="218"/>
      <c r="W66" s="218"/>
      <c r="X66" s="218"/>
    </row>
    <row r="67" spans="1:24">
      <c r="A67" s="220"/>
      <c r="B67" s="110"/>
      <c r="C67" s="17"/>
      <c r="D67" s="17"/>
      <c r="E67" s="118"/>
      <c r="F67" s="235"/>
      <c r="H67" s="218"/>
      <c r="I67" s="218"/>
      <c r="J67" s="218"/>
      <c r="K67" s="218"/>
      <c r="L67" s="218"/>
      <c r="M67" s="218"/>
      <c r="N67" s="218"/>
      <c r="O67" s="218"/>
      <c r="Q67" s="218"/>
      <c r="R67" s="218"/>
      <c r="S67" s="218"/>
      <c r="T67" s="218"/>
      <c r="U67" s="218"/>
      <c r="V67" s="218"/>
      <c r="W67" s="218"/>
      <c r="X67" s="218"/>
    </row>
    <row r="68" spans="1:24">
      <c r="A68" s="220"/>
      <c r="B68" s="110"/>
      <c r="C68" s="17"/>
      <c r="D68" s="17"/>
      <c r="E68" s="118"/>
      <c r="F68" s="235"/>
      <c r="H68" s="218"/>
      <c r="I68" s="218"/>
      <c r="J68" s="218"/>
      <c r="K68" s="218"/>
      <c r="L68" s="218"/>
      <c r="M68" s="218"/>
      <c r="N68" s="218"/>
      <c r="O68" s="218"/>
      <c r="Q68" s="218"/>
      <c r="R68" s="218"/>
      <c r="S68" s="218"/>
      <c r="T68" s="218"/>
      <c r="U68" s="218"/>
      <c r="V68" s="218"/>
      <c r="W68" s="218"/>
      <c r="X68" s="218"/>
    </row>
    <row r="69" spans="1:24">
      <c r="A69" s="220"/>
      <c r="B69" s="110"/>
      <c r="C69" s="17"/>
      <c r="D69" s="17"/>
      <c r="E69" s="118"/>
      <c r="F69" s="235"/>
      <c r="H69" s="218"/>
      <c r="I69" s="218"/>
      <c r="J69" s="218"/>
      <c r="K69" s="218"/>
      <c r="L69" s="218"/>
      <c r="M69" s="218"/>
      <c r="N69" s="218"/>
      <c r="O69" s="218"/>
      <c r="Q69" s="218"/>
      <c r="R69" s="218"/>
      <c r="S69" s="218"/>
      <c r="T69" s="218"/>
      <c r="U69" s="218"/>
      <c r="V69" s="218"/>
      <c r="W69" s="218"/>
      <c r="X69" s="218"/>
    </row>
    <row r="70" spans="1:24">
      <c r="A70" s="220"/>
      <c r="B70" s="110"/>
      <c r="C70" s="17"/>
      <c r="D70" s="17"/>
      <c r="E70" s="118"/>
      <c r="F70" s="235"/>
      <c r="H70" s="218"/>
      <c r="I70" s="218"/>
      <c r="J70" s="218"/>
      <c r="K70" s="218"/>
      <c r="L70" s="218"/>
      <c r="M70" s="218"/>
      <c r="N70" s="218"/>
      <c r="O70" s="218"/>
      <c r="Q70" s="218"/>
      <c r="R70" s="218"/>
      <c r="S70" s="218"/>
      <c r="T70" s="218"/>
      <c r="U70" s="218"/>
      <c r="V70" s="218"/>
      <c r="W70" s="218"/>
      <c r="X70" s="218"/>
    </row>
    <row r="71" spans="1:24">
      <c r="A71" s="220"/>
      <c r="B71" s="110"/>
      <c r="C71" s="17"/>
      <c r="D71" s="17"/>
      <c r="E71" s="118"/>
      <c r="F71" s="235"/>
      <c r="H71" s="218"/>
      <c r="I71" s="218"/>
      <c r="J71" s="218"/>
      <c r="K71" s="218"/>
      <c r="L71" s="218"/>
      <c r="M71" s="218"/>
      <c r="N71" s="218"/>
      <c r="O71" s="218"/>
      <c r="Q71" s="218"/>
      <c r="R71" s="218"/>
      <c r="S71" s="218"/>
      <c r="T71" s="218"/>
      <c r="U71" s="218"/>
      <c r="V71" s="218"/>
      <c r="W71" s="218"/>
      <c r="X71" s="218"/>
    </row>
    <row r="72" spans="1:24">
      <c r="A72" s="220"/>
      <c r="B72" s="110"/>
      <c r="C72" s="17"/>
      <c r="D72" s="17"/>
      <c r="E72" s="118"/>
      <c r="F72" s="235"/>
      <c r="H72" s="218"/>
      <c r="I72" s="218"/>
      <c r="J72" s="218"/>
      <c r="K72" s="218"/>
      <c r="L72" s="218"/>
      <c r="M72" s="218"/>
      <c r="N72" s="218"/>
      <c r="O72" s="218"/>
      <c r="Q72" s="218"/>
      <c r="R72" s="218"/>
      <c r="S72" s="218"/>
      <c r="T72" s="218"/>
      <c r="U72" s="218"/>
      <c r="V72" s="218"/>
      <c r="W72" s="218"/>
      <c r="X72" s="218"/>
    </row>
    <row r="73" spans="1:24">
      <c r="A73" s="220"/>
      <c r="B73" s="110"/>
      <c r="C73" s="17"/>
      <c r="D73" s="17"/>
      <c r="E73" s="118"/>
      <c r="F73" s="235"/>
      <c r="H73" s="218"/>
      <c r="I73" s="218"/>
      <c r="J73" s="218"/>
      <c r="K73" s="218"/>
      <c r="L73" s="218"/>
      <c r="M73" s="218"/>
      <c r="N73" s="218"/>
      <c r="O73" s="218"/>
      <c r="Q73" s="218"/>
      <c r="R73" s="218"/>
      <c r="S73" s="218"/>
      <c r="T73" s="218"/>
      <c r="U73" s="218"/>
      <c r="V73" s="218"/>
      <c r="W73" s="218"/>
      <c r="X73" s="218"/>
    </row>
    <row r="74" spans="1:24">
      <c r="A74" s="220"/>
      <c r="B74" s="110"/>
      <c r="C74" s="17"/>
      <c r="D74" s="17"/>
      <c r="E74" s="118"/>
      <c r="F74" s="235"/>
      <c r="H74" s="218"/>
      <c r="I74" s="218"/>
      <c r="J74" s="218"/>
      <c r="K74" s="218"/>
      <c r="L74" s="218"/>
      <c r="M74" s="218"/>
      <c r="N74" s="218"/>
      <c r="O74" s="218"/>
      <c r="Q74" s="218"/>
      <c r="R74" s="218"/>
      <c r="S74" s="218"/>
      <c r="T74" s="218"/>
      <c r="U74" s="218"/>
      <c r="V74" s="218"/>
      <c r="W74" s="218"/>
      <c r="X74" s="218"/>
    </row>
    <row r="75" spans="1:24">
      <c r="A75" s="220"/>
      <c r="B75" s="110"/>
      <c r="C75" s="17"/>
      <c r="D75" s="17"/>
      <c r="E75" s="118"/>
      <c r="F75" s="235"/>
      <c r="H75" s="218"/>
      <c r="I75" s="218"/>
      <c r="J75" s="218"/>
      <c r="K75" s="218"/>
      <c r="L75" s="218"/>
      <c r="M75" s="218"/>
      <c r="N75" s="218"/>
      <c r="O75" s="218"/>
      <c r="Q75" s="218"/>
      <c r="R75" s="218"/>
      <c r="S75" s="218"/>
      <c r="T75" s="218"/>
      <c r="U75" s="218"/>
      <c r="V75" s="218"/>
      <c r="W75" s="218"/>
      <c r="X75" s="218"/>
    </row>
    <row r="76" spans="1:24">
      <c r="A76" s="220"/>
      <c r="B76" s="110"/>
      <c r="C76" s="17"/>
      <c r="D76" s="17"/>
      <c r="E76" s="118"/>
      <c r="F76" s="235"/>
      <c r="H76" s="218"/>
      <c r="I76" s="218"/>
      <c r="J76" s="218"/>
      <c r="K76" s="218"/>
      <c r="L76" s="218"/>
      <c r="M76" s="218"/>
      <c r="N76" s="218"/>
      <c r="O76" s="218"/>
      <c r="Q76" s="218"/>
      <c r="R76" s="218"/>
      <c r="S76" s="218"/>
      <c r="T76" s="218"/>
      <c r="U76" s="218"/>
      <c r="V76" s="218"/>
      <c r="W76" s="218"/>
      <c r="X76" s="218"/>
    </row>
    <row r="77" spans="1:24">
      <c r="A77" s="220"/>
      <c r="B77" s="110"/>
      <c r="C77" s="17"/>
      <c r="D77" s="17"/>
      <c r="E77" s="118"/>
      <c r="F77" s="235"/>
      <c r="H77" s="218"/>
      <c r="I77" s="218"/>
      <c r="J77" s="218"/>
      <c r="K77" s="218"/>
      <c r="L77" s="218"/>
      <c r="M77" s="218"/>
      <c r="N77" s="218"/>
      <c r="O77" s="218"/>
      <c r="Q77" s="218"/>
      <c r="R77" s="218"/>
      <c r="S77" s="218"/>
      <c r="T77" s="218"/>
      <c r="U77" s="218"/>
      <c r="V77" s="218"/>
      <c r="W77" s="218"/>
      <c r="X77" s="218"/>
    </row>
    <row r="78" spans="1:24">
      <c r="A78" s="220"/>
      <c r="B78" s="110"/>
      <c r="C78" s="17"/>
      <c r="D78" s="17"/>
      <c r="E78" s="118"/>
      <c r="F78" s="235"/>
      <c r="H78" s="218"/>
      <c r="I78" s="218"/>
      <c r="J78" s="218"/>
      <c r="K78" s="218"/>
      <c r="L78" s="218"/>
      <c r="M78" s="218"/>
      <c r="N78" s="218"/>
      <c r="O78" s="218"/>
      <c r="Q78" s="218"/>
      <c r="R78" s="218"/>
      <c r="S78" s="218"/>
      <c r="T78" s="218"/>
      <c r="U78" s="218"/>
      <c r="V78" s="218"/>
      <c r="W78" s="218"/>
      <c r="X78" s="218"/>
    </row>
    <row r="79" spans="1:24">
      <c r="A79" s="220"/>
      <c r="B79" s="110"/>
      <c r="C79" s="17"/>
      <c r="D79" s="17"/>
      <c r="E79" s="118"/>
      <c r="F79" s="235"/>
      <c r="H79" s="218"/>
      <c r="I79" s="218"/>
      <c r="J79" s="218"/>
      <c r="K79" s="218"/>
      <c r="L79" s="218"/>
      <c r="M79" s="218"/>
      <c r="N79" s="218"/>
      <c r="O79" s="218"/>
      <c r="Q79" s="218"/>
      <c r="R79" s="218"/>
      <c r="S79" s="218"/>
      <c r="T79" s="218"/>
      <c r="U79" s="218"/>
      <c r="V79" s="218"/>
      <c r="W79" s="218"/>
      <c r="X79" s="218"/>
    </row>
    <row r="80" spans="1:24">
      <c r="A80" s="220"/>
      <c r="B80" s="110"/>
      <c r="C80" s="17"/>
      <c r="D80" s="17"/>
      <c r="E80" s="118"/>
      <c r="F80" s="235"/>
      <c r="H80" s="218"/>
      <c r="I80" s="218"/>
      <c r="J80" s="218"/>
      <c r="K80" s="218"/>
      <c r="L80" s="218"/>
      <c r="M80" s="218"/>
      <c r="N80" s="218"/>
      <c r="O80" s="218"/>
      <c r="Q80" s="218"/>
      <c r="R80" s="218"/>
      <c r="S80" s="218"/>
      <c r="T80" s="218"/>
      <c r="U80" s="218"/>
      <c r="V80" s="218"/>
      <c r="W80" s="218"/>
      <c r="X80" s="218"/>
    </row>
    <row r="81" spans="1:24">
      <c r="A81" s="220"/>
      <c r="B81" s="110"/>
      <c r="C81" s="17"/>
      <c r="D81" s="17"/>
      <c r="E81" s="118"/>
      <c r="F81" s="235"/>
      <c r="H81" s="218"/>
      <c r="I81" s="218"/>
      <c r="J81" s="218"/>
      <c r="K81" s="218"/>
      <c r="L81" s="218"/>
      <c r="M81" s="218"/>
      <c r="N81" s="218"/>
      <c r="O81" s="218"/>
      <c r="Q81" s="218"/>
      <c r="R81" s="218"/>
      <c r="S81" s="218"/>
      <c r="T81" s="218"/>
      <c r="U81" s="218"/>
      <c r="V81" s="218"/>
      <c r="W81" s="218"/>
      <c r="X81" s="218"/>
    </row>
    <row r="82" spans="1:24">
      <c r="A82" s="220"/>
      <c r="B82" s="110"/>
      <c r="C82" s="17"/>
      <c r="D82" s="17"/>
      <c r="E82" s="118"/>
      <c r="F82" s="235"/>
      <c r="H82" s="218"/>
      <c r="I82" s="218"/>
      <c r="J82" s="218"/>
      <c r="K82" s="218"/>
      <c r="L82" s="218"/>
      <c r="M82" s="218"/>
      <c r="N82" s="218"/>
      <c r="O82" s="218"/>
      <c r="Q82" s="218"/>
      <c r="R82" s="218"/>
      <c r="S82" s="218"/>
      <c r="T82" s="218"/>
      <c r="U82" s="218"/>
      <c r="V82" s="218"/>
      <c r="W82" s="218"/>
      <c r="X82" s="218"/>
    </row>
    <row r="83" spans="1:24">
      <c r="A83" s="220"/>
      <c r="B83" s="110"/>
      <c r="C83" s="17"/>
      <c r="D83" s="17"/>
      <c r="E83" s="118"/>
      <c r="F83" s="235"/>
      <c r="H83" s="218"/>
      <c r="I83" s="218"/>
      <c r="J83" s="218"/>
      <c r="K83" s="218"/>
      <c r="L83" s="218"/>
      <c r="M83" s="218"/>
      <c r="N83" s="218"/>
      <c r="O83" s="218"/>
      <c r="Q83" s="218"/>
      <c r="R83" s="218"/>
      <c r="S83" s="218"/>
      <c r="T83" s="218"/>
      <c r="U83" s="218"/>
      <c r="V83" s="218"/>
      <c r="W83" s="218"/>
      <c r="X83" s="218"/>
    </row>
    <row r="84" spans="1:24">
      <c r="A84" s="220"/>
      <c r="B84" s="110"/>
      <c r="C84" s="17"/>
      <c r="D84" s="17"/>
      <c r="E84" s="118"/>
      <c r="F84" s="235"/>
      <c r="H84" s="218"/>
      <c r="I84" s="218"/>
      <c r="J84" s="218"/>
      <c r="K84" s="218"/>
      <c r="L84" s="218"/>
      <c r="M84" s="218"/>
      <c r="N84" s="218"/>
      <c r="O84" s="218"/>
      <c r="Q84" s="218"/>
      <c r="R84" s="218"/>
      <c r="S84" s="218"/>
      <c r="T84" s="218"/>
      <c r="U84" s="218"/>
      <c r="V84" s="218"/>
      <c r="W84" s="218"/>
      <c r="X84" s="218"/>
    </row>
    <row r="85" spans="1:24">
      <c r="A85" s="220"/>
      <c r="B85" s="110"/>
      <c r="C85" s="17"/>
      <c r="D85" s="17"/>
      <c r="E85" s="118"/>
      <c r="F85" s="235"/>
      <c r="H85" s="218"/>
      <c r="I85" s="218"/>
      <c r="J85" s="218"/>
      <c r="K85" s="218"/>
      <c r="L85" s="218"/>
      <c r="M85" s="218"/>
      <c r="N85" s="218"/>
      <c r="O85" s="218"/>
      <c r="Q85" s="218"/>
      <c r="R85" s="218"/>
      <c r="S85" s="218"/>
      <c r="T85" s="218"/>
      <c r="U85" s="218"/>
      <c r="V85" s="218"/>
      <c r="W85" s="218"/>
      <c r="X85" s="218"/>
    </row>
    <row r="86" spans="1:24">
      <c r="A86" s="220"/>
      <c r="B86" s="110"/>
      <c r="C86" s="17"/>
      <c r="D86" s="17"/>
      <c r="E86" s="118"/>
      <c r="F86" s="235"/>
      <c r="H86" s="218"/>
      <c r="I86" s="218"/>
      <c r="J86" s="218"/>
      <c r="K86" s="218"/>
      <c r="L86" s="218"/>
      <c r="M86" s="218"/>
      <c r="N86" s="218"/>
      <c r="O86" s="218"/>
      <c r="Q86" s="218"/>
      <c r="R86" s="218"/>
      <c r="S86" s="218"/>
      <c r="T86" s="218"/>
      <c r="U86" s="218"/>
      <c r="V86" s="218"/>
      <c r="W86" s="218"/>
      <c r="X86" s="218"/>
    </row>
    <row r="87" spans="1:24">
      <c r="A87" s="220"/>
      <c r="B87" s="110"/>
      <c r="C87" s="17"/>
      <c r="D87" s="17"/>
      <c r="E87" s="118"/>
      <c r="F87" s="235"/>
      <c r="H87" s="218"/>
      <c r="I87" s="218"/>
      <c r="J87" s="218"/>
      <c r="K87" s="218"/>
      <c r="L87" s="218"/>
      <c r="M87" s="218"/>
      <c r="N87" s="218"/>
      <c r="O87" s="218"/>
      <c r="Q87" s="218"/>
      <c r="R87" s="218"/>
      <c r="S87" s="218"/>
      <c r="T87" s="218"/>
      <c r="U87" s="218"/>
      <c r="V87" s="218"/>
      <c r="W87" s="218"/>
      <c r="X87" s="218"/>
    </row>
    <row r="88" spans="1:24">
      <c r="A88" s="220"/>
      <c r="B88" s="110"/>
      <c r="C88" s="17"/>
      <c r="D88" s="17"/>
      <c r="E88" s="118"/>
      <c r="F88" s="235"/>
      <c r="H88" s="218"/>
      <c r="I88" s="218"/>
      <c r="J88" s="218"/>
      <c r="K88" s="218"/>
      <c r="L88" s="218"/>
      <c r="M88" s="218"/>
      <c r="N88" s="218"/>
      <c r="O88" s="218"/>
      <c r="Q88" s="218"/>
      <c r="R88" s="218"/>
      <c r="S88" s="218"/>
      <c r="T88" s="218"/>
      <c r="U88" s="218"/>
      <c r="V88" s="218"/>
      <c r="W88" s="218"/>
      <c r="X88" s="218"/>
    </row>
    <row r="89" spans="1:24">
      <c r="A89" s="220"/>
      <c r="B89" s="110"/>
      <c r="C89" s="17"/>
      <c r="D89" s="17"/>
      <c r="E89" s="118"/>
      <c r="F89" s="235"/>
      <c r="H89" s="218"/>
      <c r="I89" s="218"/>
      <c r="J89" s="218"/>
      <c r="K89" s="218"/>
      <c r="L89" s="218"/>
      <c r="M89" s="218"/>
      <c r="N89" s="218"/>
      <c r="O89" s="218"/>
      <c r="Q89" s="218"/>
      <c r="R89" s="218"/>
      <c r="S89" s="218"/>
      <c r="T89" s="218"/>
      <c r="U89" s="218"/>
      <c r="V89" s="218"/>
      <c r="W89" s="218"/>
      <c r="X89" s="218"/>
    </row>
    <row r="90" spans="1:24">
      <c r="A90" s="220"/>
      <c r="B90" s="110"/>
      <c r="C90" s="17"/>
      <c r="D90" s="17"/>
      <c r="E90" s="118"/>
      <c r="F90" s="235"/>
      <c r="H90" s="218"/>
      <c r="I90" s="218"/>
      <c r="J90" s="218"/>
      <c r="K90" s="218"/>
      <c r="L90" s="218"/>
      <c r="M90" s="218"/>
      <c r="N90" s="218"/>
      <c r="O90" s="218"/>
      <c r="Q90" s="218"/>
      <c r="R90" s="218"/>
      <c r="S90" s="218"/>
      <c r="T90" s="218"/>
      <c r="U90" s="218"/>
      <c r="V90" s="218"/>
      <c r="W90" s="218"/>
      <c r="X90" s="218"/>
    </row>
    <row r="91" spans="1:24">
      <c r="A91" s="220"/>
      <c r="B91" s="110"/>
      <c r="C91" s="17"/>
      <c r="D91" s="17"/>
      <c r="E91" s="118"/>
      <c r="F91" s="235"/>
      <c r="H91" s="218"/>
      <c r="I91" s="218"/>
      <c r="J91" s="218"/>
      <c r="K91" s="218"/>
      <c r="L91" s="218"/>
      <c r="M91" s="218"/>
      <c r="N91" s="218"/>
      <c r="O91" s="218"/>
      <c r="Q91" s="218"/>
      <c r="R91" s="218"/>
      <c r="S91" s="218"/>
      <c r="T91" s="218"/>
      <c r="U91" s="218"/>
      <c r="V91" s="218"/>
      <c r="W91" s="218"/>
      <c r="X91" s="218"/>
    </row>
    <row r="92" spans="1:24">
      <c r="A92" s="220"/>
      <c r="B92" s="110"/>
      <c r="C92" s="17"/>
      <c r="D92" s="17"/>
      <c r="E92" s="118"/>
      <c r="F92" s="235"/>
      <c r="H92" s="218"/>
      <c r="I92" s="218"/>
      <c r="J92" s="218"/>
      <c r="K92" s="218"/>
      <c r="L92" s="218"/>
      <c r="M92" s="218"/>
      <c r="N92" s="218"/>
      <c r="O92" s="218"/>
      <c r="Q92" s="218"/>
      <c r="R92" s="218"/>
      <c r="S92" s="218"/>
      <c r="T92" s="218"/>
      <c r="U92" s="218"/>
      <c r="V92" s="218"/>
      <c r="W92" s="218"/>
      <c r="X92" s="218"/>
    </row>
    <row r="93" spans="1:24">
      <c r="A93" s="220"/>
      <c r="B93" s="110"/>
      <c r="C93" s="17"/>
      <c r="D93" s="17"/>
      <c r="E93" s="118"/>
      <c r="F93" s="235"/>
      <c r="H93" s="218"/>
      <c r="I93" s="218"/>
      <c r="J93" s="218"/>
      <c r="K93" s="218"/>
      <c r="L93" s="218"/>
      <c r="M93" s="218"/>
      <c r="N93" s="218"/>
      <c r="O93" s="218"/>
      <c r="Q93" s="218"/>
      <c r="R93" s="218"/>
      <c r="S93" s="218"/>
      <c r="T93" s="218"/>
      <c r="U93" s="218"/>
      <c r="V93" s="218"/>
      <c r="W93" s="218"/>
      <c r="X93" s="218"/>
    </row>
    <row r="94" spans="1:24">
      <c r="A94" s="220"/>
      <c r="B94" s="110"/>
      <c r="C94" s="17"/>
      <c r="D94" s="17"/>
      <c r="E94" s="118"/>
      <c r="F94" s="235"/>
      <c r="H94" s="218"/>
      <c r="I94" s="218"/>
      <c r="J94" s="218"/>
      <c r="K94" s="218"/>
      <c r="L94" s="218"/>
      <c r="M94" s="218"/>
      <c r="N94" s="218"/>
      <c r="O94" s="218"/>
      <c r="Q94" s="218"/>
      <c r="R94" s="218"/>
      <c r="S94" s="218"/>
      <c r="T94" s="218"/>
      <c r="U94" s="218"/>
      <c r="V94" s="218"/>
      <c r="W94" s="218"/>
      <c r="X94" s="218"/>
    </row>
    <row r="95" spans="1:24">
      <c r="A95" s="220"/>
      <c r="B95" s="110"/>
      <c r="C95" s="17"/>
      <c r="D95" s="17"/>
      <c r="E95" s="118"/>
      <c r="F95" s="235"/>
      <c r="H95" s="218"/>
      <c r="I95" s="218"/>
      <c r="J95" s="218"/>
      <c r="K95" s="218"/>
      <c r="L95" s="218"/>
      <c r="M95" s="218"/>
      <c r="N95" s="218"/>
      <c r="O95" s="218"/>
      <c r="Q95" s="218"/>
      <c r="R95" s="218"/>
      <c r="S95" s="218"/>
      <c r="T95" s="218"/>
      <c r="U95" s="218"/>
      <c r="V95" s="218"/>
      <c r="W95" s="218"/>
      <c r="X95" s="218"/>
    </row>
    <row r="96" spans="1:24">
      <c r="A96" s="220"/>
      <c r="B96" s="110"/>
      <c r="C96" s="17"/>
      <c r="D96" s="17"/>
      <c r="E96" s="118"/>
      <c r="F96" s="235"/>
      <c r="H96" s="218"/>
      <c r="I96" s="218"/>
      <c r="J96" s="218"/>
      <c r="K96" s="218"/>
      <c r="L96" s="218"/>
      <c r="M96" s="218"/>
      <c r="N96" s="218"/>
      <c r="O96" s="218"/>
      <c r="Q96" s="218"/>
      <c r="R96" s="218"/>
      <c r="S96" s="218"/>
      <c r="T96" s="218"/>
      <c r="U96" s="218"/>
      <c r="V96" s="218"/>
      <c r="W96" s="218"/>
      <c r="X96" s="218"/>
    </row>
    <row r="97" spans="1:24">
      <c r="A97" s="220"/>
      <c r="B97" s="110"/>
      <c r="C97" s="17"/>
      <c r="D97" s="17"/>
      <c r="E97" s="118"/>
      <c r="F97" s="235"/>
      <c r="H97" s="218"/>
      <c r="I97" s="218"/>
      <c r="J97" s="218"/>
      <c r="K97" s="218"/>
      <c r="L97" s="218"/>
      <c r="M97" s="218"/>
      <c r="N97" s="218"/>
      <c r="O97" s="218"/>
      <c r="Q97" s="218"/>
      <c r="R97" s="218"/>
      <c r="S97" s="218"/>
      <c r="T97" s="218"/>
      <c r="U97" s="218"/>
      <c r="V97" s="218"/>
      <c r="W97" s="218"/>
      <c r="X97" s="218"/>
    </row>
    <row r="98" spans="1:24">
      <c r="A98" s="220"/>
      <c r="B98" s="110"/>
      <c r="C98" s="17"/>
      <c r="D98" s="17"/>
      <c r="E98" s="118"/>
      <c r="F98" s="235"/>
      <c r="H98" s="218"/>
      <c r="I98" s="218"/>
      <c r="J98" s="218"/>
      <c r="K98" s="218"/>
      <c r="L98" s="218"/>
      <c r="M98" s="218"/>
      <c r="N98" s="218"/>
      <c r="O98" s="218"/>
      <c r="Q98" s="218"/>
      <c r="R98" s="218"/>
      <c r="S98" s="218"/>
      <c r="T98" s="218"/>
      <c r="U98" s="218"/>
      <c r="V98" s="218"/>
      <c r="W98" s="218"/>
      <c r="X98" s="218"/>
    </row>
    <row r="99" spans="1:24">
      <c r="A99" s="220"/>
      <c r="B99" s="110"/>
      <c r="C99" s="17"/>
      <c r="D99" s="17"/>
      <c r="E99" s="118"/>
      <c r="F99" s="235"/>
      <c r="H99" s="218"/>
      <c r="I99" s="218"/>
      <c r="J99" s="218"/>
      <c r="K99" s="218"/>
      <c r="L99" s="218"/>
      <c r="M99" s="218"/>
      <c r="N99" s="218"/>
      <c r="O99" s="218"/>
      <c r="Q99" s="218"/>
      <c r="R99" s="218"/>
      <c r="S99" s="218"/>
      <c r="T99" s="218"/>
      <c r="U99" s="218"/>
      <c r="V99" s="218"/>
      <c r="W99" s="218"/>
      <c r="X99" s="218"/>
    </row>
    <row r="100" spans="1:24">
      <c r="A100" s="220"/>
      <c r="B100" s="110"/>
      <c r="C100" s="17"/>
      <c r="D100" s="17"/>
      <c r="E100" s="118"/>
      <c r="F100" s="235"/>
      <c r="H100" s="218"/>
      <c r="I100" s="218"/>
      <c r="J100" s="218"/>
      <c r="K100" s="218"/>
      <c r="L100" s="218"/>
      <c r="M100" s="218"/>
      <c r="N100" s="218"/>
      <c r="O100" s="218"/>
      <c r="Q100" s="218"/>
      <c r="R100" s="218"/>
      <c r="S100" s="218"/>
      <c r="T100" s="218"/>
      <c r="U100" s="218"/>
      <c r="V100" s="218"/>
      <c r="W100" s="218"/>
      <c r="X100" s="218"/>
    </row>
    <row r="101" spans="1:24">
      <c r="A101" s="220"/>
      <c r="B101" s="110"/>
      <c r="C101" s="17"/>
      <c r="D101" s="17"/>
      <c r="E101" s="118"/>
      <c r="F101" s="235"/>
      <c r="H101" s="218"/>
      <c r="I101" s="218"/>
      <c r="J101" s="218"/>
      <c r="K101" s="218"/>
      <c r="L101" s="218"/>
      <c r="M101" s="218"/>
      <c r="N101" s="218"/>
      <c r="O101" s="218"/>
      <c r="Q101" s="218"/>
      <c r="R101" s="218"/>
      <c r="S101" s="218"/>
      <c r="T101" s="218"/>
      <c r="U101" s="218"/>
      <c r="V101" s="218"/>
      <c r="W101" s="218"/>
      <c r="X101" s="218"/>
    </row>
    <row r="102" spans="1:24">
      <c r="A102" s="220"/>
      <c r="B102" s="110"/>
      <c r="C102" s="17"/>
      <c r="D102" s="17"/>
      <c r="E102" s="118"/>
      <c r="F102" s="235"/>
      <c r="H102" s="218"/>
      <c r="I102" s="218"/>
      <c r="J102" s="218"/>
      <c r="K102" s="218"/>
      <c r="L102" s="218"/>
      <c r="M102" s="218"/>
      <c r="N102" s="218"/>
      <c r="O102" s="218"/>
      <c r="Q102" s="218"/>
      <c r="R102" s="218"/>
      <c r="S102" s="218"/>
      <c r="T102" s="218"/>
      <c r="U102" s="218"/>
      <c r="V102" s="218"/>
      <c r="W102" s="218"/>
      <c r="X102" s="218"/>
    </row>
    <row r="103" spans="1:24">
      <c r="A103" s="220"/>
      <c r="B103" s="110"/>
      <c r="C103" s="17"/>
      <c r="D103" s="17"/>
      <c r="E103" s="118"/>
      <c r="F103" s="235"/>
      <c r="H103" s="218"/>
      <c r="I103" s="218"/>
      <c r="J103" s="218"/>
      <c r="K103" s="218"/>
      <c r="L103" s="218"/>
      <c r="M103" s="218"/>
      <c r="N103" s="218"/>
      <c r="O103" s="218"/>
      <c r="Q103" s="218"/>
      <c r="R103" s="218"/>
      <c r="S103" s="218"/>
      <c r="T103" s="218"/>
      <c r="U103" s="218"/>
      <c r="V103" s="218"/>
      <c r="W103" s="218"/>
      <c r="X103" s="218"/>
    </row>
    <row r="104" spans="1:24">
      <c r="A104" s="220"/>
      <c r="B104" s="110"/>
      <c r="C104" s="17"/>
      <c r="D104" s="17"/>
      <c r="E104" s="118"/>
      <c r="F104" s="235"/>
      <c r="H104" s="218"/>
      <c r="I104" s="218"/>
      <c r="J104" s="218"/>
      <c r="K104" s="218"/>
      <c r="L104" s="218"/>
      <c r="M104" s="218"/>
      <c r="N104" s="218"/>
      <c r="O104" s="218"/>
      <c r="Q104" s="218"/>
      <c r="R104" s="218"/>
      <c r="S104" s="218"/>
      <c r="T104" s="218"/>
      <c r="U104" s="218"/>
      <c r="V104" s="218"/>
      <c r="W104" s="218"/>
      <c r="X104" s="218"/>
    </row>
    <row r="105" spans="1:24">
      <c r="A105" s="220"/>
      <c r="B105" s="110"/>
      <c r="C105" s="17"/>
      <c r="D105" s="17"/>
      <c r="E105" s="118"/>
      <c r="F105" s="235"/>
      <c r="H105" s="218"/>
      <c r="I105" s="218"/>
      <c r="J105" s="218"/>
      <c r="K105" s="218"/>
      <c r="L105" s="218"/>
      <c r="M105" s="218"/>
      <c r="N105" s="218"/>
      <c r="O105" s="218"/>
      <c r="Q105" s="218"/>
      <c r="R105" s="218"/>
      <c r="S105" s="218"/>
      <c r="T105" s="218"/>
      <c r="U105" s="218"/>
      <c r="V105" s="218"/>
      <c r="W105" s="218"/>
      <c r="X105" s="218"/>
    </row>
    <row r="106" spans="1:24">
      <c r="A106" s="220"/>
      <c r="B106" s="110"/>
      <c r="C106" s="17"/>
      <c r="D106" s="17"/>
      <c r="E106" s="118"/>
      <c r="F106" s="235"/>
      <c r="H106" s="218">
        <f>IF($C107=H$5,#REF!,0)</f>
        <v>0</v>
      </c>
      <c r="I106" s="218">
        <f>IF($C107=I$5,#REF!,0)</f>
        <v>0</v>
      </c>
      <c r="J106" s="218">
        <f>IF($C107=J$5,#REF!,0)</f>
        <v>0</v>
      </c>
      <c r="K106" s="218">
        <f>IF($C107=K$5,#REF!,0)</f>
        <v>0</v>
      </c>
      <c r="L106" s="218">
        <f>IF($C107=L$5,#REF!,0)</f>
        <v>0</v>
      </c>
      <c r="M106" s="218">
        <f>IF($C107=M$5,#REF!,0)</f>
        <v>0</v>
      </c>
      <c r="N106" s="218">
        <f>IF($C107=N$5,#REF!,0)</f>
        <v>0</v>
      </c>
      <c r="O106" s="218">
        <f>IF($C107=O$5,#REF!,0)</f>
        <v>0</v>
      </c>
      <c r="Q106" s="218">
        <f>IF($C107=Q$5,#REF!,0)</f>
        <v>0</v>
      </c>
      <c r="R106" s="218">
        <f>IF($C107=R$5,#REF!,0)</f>
        <v>0</v>
      </c>
      <c r="S106" s="218">
        <f>IF($C107=S$5,#REF!,0)</f>
        <v>0</v>
      </c>
      <c r="T106" s="218">
        <f>IF($C107=T$5,#REF!,0)</f>
        <v>0</v>
      </c>
      <c r="U106" s="218">
        <f>IF($C107=U$5,#REF!,0)</f>
        <v>0</v>
      </c>
      <c r="V106" s="218">
        <f>IF($C107=V$5,#REF!,0)</f>
        <v>0</v>
      </c>
      <c r="W106" s="218">
        <f>IF($C107=W$5,#REF!,0)</f>
        <v>0</v>
      </c>
      <c r="X106" s="218">
        <f>IF($C107=X$5,#REF!,0)</f>
        <v>0</v>
      </c>
    </row>
    <row r="107" spans="1:24">
      <c r="A107" s="220" t="str">
        <f>IFERROR(IF(B107="","",A47+1),"")</f>
        <v/>
      </c>
      <c r="B107" s="110"/>
      <c r="C107" s="17"/>
      <c r="D107" s="17"/>
      <c r="E107" s="118"/>
      <c r="F107" s="235"/>
      <c r="H107" s="218">
        <f>IF($C108=H$5,#REF!,0)</f>
        <v>0</v>
      </c>
      <c r="I107" s="218">
        <f>IF($C108=I$5,#REF!,0)</f>
        <v>0</v>
      </c>
      <c r="J107" s="218">
        <f>IF($C108=J$5,#REF!,0)</f>
        <v>0</v>
      </c>
      <c r="K107" s="218">
        <f>IF($C108=K$5,#REF!,0)</f>
        <v>0</v>
      </c>
      <c r="L107" s="218">
        <f>IF($C108=L$5,#REF!,0)</f>
        <v>0</v>
      </c>
      <c r="M107" s="218">
        <f>IF($C108=M$5,#REF!,0)</f>
        <v>0</v>
      </c>
      <c r="N107" s="218">
        <f>IF($C108=N$5,#REF!,0)</f>
        <v>0</v>
      </c>
      <c r="O107" s="218">
        <f>IF($C108=O$5,#REF!,0)</f>
        <v>0</v>
      </c>
      <c r="Q107" s="218">
        <f>IF($C108=Q$5,#REF!,0)</f>
        <v>0</v>
      </c>
      <c r="R107" s="218">
        <f>IF($C108=R$5,#REF!,0)</f>
        <v>0</v>
      </c>
      <c r="S107" s="218">
        <f>IF($C108=S$5,#REF!,0)</f>
        <v>0</v>
      </c>
      <c r="T107" s="218">
        <f>IF($C108=T$5,#REF!,0)</f>
        <v>0</v>
      </c>
      <c r="U107" s="218">
        <f>IF($C108=U$5,#REF!,0)</f>
        <v>0</v>
      </c>
      <c r="V107" s="218">
        <f>IF($C108=V$5,#REF!,0)</f>
        <v>0</v>
      </c>
      <c r="W107" s="218">
        <f>IF($C108=W$5,#REF!,0)</f>
        <v>0</v>
      </c>
      <c r="X107" s="218">
        <f>IF($C108=X$5,#REF!,0)</f>
        <v>0</v>
      </c>
    </row>
    <row r="108" spans="1:24">
      <c r="A108" s="220" t="str">
        <f t="shared" ref="A108:A115" si="2">IFERROR(IF(B108="","",A107+1),"")</f>
        <v/>
      </c>
      <c r="B108" s="110"/>
      <c r="C108" s="17"/>
      <c r="D108" s="17"/>
      <c r="E108" s="118"/>
      <c r="F108" s="235"/>
      <c r="H108" s="218">
        <f>IF($C109=H$5,#REF!,0)</f>
        <v>0</v>
      </c>
      <c r="I108" s="218">
        <f>IF($C109=I$5,#REF!,0)</f>
        <v>0</v>
      </c>
      <c r="J108" s="218">
        <f>IF($C109=J$5,#REF!,0)</f>
        <v>0</v>
      </c>
      <c r="K108" s="218">
        <f>IF($C109=K$5,#REF!,0)</f>
        <v>0</v>
      </c>
      <c r="L108" s="218">
        <f>IF($C109=L$5,#REF!,0)</f>
        <v>0</v>
      </c>
      <c r="M108" s="218">
        <f>IF($C109=M$5,#REF!,0)</f>
        <v>0</v>
      </c>
      <c r="N108" s="218">
        <f>IF($C109=N$5,#REF!,0)</f>
        <v>0</v>
      </c>
      <c r="O108" s="218">
        <f>IF($C109=O$5,#REF!,0)</f>
        <v>0</v>
      </c>
      <c r="Q108" s="218">
        <f>IF($C109=Q$5,#REF!,0)</f>
        <v>0</v>
      </c>
      <c r="R108" s="218">
        <f>IF($C109=R$5,#REF!,0)</f>
        <v>0</v>
      </c>
      <c r="S108" s="218">
        <f>IF($C109=S$5,#REF!,0)</f>
        <v>0</v>
      </c>
      <c r="T108" s="218">
        <f>IF($C109=T$5,#REF!,0)</f>
        <v>0</v>
      </c>
      <c r="U108" s="218">
        <f>IF($C109=U$5,#REF!,0)</f>
        <v>0</v>
      </c>
      <c r="V108" s="218">
        <f>IF($C109=V$5,#REF!,0)</f>
        <v>0</v>
      </c>
      <c r="W108" s="218">
        <f>IF($C109=W$5,#REF!,0)</f>
        <v>0</v>
      </c>
      <c r="X108" s="218">
        <f>IF($C109=X$5,#REF!,0)</f>
        <v>0</v>
      </c>
    </row>
    <row r="109" spans="1:24">
      <c r="A109" s="220" t="str">
        <f t="shared" si="2"/>
        <v/>
      </c>
      <c r="B109" s="110"/>
      <c r="C109" s="17"/>
      <c r="D109" s="17"/>
      <c r="E109" s="118"/>
      <c r="F109" s="235"/>
      <c r="H109" s="218">
        <f>IF($C110=H$5,#REF!,0)</f>
        <v>0</v>
      </c>
      <c r="I109" s="218">
        <f>IF($C110=I$5,#REF!,0)</f>
        <v>0</v>
      </c>
      <c r="J109" s="218">
        <f>IF($C110=J$5,#REF!,0)</f>
        <v>0</v>
      </c>
      <c r="K109" s="218">
        <f>IF($C110=K$5,#REF!,0)</f>
        <v>0</v>
      </c>
      <c r="L109" s="218">
        <f>IF($C110=L$5,#REF!,0)</f>
        <v>0</v>
      </c>
      <c r="M109" s="218">
        <f>IF($C110=M$5,#REF!,0)</f>
        <v>0</v>
      </c>
      <c r="N109" s="218">
        <f>IF($C110=N$5,#REF!,0)</f>
        <v>0</v>
      </c>
      <c r="O109" s="218">
        <f>IF($C110=O$5,#REF!,0)</f>
        <v>0</v>
      </c>
      <c r="Q109" s="218">
        <f>IF($C110=Q$5,#REF!,0)</f>
        <v>0</v>
      </c>
      <c r="R109" s="218">
        <f>IF($C110=R$5,#REF!,0)</f>
        <v>0</v>
      </c>
      <c r="S109" s="218">
        <f>IF($C110=S$5,#REF!,0)</f>
        <v>0</v>
      </c>
      <c r="T109" s="218">
        <f>IF($C110=T$5,#REF!,0)</f>
        <v>0</v>
      </c>
      <c r="U109" s="218">
        <f>IF($C110=U$5,#REF!,0)</f>
        <v>0</v>
      </c>
      <c r="V109" s="218">
        <f>IF($C110=V$5,#REF!,0)</f>
        <v>0</v>
      </c>
      <c r="W109" s="218">
        <f>IF($C110=W$5,#REF!,0)</f>
        <v>0</v>
      </c>
      <c r="X109" s="218">
        <f>IF($C110=X$5,#REF!,0)</f>
        <v>0</v>
      </c>
    </row>
    <row r="110" spans="1:24">
      <c r="A110" s="220" t="str">
        <f t="shared" si="2"/>
        <v/>
      </c>
      <c r="B110" s="110"/>
      <c r="C110" s="17"/>
      <c r="D110" s="17"/>
      <c r="E110" s="118"/>
      <c r="F110" s="235"/>
      <c r="H110" s="218">
        <f>IF($C111=H$5,#REF!,0)</f>
        <v>0</v>
      </c>
      <c r="I110" s="218">
        <f>IF($C111=I$5,#REF!,0)</f>
        <v>0</v>
      </c>
      <c r="J110" s="218">
        <f>IF($C111=J$5,#REF!,0)</f>
        <v>0</v>
      </c>
      <c r="K110" s="218">
        <f>IF($C111=K$5,#REF!,0)</f>
        <v>0</v>
      </c>
      <c r="L110" s="218">
        <f>IF($C111=L$5,#REF!,0)</f>
        <v>0</v>
      </c>
      <c r="M110" s="218">
        <f>IF($C111=M$5,#REF!,0)</f>
        <v>0</v>
      </c>
      <c r="N110" s="218">
        <f>IF($C111=N$5,#REF!,0)</f>
        <v>0</v>
      </c>
      <c r="O110" s="218">
        <f>IF($C111=O$5,#REF!,0)</f>
        <v>0</v>
      </c>
      <c r="Q110" s="218">
        <f>IF($C111=Q$5,#REF!,0)</f>
        <v>0</v>
      </c>
      <c r="R110" s="218">
        <f>IF($C111=R$5,#REF!,0)</f>
        <v>0</v>
      </c>
      <c r="S110" s="218">
        <f>IF($C111=S$5,#REF!,0)</f>
        <v>0</v>
      </c>
      <c r="T110" s="218">
        <f>IF($C111=T$5,#REF!,0)</f>
        <v>0</v>
      </c>
      <c r="U110" s="218">
        <f>IF($C111=U$5,#REF!,0)</f>
        <v>0</v>
      </c>
      <c r="V110" s="218">
        <f>IF($C111=V$5,#REF!,0)</f>
        <v>0</v>
      </c>
      <c r="W110" s="218">
        <f>IF($C111=W$5,#REF!,0)</f>
        <v>0</v>
      </c>
      <c r="X110" s="218">
        <f>IF($C111=X$5,#REF!,0)</f>
        <v>0</v>
      </c>
    </row>
    <row r="111" spans="1:24">
      <c r="A111" s="220" t="str">
        <f t="shared" si="2"/>
        <v/>
      </c>
      <c r="B111" s="110"/>
      <c r="C111" s="17"/>
      <c r="D111" s="17"/>
      <c r="E111" s="118"/>
      <c r="F111" s="235"/>
      <c r="H111" s="218">
        <f>IF($C112=H$5,#REF!,0)</f>
        <v>0</v>
      </c>
      <c r="I111" s="218">
        <f>IF($C112=I$5,#REF!,0)</f>
        <v>0</v>
      </c>
      <c r="J111" s="218">
        <f>IF($C112=J$5,#REF!,0)</f>
        <v>0</v>
      </c>
      <c r="K111" s="218">
        <f>IF($C112=K$5,#REF!,0)</f>
        <v>0</v>
      </c>
      <c r="L111" s="218">
        <f>IF($C112=L$5,#REF!,0)</f>
        <v>0</v>
      </c>
      <c r="M111" s="218">
        <f>IF($C112=M$5,#REF!,0)</f>
        <v>0</v>
      </c>
      <c r="N111" s="218">
        <f>IF($C112=N$5,#REF!,0)</f>
        <v>0</v>
      </c>
      <c r="O111" s="218">
        <f>IF($C112=O$5,#REF!,0)</f>
        <v>0</v>
      </c>
      <c r="Q111" s="218">
        <f>IF($C112=Q$5,#REF!,0)</f>
        <v>0</v>
      </c>
      <c r="R111" s="218">
        <f>IF($C112=R$5,#REF!,0)</f>
        <v>0</v>
      </c>
      <c r="S111" s="218">
        <f>IF($C112=S$5,#REF!,0)</f>
        <v>0</v>
      </c>
      <c r="T111" s="218">
        <f>IF($C112=T$5,#REF!,0)</f>
        <v>0</v>
      </c>
      <c r="U111" s="218">
        <f>IF($C112=U$5,#REF!,0)</f>
        <v>0</v>
      </c>
      <c r="V111" s="218">
        <f>IF($C112=V$5,#REF!,0)</f>
        <v>0</v>
      </c>
      <c r="W111" s="218">
        <f>IF($C112=W$5,#REF!,0)</f>
        <v>0</v>
      </c>
      <c r="X111" s="218">
        <f>IF($C112=X$5,#REF!,0)</f>
        <v>0</v>
      </c>
    </row>
    <row r="112" spans="1:24">
      <c r="A112" s="220" t="str">
        <f t="shared" si="2"/>
        <v/>
      </c>
      <c r="B112" s="110"/>
      <c r="C112" s="17"/>
      <c r="D112" s="17"/>
      <c r="E112" s="118"/>
      <c r="F112" s="235"/>
      <c r="H112" s="218">
        <f>IF($C113=H$5,#REF!,0)</f>
        <v>0</v>
      </c>
      <c r="I112" s="218">
        <f>IF($C113=I$5,#REF!,0)</f>
        <v>0</v>
      </c>
      <c r="J112" s="218">
        <f>IF($C113=J$5,#REF!,0)</f>
        <v>0</v>
      </c>
      <c r="K112" s="218">
        <f>IF($C113=K$5,#REF!,0)</f>
        <v>0</v>
      </c>
      <c r="L112" s="218">
        <f>IF($C113=L$5,#REF!,0)</f>
        <v>0</v>
      </c>
      <c r="M112" s="218">
        <f>IF($C113=M$5,#REF!,0)</f>
        <v>0</v>
      </c>
      <c r="N112" s="218">
        <f>IF($C113=N$5,#REF!,0)</f>
        <v>0</v>
      </c>
      <c r="O112" s="218">
        <f>IF($C113=O$5,#REF!,0)</f>
        <v>0</v>
      </c>
      <c r="Q112" s="218">
        <f>IF($C113=Q$5,#REF!,0)</f>
        <v>0</v>
      </c>
      <c r="R112" s="218">
        <f>IF($C113=R$5,#REF!,0)</f>
        <v>0</v>
      </c>
      <c r="S112" s="218">
        <f>IF($C113=S$5,#REF!,0)</f>
        <v>0</v>
      </c>
      <c r="T112" s="218">
        <f>IF($C113=T$5,#REF!,0)</f>
        <v>0</v>
      </c>
      <c r="U112" s="218">
        <f>IF($C113=U$5,#REF!,0)</f>
        <v>0</v>
      </c>
      <c r="V112" s="218">
        <f>IF($C113=V$5,#REF!,0)</f>
        <v>0</v>
      </c>
      <c r="W112" s="218">
        <f>IF($C113=W$5,#REF!,0)</f>
        <v>0</v>
      </c>
      <c r="X112" s="218">
        <f>IF($C113=X$5,#REF!,0)</f>
        <v>0</v>
      </c>
    </row>
    <row r="113" spans="1:24">
      <c r="A113" s="220" t="str">
        <f t="shared" si="2"/>
        <v/>
      </c>
      <c r="B113" s="110"/>
      <c r="C113" s="17"/>
      <c r="D113" s="17"/>
      <c r="E113" s="118"/>
      <c r="F113" s="235"/>
      <c r="H113" s="218">
        <f>IF($C114=H$5,#REF!,0)</f>
        <v>0</v>
      </c>
      <c r="I113" s="218">
        <f>IF($C114=I$5,#REF!,0)</f>
        <v>0</v>
      </c>
      <c r="J113" s="218">
        <f>IF($C114=J$5,#REF!,0)</f>
        <v>0</v>
      </c>
      <c r="K113" s="218">
        <f>IF($C114=K$5,#REF!,0)</f>
        <v>0</v>
      </c>
      <c r="L113" s="218">
        <f>IF($C114=L$5,#REF!,0)</f>
        <v>0</v>
      </c>
      <c r="M113" s="218">
        <f>IF($C114=M$5,#REF!,0)</f>
        <v>0</v>
      </c>
      <c r="N113" s="218">
        <f>IF($C114=N$5,#REF!,0)</f>
        <v>0</v>
      </c>
      <c r="O113" s="218">
        <f>IF($C114=O$5,#REF!,0)</f>
        <v>0</v>
      </c>
      <c r="Q113" s="218">
        <f>IF($C114=Q$5,#REF!,0)</f>
        <v>0</v>
      </c>
      <c r="R113" s="218">
        <f>IF($C114=R$5,#REF!,0)</f>
        <v>0</v>
      </c>
      <c r="S113" s="218">
        <f>IF($C114=S$5,#REF!,0)</f>
        <v>0</v>
      </c>
      <c r="T113" s="218">
        <f>IF($C114=T$5,#REF!,0)</f>
        <v>0</v>
      </c>
      <c r="U113" s="218">
        <f>IF($C114=U$5,#REF!,0)</f>
        <v>0</v>
      </c>
      <c r="V113" s="218">
        <f>IF($C114=V$5,#REF!,0)</f>
        <v>0</v>
      </c>
      <c r="W113" s="218">
        <f>IF($C114=W$5,#REF!,0)</f>
        <v>0</v>
      </c>
      <c r="X113" s="218">
        <f>IF($C114=X$5,#REF!,0)</f>
        <v>0</v>
      </c>
    </row>
    <row r="114" spans="1:24">
      <c r="A114" s="220" t="str">
        <f t="shared" si="2"/>
        <v/>
      </c>
      <c r="B114" s="110"/>
      <c r="C114" s="17"/>
      <c r="D114" s="17"/>
      <c r="E114" s="118"/>
      <c r="F114" s="235"/>
      <c r="H114" s="218">
        <f>IF($C115=H$5,#REF!,0)</f>
        <v>0</v>
      </c>
      <c r="I114" s="218">
        <f>IF($C115=I$5,#REF!,0)</f>
        <v>0</v>
      </c>
      <c r="J114" s="218">
        <f>IF($C115=J$5,#REF!,0)</f>
        <v>0</v>
      </c>
      <c r="K114" s="218">
        <f>IF($C115=K$5,#REF!,0)</f>
        <v>0</v>
      </c>
      <c r="L114" s="218">
        <f>IF($C115=L$5,#REF!,0)</f>
        <v>0</v>
      </c>
      <c r="M114" s="218">
        <f>IF($C115=M$5,#REF!,0)</f>
        <v>0</v>
      </c>
      <c r="N114" s="218">
        <f>IF($C115=N$5,#REF!,0)</f>
        <v>0</v>
      </c>
      <c r="O114" s="218">
        <f>IF($C115=O$5,#REF!,0)</f>
        <v>0</v>
      </c>
      <c r="Q114" s="218">
        <f>IF($C115=Q$5,#REF!,0)</f>
        <v>0</v>
      </c>
      <c r="R114" s="218">
        <f>IF($C115=R$5,#REF!,0)</f>
        <v>0</v>
      </c>
      <c r="S114" s="218">
        <f>IF($C115=S$5,#REF!,0)</f>
        <v>0</v>
      </c>
      <c r="T114" s="218">
        <f>IF($C115=T$5,#REF!,0)</f>
        <v>0</v>
      </c>
      <c r="U114" s="218">
        <f>IF($C115=U$5,#REF!,0)</f>
        <v>0</v>
      </c>
      <c r="V114" s="218">
        <f>IF($C115=V$5,#REF!,0)</f>
        <v>0</v>
      </c>
      <c r="W114" s="218">
        <f>IF($C115=W$5,#REF!,0)</f>
        <v>0</v>
      </c>
      <c r="X114" s="218">
        <f>IF($C115=X$5,#REF!,0)</f>
        <v>0</v>
      </c>
    </row>
    <row r="115" spans="1:24">
      <c r="A115" s="220" t="str">
        <f t="shared" si="2"/>
        <v/>
      </c>
      <c r="B115" s="110"/>
      <c r="C115" s="17"/>
      <c r="D115" s="17"/>
      <c r="E115" s="118"/>
      <c r="F115" s="235"/>
      <c r="H115" s="218"/>
      <c r="I115" s="218"/>
      <c r="J115" s="218"/>
      <c r="K115" s="218"/>
      <c r="L115" s="218"/>
      <c r="M115" s="218"/>
      <c r="N115" s="218"/>
      <c r="O115" s="218"/>
      <c r="Q115" s="218"/>
      <c r="R115" s="218"/>
      <c r="S115" s="218"/>
      <c r="T115" s="218"/>
      <c r="U115" s="218"/>
      <c r="V115" s="218"/>
      <c r="W115" s="218"/>
      <c r="X115" s="218"/>
    </row>
    <row r="116" spans="1:24">
      <c r="A116" s="220"/>
      <c r="B116" s="110"/>
      <c r="C116" s="17"/>
      <c r="D116" s="17"/>
      <c r="E116" s="118"/>
      <c r="F116" s="235"/>
      <c r="H116" s="218"/>
      <c r="I116" s="218"/>
      <c r="J116" s="218"/>
      <c r="K116" s="218"/>
      <c r="L116" s="218"/>
      <c r="M116" s="218"/>
      <c r="N116" s="218"/>
      <c r="O116" s="218"/>
      <c r="Q116" s="218"/>
      <c r="R116" s="218"/>
      <c r="S116" s="218"/>
      <c r="T116" s="218"/>
      <c r="U116" s="218"/>
      <c r="V116" s="218"/>
      <c r="W116" s="218"/>
      <c r="X116" s="218"/>
    </row>
    <row r="117" spans="1:24">
      <c r="A117" s="220"/>
      <c r="B117" s="110"/>
      <c r="C117" s="17"/>
      <c r="D117" s="17"/>
      <c r="E117" s="118"/>
      <c r="F117" s="235"/>
      <c r="H117" s="218"/>
      <c r="I117" s="218"/>
      <c r="J117" s="218"/>
      <c r="K117" s="218"/>
      <c r="L117" s="218"/>
      <c r="M117" s="218"/>
      <c r="N117" s="218"/>
      <c r="O117" s="218"/>
      <c r="Q117" s="218"/>
      <c r="R117" s="218"/>
      <c r="S117" s="218"/>
      <c r="T117" s="218"/>
      <c r="U117" s="218"/>
      <c r="V117" s="218"/>
      <c r="W117" s="218"/>
      <c r="X117" s="218"/>
    </row>
    <row r="118" spans="1:24">
      <c r="A118" s="220"/>
      <c r="B118" s="110"/>
      <c r="C118" s="17"/>
      <c r="D118" s="17"/>
      <c r="E118" s="118"/>
      <c r="F118" s="235"/>
      <c r="H118" s="218">
        <f>IF($C119=H$5,#REF!,0)</f>
        <v>0</v>
      </c>
      <c r="I118" s="218">
        <f>IF($C119=I$5,#REF!,0)</f>
        <v>0</v>
      </c>
      <c r="J118" s="218">
        <f>IF($C119=J$5,#REF!,0)</f>
        <v>0</v>
      </c>
      <c r="K118" s="218">
        <f>IF($C119=K$5,#REF!,0)</f>
        <v>0</v>
      </c>
      <c r="L118" s="218">
        <f>IF($C119=L$5,#REF!,0)</f>
        <v>0</v>
      </c>
      <c r="M118" s="218">
        <f>IF($C119=M$5,#REF!,0)</f>
        <v>0</v>
      </c>
      <c r="N118" s="218">
        <f>IF($C119=N$5,#REF!,0)</f>
        <v>0</v>
      </c>
      <c r="O118" s="218">
        <f>IF($C119=O$5,#REF!,0)</f>
        <v>0</v>
      </c>
      <c r="Q118" s="218">
        <f>IF($C119=Q$5,#REF!,0)</f>
        <v>0</v>
      </c>
      <c r="R118" s="218">
        <f>IF($C119=R$5,#REF!,0)</f>
        <v>0</v>
      </c>
      <c r="S118" s="218">
        <f>IF($C119=S$5,#REF!,0)</f>
        <v>0</v>
      </c>
      <c r="T118" s="218">
        <f>IF($C119=T$5,#REF!,0)</f>
        <v>0</v>
      </c>
      <c r="U118" s="218">
        <f>IF($C119=U$5,#REF!,0)</f>
        <v>0</v>
      </c>
      <c r="V118" s="218">
        <f>IF($C119=V$5,#REF!,0)</f>
        <v>0</v>
      </c>
      <c r="W118" s="218">
        <f>IF($C119=W$5,#REF!,0)</f>
        <v>0</v>
      </c>
      <c r="X118" s="218">
        <f>IF($C119=X$5,#REF!,0)</f>
        <v>0</v>
      </c>
    </row>
    <row r="119" spans="1:24" ht="18" customHeight="1">
      <c r="A119" s="220" t="str">
        <f>IFERROR(IF(B119="","",A115+1),"")</f>
        <v/>
      </c>
      <c r="B119" s="110"/>
      <c r="C119" s="17"/>
      <c r="D119" s="17"/>
      <c r="E119" s="118"/>
      <c r="F119" s="238"/>
      <c r="H119" s="221"/>
      <c r="I119" s="221"/>
      <c r="J119" s="221"/>
      <c r="K119" s="221"/>
      <c r="L119" s="221"/>
      <c r="M119" s="221"/>
      <c r="N119" s="221"/>
      <c r="O119" s="221"/>
      <c r="Q119" s="221"/>
      <c r="R119" s="221"/>
      <c r="S119" s="221"/>
      <c r="T119" s="221"/>
      <c r="U119" s="221"/>
      <c r="V119" s="221"/>
      <c r="W119" s="221"/>
      <c r="X119" s="221"/>
    </row>
    <row r="120" spans="1:24">
      <c r="A120" s="222" t="s">
        <v>65</v>
      </c>
      <c r="B120" s="223"/>
      <c r="C120" s="224"/>
      <c r="D120" s="224"/>
      <c r="E120" s="224"/>
      <c r="F120" s="225">
        <f>SUM(F5:F119)</f>
        <v>0</v>
      </c>
      <c r="H120" s="226">
        <f t="shared" ref="H120:O120" si="3">SUM(H6:H118)</f>
        <v>0</v>
      </c>
      <c r="I120" s="226">
        <f t="shared" si="3"/>
        <v>0</v>
      </c>
      <c r="J120" s="226">
        <f t="shared" si="3"/>
        <v>0</v>
      </c>
      <c r="K120" s="226">
        <f t="shared" si="3"/>
        <v>0</v>
      </c>
      <c r="L120" s="226">
        <f t="shared" si="3"/>
        <v>0</v>
      </c>
      <c r="M120" s="226">
        <f t="shared" si="3"/>
        <v>0</v>
      </c>
      <c r="N120" s="226">
        <f t="shared" si="3"/>
        <v>0</v>
      </c>
      <c r="O120" s="226">
        <f t="shared" si="3"/>
        <v>0</v>
      </c>
      <c r="Q120" s="226">
        <f t="shared" ref="Q120:X120" si="4">SUM(Q6:Q118)</f>
        <v>0</v>
      </c>
      <c r="R120" s="226">
        <f t="shared" si="4"/>
        <v>0</v>
      </c>
      <c r="S120" s="226">
        <f t="shared" si="4"/>
        <v>0</v>
      </c>
      <c r="T120" s="226">
        <f t="shared" si="4"/>
        <v>0</v>
      </c>
      <c r="U120" s="226">
        <f t="shared" si="4"/>
        <v>0</v>
      </c>
      <c r="V120" s="226">
        <f t="shared" si="4"/>
        <v>0</v>
      </c>
      <c r="W120" s="226">
        <f t="shared" si="4"/>
        <v>0</v>
      </c>
      <c r="X120" s="226">
        <f t="shared" si="4"/>
        <v>0</v>
      </c>
    </row>
    <row r="121" spans="1:24" ht="7.5" customHeight="1">
      <c r="A121" s="227"/>
      <c r="B121" s="227"/>
      <c r="C121" s="227"/>
      <c r="D121" s="227"/>
      <c r="E121" s="227"/>
      <c r="F121" s="228"/>
      <c r="H121" s="229"/>
      <c r="I121" s="229"/>
      <c r="J121" s="229"/>
      <c r="K121" s="229"/>
      <c r="L121" s="229"/>
      <c r="M121" s="229"/>
      <c r="N121" s="229"/>
      <c r="O121" s="229"/>
      <c r="Q121" s="229"/>
      <c r="R121" s="229"/>
      <c r="S121" s="229"/>
      <c r="T121" s="229"/>
      <c r="U121" s="229"/>
      <c r="V121" s="229"/>
      <c r="W121" s="229"/>
      <c r="X121" s="229"/>
    </row>
    <row r="122" spans="1:24" hidden="1">
      <c r="A122" s="230"/>
      <c r="B122" s="229"/>
      <c r="C122" s="229"/>
      <c r="D122" s="229"/>
      <c r="E122" s="229"/>
      <c r="H122" s="17" t="s">
        <v>25</v>
      </c>
      <c r="I122" s="17" t="s">
        <v>26</v>
      </c>
      <c r="J122" s="17" t="s">
        <v>27</v>
      </c>
      <c r="K122" s="17" t="s">
        <v>28</v>
      </c>
      <c r="L122" s="17" t="s">
        <v>29</v>
      </c>
      <c r="M122" s="17" t="s">
        <v>30</v>
      </c>
      <c r="N122" s="17" t="s">
        <v>31</v>
      </c>
      <c r="O122" s="17" t="s">
        <v>32</v>
      </c>
      <c r="Q122" s="17" t="s">
        <v>25</v>
      </c>
      <c r="R122" s="17" t="s">
        <v>26</v>
      </c>
      <c r="S122" s="17" t="s">
        <v>27</v>
      </c>
      <c r="T122" s="17" t="s">
        <v>28</v>
      </c>
      <c r="U122" s="17" t="s">
        <v>29</v>
      </c>
      <c r="V122" s="17" t="s">
        <v>30</v>
      </c>
      <c r="W122" s="17" t="s">
        <v>31</v>
      </c>
      <c r="X122" s="17" t="s">
        <v>32</v>
      </c>
    </row>
    <row r="123" spans="1:24" hidden="1"/>
    <row r="124" spans="1:24" hidden="1">
      <c r="B124" s="16" t="s">
        <v>66</v>
      </c>
      <c r="C124" s="16" t="s">
        <v>89</v>
      </c>
      <c r="D124" s="16" t="s">
        <v>76</v>
      </c>
    </row>
    <row r="125" spans="1:24" hidden="1">
      <c r="B125" s="16" t="s">
        <v>21</v>
      </c>
      <c r="C125" s="16" t="s">
        <v>20</v>
      </c>
      <c r="D125" s="16" t="s">
        <v>77</v>
      </c>
    </row>
    <row r="126" spans="1:24" hidden="1">
      <c r="B126" s="16" t="s">
        <v>68</v>
      </c>
      <c r="D126" s="16" t="s">
        <v>78</v>
      </c>
    </row>
    <row r="127" spans="1:24" hidden="1">
      <c r="B127" s="16" t="s">
        <v>90</v>
      </c>
      <c r="D127" s="16" t="s">
        <v>79</v>
      </c>
    </row>
    <row r="128" spans="1:24" hidden="1">
      <c r="B128" s="16" t="s">
        <v>91</v>
      </c>
      <c r="D128" s="16" t="s">
        <v>80</v>
      </c>
    </row>
    <row r="129" spans="4:4" hidden="1">
      <c r="D129" s="16" t="s">
        <v>92</v>
      </c>
    </row>
  </sheetData>
  <mergeCells count="2">
    <mergeCell ref="A1:F1"/>
    <mergeCell ref="B2:F2"/>
  </mergeCells>
  <dataValidations count="8">
    <dataValidation type="list" allowBlank="1" showInputMessage="1" showErrorMessage="1" sqref="B123:B128 C5" xr:uid="{00000000-0002-0000-0300-000000000000}">
      <formula1>$B$123:$B$128</formula1>
    </dataValidation>
    <dataValidation type="list" allowBlank="1" showInputMessage="1" showErrorMessage="1" sqref="D123:D129 D5" xr:uid="{00000000-0002-0000-0300-000001000000}">
      <formula1>$D$123:$D$129</formula1>
    </dataValidation>
    <dataValidation type="list" allowBlank="1" showInputMessage="1" showErrorMessage="1" sqref="C123:C125 B4:B119" xr:uid="{00000000-0002-0000-0300-000002000000}">
      <formula1>$C$123:$C$125</formula1>
    </dataValidation>
    <dataValidation type="list" allowBlank="1" showInputMessage="1" showErrorMessage="1" sqref="D133 D130:D131 D4" xr:uid="{00000000-0002-0000-0300-000003000000}">
      <formula1>$D$130:$D$131</formula1>
    </dataValidation>
    <dataValidation type="list" allowBlank="1" showInputMessage="1" showErrorMessage="1" sqref="C4" xr:uid="{00000000-0002-0000-0300-000004000000}">
      <formula1>#REF!</formula1>
    </dataValidation>
    <dataValidation type="list" allowBlank="1" showInputMessage="1" showErrorMessage="1" sqref="Y5:AA5 C6:C119" xr:uid="{00000000-0002-0000-0300-000005000000}">
      <formula1>$Z$5:$Z$9</formula1>
    </dataValidation>
    <dataValidation type="list" allowBlank="1" showInputMessage="1" showErrorMessage="1" sqref="Z15 Y10:Y15 AA10:AA15" xr:uid="{00000000-0002-0000-0300-000006000000}">
      <formula1>$Z$10:$Z$15</formula1>
    </dataValidation>
    <dataValidation type="list" allowBlank="1" showInputMessage="1" showErrorMessage="1" sqref="Z10:Z14 D6:D119" xr:uid="{00000000-0002-0000-0300-000007000000}">
      <formula1>$Z$10:$Z$16</formula1>
    </dataValidation>
  </dataValidation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Z159"/>
  <sheetViews>
    <sheetView zoomScale="80" zoomScaleNormal="80" workbookViewId="0">
      <pane ySplit="1" topLeftCell="A2" activePane="bottomLeft" state="frozen"/>
      <selection pane="bottomLeft" activeCell="F6" sqref="F6"/>
      <selection activeCell="D1" sqref="D1"/>
    </sheetView>
  </sheetViews>
  <sheetFormatPr defaultColWidth="9.140625" defaultRowHeight="14.45"/>
  <cols>
    <col min="1" max="1" width="9.42578125" style="1" customWidth="1"/>
    <col min="2" max="2" width="27.5703125" style="1" hidden="1" customWidth="1"/>
    <col min="3" max="3" width="38.5703125" style="1" customWidth="1"/>
    <col min="4" max="4" width="32.85546875" style="1" customWidth="1"/>
    <col min="5" max="5" width="40.42578125" style="1" customWidth="1"/>
    <col min="6" max="6" width="52.5703125" style="1" customWidth="1"/>
    <col min="7" max="7" width="13.140625" style="1" customWidth="1"/>
    <col min="8" max="8" width="16" style="1" hidden="1" customWidth="1"/>
    <col min="9" max="9" width="11.5703125" style="1" hidden="1" customWidth="1"/>
    <col min="10" max="10" width="13.42578125" style="1" hidden="1" customWidth="1"/>
    <col min="11" max="11" width="16" style="1" hidden="1" customWidth="1"/>
    <col min="12" max="12" width="11.5703125" style="1" hidden="1" customWidth="1"/>
    <col min="13" max="13" width="13.42578125" style="1" hidden="1" customWidth="1"/>
    <col min="14" max="15" width="21.140625" style="1" hidden="1" customWidth="1"/>
    <col min="16" max="16" width="0" style="1" hidden="1" customWidth="1"/>
    <col min="17" max="22" width="15.140625" style="1" hidden="1" customWidth="1"/>
    <col min="23" max="24" width="21.140625" style="1" hidden="1" customWidth="1"/>
    <col min="25" max="27" width="0" style="1" hidden="1" customWidth="1"/>
    <col min="28" max="16384" width="9.140625" style="1"/>
  </cols>
  <sheetData>
    <row r="1" spans="1:26" s="16" customFormat="1" ht="23.25" customHeight="1">
      <c r="A1" s="331" t="s">
        <v>10</v>
      </c>
      <c r="B1" s="332"/>
      <c r="C1" s="332"/>
      <c r="D1" s="332"/>
      <c r="E1" s="332"/>
      <c r="F1" s="333"/>
    </row>
    <row r="2" spans="1:26" s="16" customFormat="1" ht="20.100000000000001">
      <c r="A2" s="250" t="s">
        <v>93</v>
      </c>
      <c r="B2" s="330" t="s">
        <v>94</v>
      </c>
      <c r="C2" s="330"/>
      <c r="D2" s="330"/>
      <c r="E2" s="330"/>
      <c r="F2" s="330"/>
    </row>
    <row r="3" spans="1:26" s="16" customFormat="1">
      <c r="A3" s="245"/>
      <c r="B3" s="245" t="s">
        <v>13</v>
      </c>
      <c r="C3" s="245" t="s">
        <v>14</v>
      </c>
      <c r="D3" s="245" t="s">
        <v>15</v>
      </c>
      <c r="E3" s="245" t="s">
        <v>16</v>
      </c>
      <c r="F3" s="245" t="s">
        <v>17</v>
      </c>
      <c r="G3" s="207"/>
      <c r="Q3" s="16" t="s">
        <v>18</v>
      </c>
    </row>
    <row r="4" spans="1:26" s="16" customFormat="1" ht="32.25" customHeight="1">
      <c r="A4" s="307" t="s">
        <v>19</v>
      </c>
      <c r="B4" s="301" t="s">
        <v>20</v>
      </c>
      <c r="C4" s="301" t="s">
        <v>21</v>
      </c>
      <c r="D4" s="247" t="s">
        <v>77</v>
      </c>
      <c r="E4" s="248" t="s">
        <v>95</v>
      </c>
      <c r="F4" s="249">
        <v>5000</v>
      </c>
      <c r="H4" s="208"/>
      <c r="I4" s="208"/>
      <c r="J4" s="208"/>
      <c r="K4" s="208"/>
      <c r="L4" s="208"/>
      <c r="M4" s="208"/>
      <c r="N4" s="208"/>
      <c r="O4" s="208"/>
      <c r="Q4" s="208"/>
      <c r="R4" s="208"/>
      <c r="S4" s="208"/>
      <c r="T4" s="208"/>
      <c r="U4" s="208"/>
      <c r="V4" s="208"/>
      <c r="W4" s="208"/>
      <c r="X4" s="208"/>
    </row>
    <row r="5" spans="1:26" s="16" customFormat="1">
      <c r="A5" s="20"/>
      <c r="B5" s="20"/>
      <c r="C5" s="20"/>
      <c r="D5" s="20"/>
      <c r="E5" s="20"/>
      <c r="F5" s="20"/>
      <c r="H5" s="19" t="e">
        <f t="shared" ref="H5" si="0">SUM(#REF!)</f>
        <v>#REF!</v>
      </c>
      <c r="I5" s="19" t="e">
        <f t="shared" ref="I5" si="1">SUM(#REF!)</f>
        <v>#REF!</v>
      </c>
      <c r="J5" s="19" t="e">
        <f t="shared" ref="J5" si="2">SUM(#REF!)</f>
        <v>#REF!</v>
      </c>
      <c r="K5" s="19" t="e">
        <f t="shared" ref="K5" si="3">SUM(#REF!)</f>
        <v>#REF!</v>
      </c>
      <c r="L5" s="19" t="e">
        <f t="shared" ref="L5" si="4">SUM(#REF!)</f>
        <v>#REF!</v>
      </c>
      <c r="M5" s="19" t="e">
        <f t="shared" ref="M5" si="5">SUM(#REF!)</f>
        <v>#REF!</v>
      </c>
      <c r="N5" s="19" t="e">
        <f t="shared" ref="N5" si="6">SUM(#REF!)</f>
        <v>#REF!</v>
      </c>
      <c r="O5" s="19" t="e">
        <f t="shared" ref="O5" si="7">SUM(#REF!)</f>
        <v>#REF!</v>
      </c>
      <c r="Q5" s="19" t="e">
        <f t="shared" ref="Q5" si="8">SUM(#REF!)</f>
        <v>#REF!</v>
      </c>
      <c r="R5" s="19" t="e">
        <f t="shared" ref="R5" si="9">SUM(#REF!)</f>
        <v>#REF!</v>
      </c>
      <c r="S5" s="19" t="e">
        <f t="shared" ref="S5" si="10">SUM(#REF!)</f>
        <v>#REF!</v>
      </c>
      <c r="T5" s="19" t="e">
        <f t="shared" ref="T5" si="11">SUM(#REF!)</f>
        <v>#REF!</v>
      </c>
      <c r="U5" s="19" t="e">
        <f t="shared" ref="U5" si="12">SUM(#REF!)</f>
        <v>#REF!</v>
      </c>
      <c r="V5" s="19" t="e">
        <f t="shared" ref="V5" si="13">SUM(#REF!)</f>
        <v>#REF!</v>
      </c>
      <c r="W5" s="19" t="e">
        <f t="shared" ref="W5" si="14">SUM(#REF!)</f>
        <v>#REF!</v>
      </c>
      <c r="X5" s="19" t="e">
        <f t="shared" ref="X5" si="15">SUM(#REF!)</f>
        <v>#REF!</v>
      </c>
    </row>
    <row r="6" spans="1:26" s="16" customFormat="1">
      <c r="A6" s="74"/>
      <c r="B6" s="110"/>
      <c r="C6" s="17"/>
      <c r="D6" s="118"/>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c r="Z6" s="16" t="s">
        <v>33</v>
      </c>
    </row>
    <row r="7" spans="1:26" s="16" customFormat="1">
      <c r="A7" s="73" t="str">
        <f>IFERROR(IF(B7="","",1),"")</f>
        <v/>
      </c>
      <c r="B7" s="110"/>
      <c r="C7" s="17"/>
      <c r="D7" s="118"/>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35</v>
      </c>
    </row>
    <row r="8" spans="1:26" s="16" customFormat="1">
      <c r="A8" s="31" t="str">
        <f>IFERROR(IF(B8="","",A7+1),"")</f>
        <v/>
      </c>
      <c r="B8" s="110"/>
      <c r="C8" s="17"/>
      <c r="D8" s="118"/>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37</v>
      </c>
    </row>
    <row r="9" spans="1:26" s="16" customFormat="1">
      <c r="A9" s="31" t="str">
        <f t="shared" ref="A9:A26" si="16">IFERROR(IF(B9="","",A8+1),"")</f>
        <v/>
      </c>
      <c r="B9" s="110"/>
      <c r="C9" s="17"/>
      <c r="D9" s="118"/>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39</v>
      </c>
    </row>
    <row r="10" spans="1:26" s="16" customFormat="1">
      <c r="A10" s="31" t="str">
        <f t="shared" si="16"/>
        <v/>
      </c>
      <c r="B10" s="110"/>
      <c r="C10" s="17"/>
      <c r="D10" s="118"/>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6" s="16" customFormat="1">
      <c r="A11" s="31" t="str">
        <f t="shared" si="16"/>
        <v/>
      </c>
      <c r="B11" s="110"/>
      <c r="C11" s="17"/>
      <c r="D11" s="118"/>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s="16" customFormat="1">
      <c r="A12" s="31" t="str">
        <f t="shared" si="16"/>
        <v/>
      </c>
      <c r="B12" s="110"/>
      <c r="C12" s="17"/>
      <c r="D12" s="118"/>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s="16" customFormat="1">
      <c r="A13" s="31" t="str">
        <f t="shared" si="16"/>
        <v/>
      </c>
      <c r="B13" s="110"/>
      <c r="C13" s="17"/>
      <c r="D13" s="118"/>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s="16" customFormat="1">
      <c r="A14" s="31" t="str">
        <f t="shared" si="16"/>
        <v/>
      </c>
      <c r="B14" s="110"/>
      <c r="C14" s="17"/>
      <c r="D14" s="118"/>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s="16" customFormat="1">
      <c r="A15" s="31" t="str">
        <f t="shared" si="16"/>
        <v/>
      </c>
      <c r="B15" s="110"/>
      <c r="C15" s="17"/>
      <c r="D15" s="118"/>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s="16" customFormat="1">
      <c r="A16" s="31" t="str">
        <f t="shared" si="16"/>
        <v/>
      </c>
      <c r="B16" s="110"/>
      <c r="C16" s="17"/>
      <c r="D16" s="118"/>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s="16" customFormat="1">
      <c r="A17" s="31" t="str">
        <f t="shared" si="16"/>
        <v/>
      </c>
      <c r="B17" s="110"/>
      <c r="C17" s="17"/>
      <c r="D17" s="118"/>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s="16" customFormat="1">
      <c r="A18" s="31" t="str">
        <f t="shared" si="16"/>
        <v/>
      </c>
      <c r="B18" s="110"/>
      <c r="C18" s="17"/>
      <c r="D18" s="118"/>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s="16" customFormat="1">
      <c r="A19" s="31" t="str">
        <f t="shared" si="16"/>
        <v/>
      </c>
      <c r="B19" s="110"/>
      <c r="C19" s="17"/>
      <c r="D19" s="118"/>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s="16" customFormat="1">
      <c r="A20" s="31" t="str">
        <f t="shared" si="16"/>
        <v/>
      </c>
      <c r="B20" s="110"/>
      <c r="C20" s="17"/>
      <c r="D20" s="118"/>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s="16" customFormat="1">
      <c r="A21" s="31" t="str">
        <f t="shared" si="16"/>
        <v/>
      </c>
      <c r="B21" s="110"/>
      <c r="C21" s="17"/>
      <c r="D21" s="118"/>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s="16" customFormat="1">
      <c r="A22" s="31" t="str">
        <f t="shared" si="16"/>
        <v/>
      </c>
      <c r="B22" s="110"/>
      <c r="C22" s="17"/>
      <c r="D22" s="118"/>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s="16" customFormat="1">
      <c r="A23" s="31" t="str">
        <f t="shared" si="16"/>
        <v/>
      </c>
      <c r="B23" s="110"/>
      <c r="C23" s="17"/>
      <c r="D23" s="118"/>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s="16" customFormat="1">
      <c r="A24" s="31" t="str">
        <f t="shared" si="16"/>
        <v/>
      </c>
      <c r="B24" s="110"/>
      <c r="C24" s="17"/>
      <c r="D24" s="118"/>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s="16" customFormat="1">
      <c r="A25" s="31" t="str">
        <f t="shared" si="16"/>
        <v/>
      </c>
      <c r="B25" s="110"/>
      <c r="C25" s="17"/>
      <c r="D25" s="118"/>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s="16" customFormat="1">
      <c r="A26" s="31" t="str">
        <f t="shared" si="16"/>
        <v/>
      </c>
      <c r="B26" s="110"/>
      <c r="C26" s="17"/>
      <c r="D26" s="118"/>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s="16" customFormat="1">
      <c r="A27" s="30"/>
      <c r="B27" s="110"/>
      <c r="C27" s="17"/>
      <c r="D27" s="118"/>
      <c r="E27" s="123"/>
      <c r="F27" s="92"/>
      <c r="H27" s="208"/>
      <c r="I27" s="208"/>
      <c r="J27" s="208"/>
      <c r="K27" s="208"/>
      <c r="L27" s="208"/>
      <c r="M27" s="208"/>
      <c r="N27" s="208"/>
      <c r="O27" s="208"/>
      <c r="Q27" s="208"/>
      <c r="R27" s="208"/>
      <c r="S27" s="208"/>
      <c r="T27" s="208"/>
      <c r="U27" s="208"/>
      <c r="V27" s="208"/>
      <c r="W27" s="208"/>
      <c r="X27" s="208"/>
    </row>
    <row r="28" spans="1:24" s="16" customFormat="1">
      <c r="A28" s="74"/>
      <c r="B28" s="110"/>
      <c r="C28" s="17"/>
      <c r="D28" s="118"/>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s="16" customFormat="1">
      <c r="A29" s="73" t="str">
        <f>IFERROR(IF(B29="","",1),"")</f>
        <v/>
      </c>
      <c r="B29" s="110"/>
      <c r="C29" s="17"/>
      <c r="D29" s="118"/>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s="16" customFormat="1">
      <c r="A30" s="31" t="str">
        <f>IFERROR(IF(B30="","",A29+1),"")</f>
        <v/>
      </c>
      <c r="B30" s="110"/>
      <c r="C30" s="17"/>
      <c r="D30" s="118"/>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s="16" customFormat="1">
      <c r="A31" s="31" t="str">
        <f t="shared" ref="A31:A47" si="17">IFERROR(IF(B31="","",A30+1),"")</f>
        <v/>
      </c>
      <c r="B31" s="110"/>
      <c r="C31" s="17"/>
      <c r="D31" s="118"/>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s="16" customFormat="1">
      <c r="A32" s="31" t="str">
        <f t="shared" si="17"/>
        <v/>
      </c>
      <c r="B32" s="110"/>
      <c r="C32" s="17"/>
      <c r="D32" s="118"/>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s="16" customFormat="1">
      <c r="A33" s="31" t="str">
        <f t="shared" si="17"/>
        <v/>
      </c>
      <c r="B33" s="110"/>
      <c r="C33" s="17"/>
      <c r="D33" s="118"/>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s="16" customFormat="1">
      <c r="A34" s="31" t="str">
        <f t="shared" si="17"/>
        <v/>
      </c>
      <c r="B34" s="110"/>
      <c r="C34" s="17"/>
      <c r="D34" s="118"/>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s="16" customFormat="1">
      <c r="A35" s="31" t="str">
        <f t="shared" si="17"/>
        <v/>
      </c>
      <c r="B35" s="110"/>
      <c r="C35" s="17"/>
      <c r="D35" s="118"/>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s="16" customFormat="1">
      <c r="A36" s="31" t="str">
        <f t="shared" si="17"/>
        <v/>
      </c>
      <c r="B36" s="110"/>
      <c r="C36" s="17"/>
      <c r="D36" s="118"/>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s="16" customFormat="1">
      <c r="A37" s="31" t="str">
        <f t="shared" si="17"/>
        <v/>
      </c>
      <c r="B37" s="110"/>
      <c r="C37" s="17"/>
      <c r="D37" s="118"/>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s="16" customFormat="1">
      <c r="A38" s="31" t="str">
        <f t="shared" si="17"/>
        <v/>
      </c>
      <c r="B38" s="110"/>
      <c r="C38" s="17"/>
      <c r="D38" s="118"/>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s="16" customFormat="1">
      <c r="A39" s="31" t="str">
        <f t="shared" si="17"/>
        <v/>
      </c>
      <c r="B39" s="110"/>
      <c r="C39" s="17"/>
      <c r="D39" s="118"/>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s="16" customFormat="1">
      <c r="A40" s="31" t="str">
        <f t="shared" si="17"/>
        <v/>
      </c>
      <c r="B40" s="110"/>
      <c r="C40" s="17"/>
      <c r="D40" s="118"/>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s="16" customFormat="1">
      <c r="A41" s="31" t="str">
        <f t="shared" si="17"/>
        <v/>
      </c>
      <c r="B41" s="110"/>
      <c r="C41" s="17"/>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s="16" customFormat="1">
      <c r="A42" s="31" t="str">
        <f t="shared" si="17"/>
        <v/>
      </c>
      <c r="B42" s="110"/>
      <c r="C42" s="17"/>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s="16" customFormat="1">
      <c r="A43" s="31" t="str">
        <f t="shared" si="17"/>
        <v/>
      </c>
      <c r="B43" s="110"/>
      <c r="C43" s="17"/>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s="16" customFormat="1">
      <c r="A44" s="31" t="str">
        <f t="shared" si="17"/>
        <v/>
      </c>
      <c r="B44" s="110"/>
      <c r="C44" s="17"/>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s="16" customFormat="1">
      <c r="A45" s="31" t="str">
        <f t="shared" si="17"/>
        <v/>
      </c>
      <c r="B45" s="110"/>
      <c r="C45" s="17"/>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s="16" customFormat="1">
      <c r="A46" s="31" t="str">
        <f t="shared" si="17"/>
        <v/>
      </c>
      <c r="B46" s="110"/>
      <c r="C46" s="17"/>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s="16" customFormat="1">
      <c r="A47" s="31" t="str">
        <f t="shared" si="17"/>
        <v/>
      </c>
      <c r="B47" s="110"/>
      <c r="C47" s="17"/>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s="16" customFormat="1">
      <c r="A48" s="31"/>
      <c r="B48" s="110"/>
      <c r="C48" s="17"/>
      <c r="D48" s="118"/>
      <c r="E48" s="109"/>
      <c r="F48" s="115"/>
      <c r="H48" s="25"/>
      <c r="I48" s="25"/>
      <c r="J48" s="25"/>
      <c r="K48" s="25"/>
      <c r="L48" s="25"/>
      <c r="M48" s="25"/>
      <c r="N48" s="25"/>
      <c r="O48" s="25"/>
      <c r="Q48" s="25"/>
      <c r="R48" s="25"/>
      <c r="S48" s="25"/>
      <c r="T48" s="25"/>
      <c r="U48" s="25"/>
      <c r="V48" s="25"/>
      <c r="W48" s="25"/>
      <c r="X48" s="25"/>
    </row>
    <row r="49" spans="1:24" s="16" customFormat="1">
      <c r="A49" s="31"/>
      <c r="B49" s="110"/>
      <c r="C49" s="17"/>
      <c r="D49" s="118"/>
      <c r="E49" s="109"/>
      <c r="F49" s="115"/>
      <c r="H49" s="25"/>
      <c r="I49" s="25"/>
      <c r="J49" s="25"/>
      <c r="K49" s="25"/>
      <c r="L49" s="25"/>
      <c r="M49" s="25"/>
      <c r="N49" s="25"/>
      <c r="O49" s="25"/>
      <c r="Q49" s="25"/>
      <c r="R49" s="25"/>
      <c r="S49" s="25"/>
      <c r="T49" s="25"/>
      <c r="U49" s="25"/>
      <c r="V49" s="25"/>
      <c r="W49" s="25"/>
      <c r="X49" s="25"/>
    </row>
    <row r="50" spans="1:24" s="16" customFormat="1">
      <c r="A50" s="31"/>
      <c r="B50" s="110"/>
      <c r="C50" s="17"/>
      <c r="D50" s="118"/>
      <c r="E50" s="109"/>
      <c r="F50" s="115"/>
      <c r="H50" s="25"/>
      <c r="I50" s="25"/>
      <c r="J50" s="25"/>
      <c r="K50" s="25"/>
      <c r="L50" s="25"/>
      <c r="M50" s="25"/>
      <c r="N50" s="25"/>
      <c r="O50" s="25"/>
      <c r="Q50" s="25"/>
      <c r="R50" s="25"/>
      <c r="S50" s="25"/>
      <c r="T50" s="25"/>
      <c r="U50" s="25"/>
      <c r="V50" s="25"/>
      <c r="W50" s="25"/>
      <c r="X50" s="25"/>
    </row>
    <row r="51" spans="1:24" s="16" customFormat="1">
      <c r="A51" s="31"/>
      <c r="B51" s="110"/>
      <c r="C51" s="17"/>
      <c r="D51" s="118"/>
      <c r="E51" s="109"/>
      <c r="F51" s="115"/>
      <c r="H51" s="25"/>
      <c r="I51" s="25"/>
      <c r="J51" s="25"/>
      <c r="K51" s="25"/>
      <c r="L51" s="25"/>
      <c r="M51" s="25"/>
      <c r="N51" s="25"/>
      <c r="O51" s="25"/>
      <c r="Q51" s="25"/>
      <c r="R51" s="25"/>
      <c r="S51" s="25"/>
      <c r="T51" s="25"/>
      <c r="U51" s="25"/>
      <c r="V51" s="25"/>
      <c r="W51" s="25"/>
      <c r="X51" s="25"/>
    </row>
    <row r="52" spans="1:24" s="16" customFormat="1">
      <c r="A52" s="31"/>
      <c r="B52" s="110"/>
      <c r="C52" s="17"/>
      <c r="D52" s="118"/>
      <c r="E52" s="109"/>
      <c r="F52" s="115"/>
      <c r="H52" s="25"/>
      <c r="I52" s="25"/>
      <c r="J52" s="25"/>
      <c r="K52" s="25"/>
      <c r="L52" s="25"/>
      <c r="M52" s="25"/>
      <c r="N52" s="25"/>
      <c r="O52" s="25"/>
      <c r="Q52" s="25"/>
      <c r="R52" s="25"/>
      <c r="S52" s="25"/>
      <c r="T52" s="25"/>
      <c r="U52" s="25"/>
      <c r="V52" s="25"/>
      <c r="W52" s="25"/>
      <c r="X52" s="25"/>
    </row>
    <row r="53" spans="1:24" s="16" customFormat="1">
      <c r="A53" s="31"/>
      <c r="B53" s="110"/>
      <c r="C53" s="17"/>
      <c r="D53" s="118"/>
      <c r="E53" s="109"/>
      <c r="F53" s="115"/>
      <c r="H53" s="25"/>
      <c r="I53" s="25"/>
      <c r="J53" s="25"/>
      <c r="K53" s="25"/>
      <c r="L53" s="25"/>
      <c r="M53" s="25"/>
      <c r="N53" s="25"/>
      <c r="O53" s="25"/>
      <c r="Q53" s="25"/>
      <c r="R53" s="25"/>
      <c r="S53" s="25"/>
      <c r="T53" s="25"/>
      <c r="U53" s="25"/>
      <c r="V53" s="25"/>
      <c r="W53" s="25"/>
      <c r="X53" s="25"/>
    </row>
    <row r="54" spans="1:24" s="16" customFormat="1">
      <c r="A54" s="31"/>
      <c r="B54" s="110"/>
      <c r="C54" s="17"/>
      <c r="D54" s="118"/>
      <c r="E54" s="109"/>
      <c r="F54" s="115"/>
      <c r="H54" s="25"/>
      <c r="I54" s="25"/>
      <c r="J54" s="25"/>
      <c r="K54" s="25"/>
      <c r="L54" s="25"/>
      <c r="M54" s="25"/>
      <c r="N54" s="25"/>
      <c r="O54" s="25"/>
      <c r="Q54" s="25"/>
      <c r="R54" s="25"/>
      <c r="S54" s="25"/>
      <c r="T54" s="25"/>
      <c r="U54" s="25"/>
      <c r="V54" s="25"/>
      <c r="W54" s="25"/>
      <c r="X54" s="25"/>
    </row>
    <row r="55" spans="1:24" s="16" customFormat="1">
      <c r="A55" s="31"/>
      <c r="B55" s="110"/>
      <c r="C55" s="17"/>
      <c r="D55" s="118"/>
      <c r="E55" s="109"/>
      <c r="F55" s="115"/>
      <c r="H55" s="25"/>
      <c r="I55" s="25"/>
      <c r="J55" s="25"/>
      <c r="K55" s="25"/>
      <c r="L55" s="25"/>
      <c r="M55" s="25"/>
      <c r="N55" s="25"/>
      <c r="O55" s="25"/>
      <c r="Q55" s="25"/>
      <c r="R55" s="25"/>
      <c r="S55" s="25"/>
      <c r="T55" s="25"/>
      <c r="U55" s="25"/>
      <c r="V55" s="25"/>
      <c r="W55" s="25"/>
      <c r="X55" s="25"/>
    </row>
    <row r="56" spans="1:24" s="16" customFormat="1">
      <c r="A56" s="31"/>
      <c r="B56" s="110"/>
      <c r="C56" s="17"/>
      <c r="D56" s="118"/>
      <c r="E56" s="109"/>
      <c r="F56" s="115"/>
      <c r="H56" s="25"/>
      <c r="I56" s="25"/>
      <c r="J56" s="25"/>
      <c r="K56" s="25"/>
      <c r="L56" s="25"/>
      <c r="M56" s="25"/>
      <c r="N56" s="25"/>
      <c r="O56" s="25"/>
      <c r="Q56" s="25"/>
      <c r="R56" s="25"/>
      <c r="S56" s="25"/>
      <c r="T56" s="25"/>
      <c r="U56" s="25"/>
      <c r="V56" s="25"/>
      <c r="W56" s="25"/>
      <c r="X56" s="25"/>
    </row>
    <row r="57" spans="1:24" s="16" customFormat="1">
      <c r="A57" s="31"/>
      <c r="B57" s="110"/>
      <c r="C57" s="17"/>
      <c r="D57" s="118"/>
      <c r="E57" s="109"/>
      <c r="F57" s="115"/>
      <c r="H57" s="25"/>
      <c r="I57" s="25"/>
      <c r="J57" s="25"/>
      <c r="K57" s="25"/>
      <c r="L57" s="25"/>
      <c r="M57" s="25"/>
      <c r="N57" s="25"/>
      <c r="O57" s="25"/>
      <c r="Q57" s="25"/>
      <c r="R57" s="25"/>
      <c r="S57" s="25"/>
      <c r="T57" s="25"/>
      <c r="U57" s="25"/>
      <c r="V57" s="25"/>
      <c r="W57" s="25"/>
      <c r="X57" s="25"/>
    </row>
    <row r="58" spans="1:24" s="16" customFormat="1">
      <c r="A58" s="31"/>
      <c r="B58" s="110"/>
      <c r="C58" s="17"/>
      <c r="D58" s="118"/>
      <c r="E58" s="109"/>
      <c r="F58" s="115"/>
      <c r="H58" s="25"/>
      <c r="I58" s="25"/>
      <c r="J58" s="25"/>
      <c r="K58" s="25"/>
      <c r="L58" s="25"/>
      <c r="M58" s="25"/>
      <c r="N58" s="25"/>
      <c r="O58" s="25"/>
      <c r="Q58" s="25"/>
      <c r="R58" s="25"/>
      <c r="S58" s="25"/>
      <c r="T58" s="25"/>
      <c r="U58" s="25"/>
      <c r="V58" s="25"/>
      <c r="W58" s="25"/>
      <c r="X58" s="25"/>
    </row>
    <row r="59" spans="1:24" s="16" customFormat="1">
      <c r="A59" s="31"/>
      <c r="B59" s="110"/>
      <c r="C59" s="17"/>
      <c r="D59" s="118"/>
      <c r="E59" s="109"/>
      <c r="F59" s="115"/>
      <c r="H59" s="25"/>
      <c r="I59" s="25"/>
      <c r="J59" s="25"/>
      <c r="K59" s="25"/>
      <c r="L59" s="25"/>
      <c r="M59" s="25"/>
      <c r="N59" s="25"/>
      <c r="O59" s="25"/>
      <c r="Q59" s="25"/>
      <c r="R59" s="25"/>
      <c r="S59" s="25"/>
      <c r="T59" s="25"/>
      <c r="U59" s="25"/>
      <c r="V59" s="25"/>
      <c r="W59" s="25"/>
      <c r="X59" s="25"/>
    </row>
    <row r="60" spans="1:24" s="16" customFormat="1">
      <c r="A60" s="31"/>
      <c r="B60" s="110"/>
      <c r="C60" s="17"/>
      <c r="D60" s="118"/>
      <c r="E60" s="109"/>
      <c r="F60" s="115"/>
      <c r="H60" s="25"/>
      <c r="I60" s="25"/>
      <c r="J60" s="25"/>
      <c r="K60" s="25"/>
      <c r="L60" s="25"/>
      <c r="M60" s="25"/>
      <c r="N60" s="25"/>
      <c r="O60" s="25"/>
      <c r="Q60" s="25"/>
      <c r="R60" s="25"/>
      <c r="S60" s="25"/>
      <c r="T60" s="25"/>
      <c r="U60" s="25"/>
      <c r="V60" s="25"/>
      <c r="W60" s="25"/>
      <c r="X60" s="25"/>
    </row>
    <row r="61" spans="1:24" s="16" customFormat="1">
      <c r="A61" s="31"/>
      <c r="B61" s="110"/>
      <c r="C61" s="17"/>
      <c r="D61" s="118"/>
      <c r="E61" s="109"/>
      <c r="F61" s="115"/>
      <c r="H61" s="25"/>
      <c r="I61" s="25"/>
      <c r="J61" s="25"/>
      <c r="K61" s="25"/>
      <c r="L61" s="25"/>
      <c r="M61" s="25"/>
      <c r="N61" s="25"/>
      <c r="O61" s="25"/>
      <c r="Q61" s="25"/>
      <c r="R61" s="25"/>
      <c r="S61" s="25"/>
      <c r="T61" s="25"/>
      <c r="U61" s="25"/>
      <c r="V61" s="25"/>
      <c r="W61" s="25"/>
      <c r="X61" s="25"/>
    </row>
    <row r="62" spans="1:24" s="16" customFormat="1">
      <c r="A62" s="31"/>
      <c r="B62" s="110"/>
      <c r="C62" s="17"/>
      <c r="D62" s="118"/>
      <c r="E62" s="109"/>
      <c r="F62" s="115"/>
      <c r="H62" s="25"/>
      <c r="I62" s="25"/>
      <c r="J62" s="25"/>
      <c r="K62" s="25"/>
      <c r="L62" s="25"/>
      <c r="M62" s="25"/>
      <c r="N62" s="25"/>
      <c r="O62" s="25"/>
      <c r="Q62" s="25"/>
      <c r="R62" s="25"/>
      <c r="S62" s="25"/>
      <c r="T62" s="25"/>
      <c r="U62" s="25"/>
      <c r="V62" s="25"/>
      <c r="W62" s="25"/>
      <c r="X62" s="25"/>
    </row>
    <row r="63" spans="1:24" s="16" customFormat="1">
      <c r="A63" s="31"/>
      <c r="B63" s="110"/>
      <c r="C63" s="17"/>
      <c r="D63" s="118"/>
      <c r="E63" s="109"/>
      <c r="F63" s="115"/>
      <c r="H63" s="25"/>
      <c r="I63" s="25"/>
      <c r="J63" s="25"/>
      <c r="K63" s="25"/>
      <c r="L63" s="25"/>
      <c r="M63" s="25"/>
      <c r="N63" s="25"/>
      <c r="O63" s="25"/>
      <c r="Q63" s="25"/>
      <c r="R63" s="25"/>
      <c r="S63" s="25"/>
      <c r="T63" s="25"/>
      <c r="U63" s="25"/>
      <c r="V63" s="25"/>
      <c r="W63" s="25"/>
      <c r="X63" s="25"/>
    </row>
    <row r="64" spans="1:24" s="16" customFormat="1">
      <c r="A64" s="31"/>
      <c r="B64" s="110"/>
      <c r="C64" s="17"/>
      <c r="D64" s="118"/>
      <c r="E64" s="109"/>
      <c r="F64" s="115"/>
      <c r="H64" s="25"/>
      <c r="I64" s="25"/>
      <c r="J64" s="25"/>
      <c r="K64" s="25"/>
      <c r="L64" s="25"/>
      <c r="M64" s="25"/>
      <c r="N64" s="25"/>
      <c r="O64" s="25"/>
      <c r="Q64" s="25"/>
      <c r="R64" s="25"/>
      <c r="S64" s="25"/>
      <c r="T64" s="25"/>
      <c r="U64" s="25"/>
      <c r="V64" s="25"/>
      <c r="W64" s="25"/>
      <c r="X64" s="25"/>
    </row>
    <row r="65" spans="1:24" s="16" customFormat="1">
      <c r="A65" s="31"/>
      <c r="B65" s="110"/>
      <c r="C65" s="17"/>
      <c r="D65" s="118"/>
      <c r="E65" s="109"/>
      <c r="F65" s="115"/>
      <c r="H65" s="25"/>
      <c r="I65" s="25"/>
      <c r="J65" s="25"/>
      <c r="K65" s="25"/>
      <c r="L65" s="25"/>
      <c r="M65" s="25"/>
      <c r="N65" s="25"/>
      <c r="O65" s="25"/>
      <c r="Q65" s="25"/>
      <c r="R65" s="25"/>
      <c r="S65" s="25"/>
      <c r="T65" s="25"/>
      <c r="U65" s="25"/>
      <c r="V65" s="25"/>
      <c r="W65" s="25"/>
      <c r="X65" s="25"/>
    </row>
    <row r="66" spans="1:24" s="16" customFormat="1">
      <c r="A66" s="31"/>
      <c r="B66" s="110"/>
      <c r="C66" s="17"/>
      <c r="D66" s="118"/>
      <c r="E66" s="109"/>
      <c r="F66" s="115"/>
      <c r="H66" s="25"/>
      <c r="I66" s="25"/>
      <c r="J66" s="25"/>
      <c r="K66" s="25"/>
      <c r="L66" s="25"/>
      <c r="M66" s="25"/>
      <c r="N66" s="25"/>
      <c r="O66" s="25"/>
      <c r="Q66" s="25"/>
      <c r="R66" s="25"/>
      <c r="S66" s="25"/>
      <c r="T66" s="25"/>
      <c r="U66" s="25"/>
      <c r="V66" s="25"/>
      <c r="W66" s="25"/>
      <c r="X66" s="25"/>
    </row>
    <row r="67" spans="1:24" s="16" customFormat="1">
      <c r="A67" s="31"/>
      <c r="B67" s="110"/>
      <c r="C67" s="17"/>
      <c r="D67" s="118"/>
      <c r="E67" s="109"/>
      <c r="F67" s="115"/>
      <c r="H67" s="25"/>
      <c r="I67" s="25"/>
      <c r="J67" s="25"/>
      <c r="K67" s="25"/>
      <c r="L67" s="25"/>
      <c r="M67" s="25"/>
      <c r="N67" s="25"/>
      <c r="O67" s="25"/>
      <c r="Q67" s="25"/>
      <c r="R67" s="25"/>
      <c r="S67" s="25"/>
      <c r="T67" s="25"/>
      <c r="U67" s="25"/>
      <c r="V67" s="25"/>
      <c r="W67" s="25"/>
      <c r="X67" s="25"/>
    </row>
    <row r="68" spans="1:24" s="16" customFormat="1">
      <c r="A68" s="31"/>
      <c r="B68" s="110"/>
      <c r="C68" s="17"/>
      <c r="D68" s="118"/>
      <c r="E68" s="109"/>
      <c r="F68" s="115"/>
      <c r="H68" s="25"/>
      <c r="I68" s="25"/>
      <c r="J68" s="25"/>
      <c r="K68" s="25"/>
      <c r="L68" s="25"/>
      <c r="M68" s="25"/>
      <c r="N68" s="25"/>
      <c r="O68" s="25"/>
      <c r="Q68" s="25"/>
      <c r="R68" s="25"/>
      <c r="S68" s="25"/>
      <c r="T68" s="25"/>
      <c r="U68" s="25"/>
      <c r="V68" s="25"/>
      <c r="W68" s="25"/>
      <c r="X68" s="25"/>
    </row>
    <row r="69" spans="1:24" s="16" customFormat="1">
      <c r="A69" s="31"/>
      <c r="B69" s="110"/>
      <c r="C69" s="17"/>
      <c r="D69" s="118"/>
      <c r="E69" s="109"/>
      <c r="F69" s="115"/>
      <c r="H69" s="25"/>
      <c r="I69" s="25"/>
      <c r="J69" s="25"/>
      <c r="K69" s="25"/>
      <c r="L69" s="25"/>
      <c r="M69" s="25"/>
      <c r="N69" s="25"/>
      <c r="O69" s="25"/>
      <c r="Q69" s="25"/>
      <c r="R69" s="25"/>
      <c r="S69" s="25"/>
      <c r="T69" s="25"/>
      <c r="U69" s="25"/>
      <c r="V69" s="25"/>
      <c r="W69" s="25"/>
      <c r="X69" s="25"/>
    </row>
    <row r="70" spans="1:24" s="16" customFormat="1">
      <c r="A70" s="31"/>
      <c r="B70" s="110"/>
      <c r="C70" s="17"/>
      <c r="D70" s="118"/>
      <c r="E70" s="109"/>
      <c r="F70" s="115"/>
      <c r="H70" s="25"/>
      <c r="I70" s="25"/>
      <c r="J70" s="25"/>
      <c r="K70" s="25"/>
      <c r="L70" s="25"/>
      <c r="M70" s="25"/>
      <c r="N70" s="25"/>
      <c r="O70" s="25"/>
      <c r="Q70" s="25"/>
      <c r="R70" s="25"/>
      <c r="S70" s="25"/>
      <c r="T70" s="25"/>
      <c r="U70" s="25"/>
      <c r="V70" s="25"/>
      <c r="W70" s="25"/>
      <c r="X70" s="25"/>
    </row>
    <row r="71" spans="1:24" s="16" customFormat="1">
      <c r="A71" s="31"/>
      <c r="B71" s="110"/>
      <c r="C71" s="17"/>
      <c r="D71" s="118"/>
      <c r="E71" s="109"/>
      <c r="F71" s="115"/>
      <c r="H71" s="25"/>
      <c r="I71" s="25"/>
      <c r="J71" s="25"/>
      <c r="K71" s="25"/>
      <c r="L71" s="25"/>
      <c r="M71" s="25"/>
      <c r="N71" s="25"/>
      <c r="O71" s="25"/>
      <c r="Q71" s="25"/>
      <c r="R71" s="25"/>
      <c r="S71" s="25"/>
      <c r="T71" s="25"/>
      <c r="U71" s="25"/>
      <c r="V71" s="25"/>
      <c r="W71" s="25"/>
      <c r="X71" s="25"/>
    </row>
    <row r="72" spans="1:24" s="16" customFormat="1">
      <c r="A72" s="31"/>
      <c r="B72" s="110"/>
      <c r="C72" s="17"/>
      <c r="D72" s="118"/>
      <c r="E72" s="109"/>
      <c r="F72" s="115"/>
      <c r="H72" s="25"/>
      <c r="I72" s="25"/>
      <c r="J72" s="25"/>
      <c r="K72" s="25"/>
      <c r="L72" s="25"/>
      <c r="M72" s="25"/>
      <c r="N72" s="25"/>
      <c r="O72" s="25"/>
      <c r="Q72" s="25"/>
      <c r="R72" s="25"/>
      <c r="S72" s="25"/>
      <c r="T72" s="25"/>
      <c r="U72" s="25"/>
      <c r="V72" s="25"/>
      <c r="W72" s="25"/>
      <c r="X72" s="25"/>
    </row>
    <row r="73" spans="1:24" s="16" customFormat="1">
      <c r="A73" s="31"/>
      <c r="B73" s="110"/>
      <c r="C73" s="17"/>
      <c r="D73" s="118"/>
      <c r="E73" s="109"/>
      <c r="F73" s="115"/>
      <c r="H73" s="25"/>
      <c r="I73" s="25"/>
      <c r="J73" s="25"/>
      <c r="K73" s="25"/>
      <c r="L73" s="25"/>
      <c r="M73" s="25"/>
      <c r="N73" s="25"/>
      <c r="O73" s="25"/>
      <c r="Q73" s="25"/>
      <c r="R73" s="25"/>
      <c r="S73" s="25"/>
      <c r="T73" s="25"/>
      <c r="U73" s="25"/>
      <c r="V73" s="25"/>
      <c r="W73" s="25"/>
      <c r="X73" s="25"/>
    </row>
    <row r="74" spans="1:24" s="16" customFormat="1">
      <c r="A74" s="31"/>
      <c r="B74" s="110"/>
      <c r="C74" s="17"/>
      <c r="D74" s="118"/>
      <c r="E74" s="109"/>
      <c r="F74" s="115"/>
      <c r="H74" s="25"/>
      <c r="I74" s="25"/>
      <c r="J74" s="25"/>
      <c r="K74" s="25"/>
      <c r="L74" s="25"/>
      <c r="M74" s="25"/>
      <c r="N74" s="25"/>
      <c r="O74" s="25"/>
      <c r="Q74" s="25"/>
      <c r="R74" s="25"/>
      <c r="S74" s="25"/>
      <c r="T74" s="25"/>
      <c r="U74" s="25"/>
      <c r="V74" s="25"/>
      <c r="W74" s="25"/>
      <c r="X74" s="25"/>
    </row>
    <row r="75" spans="1:24" s="16" customFormat="1">
      <c r="A75" s="31"/>
      <c r="B75" s="110"/>
      <c r="C75" s="17"/>
      <c r="D75" s="118"/>
      <c r="E75" s="109"/>
      <c r="F75" s="115"/>
      <c r="H75" s="25"/>
      <c r="I75" s="25"/>
      <c r="J75" s="25"/>
      <c r="K75" s="25"/>
      <c r="L75" s="25"/>
      <c r="M75" s="25"/>
      <c r="N75" s="25"/>
      <c r="O75" s="25"/>
      <c r="Q75" s="25"/>
      <c r="R75" s="25"/>
      <c r="S75" s="25"/>
      <c r="T75" s="25"/>
      <c r="U75" s="25"/>
      <c r="V75" s="25"/>
      <c r="W75" s="25"/>
      <c r="X75" s="25"/>
    </row>
    <row r="76" spans="1:24" s="16" customFormat="1">
      <c r="A76" s="31"/>
      <c r="B76" s="110"/>
      <c r="C76" s="17"/>
      <c r="D76" s="118"/>
      <c r="E76" s="109"/>
      <c r="F76" s="115"/>
      <c r="H76" s="25"/>
      <c r="I76" s="25"/>
      <c r="J76" s="25"/>
      <c r="K76" s="25"/>
      <c r="L76" s="25"/>
      <c r="M76" s="25"/>
      <c r="N76" s="25"/>
      <c r="O76" s="25"/>
      <c r="Q76" s="25"/>
      <c r="R76" s="25"/>
      <c r="S76" s="25"/>
      <c r="T76" s="25"/>
      <c r="U76" s="25"/>
      <c r="V76" s="25"/>
      <c r="W76" s="25"/>
      <c r="X76" s="25"/>
    </row>
    <row r="77" spans="1:24" s="16" customFormat="1">
      <c r="A77" s="31"/>
      <c r="B77" s="110"/>
      <c r="C77" s="17"/>
      <c r="D77" s="118"/>
      <c r="E77" s="109"/>
      <c r="F77" s="115"/>
      <c r="H77" s="25"/>
      <c r="I77" s="25"/>
      <c r="J77" s="25"/>
      <c r="K77" s="25"/>
      <c r="L77" s="25"/>
      <c r="M77" s="25"/>
      <c r="N77" s="25"/>
      <c r="O77" s="25"/>
      <c r="Q77" s="25"/>
      <c r="R77" s="25"/>
      <c r="S77" s="25"/>
      <c r="T77" s="25"/>
      <c r="U77" s="25"/>
      <c r="V77" s="25"/>
      <c r="W77" s="25"/>
      <c r="X77" s="25"/>
    </row>
    <row r="78" spans="1:24" s="16" customFormat="1">
      <c r="A78" s="31"/>
      <c r="B78" s="110"/>
      <c r="C78" s="17"/>
      <c r="D78" s="118"/>
      <c r="E78" s="109"/>
      <c r="F78" s="115"/>
      <c r="H78" s="25"/>
      <c r="I78" s="25"/>
      <c r="J78" s="25"/>
      <c r="K78" s="25"/>
      <c r="L78" s="25"/>
      <c r="M78" s="25"/>
      <c r="N78" s="25"/>
      <c r="O78" s="25"/>
      <c r="Q78" s="25"/>
      <c r="R78" s="25"/>
      <c r="S78" s="25"/>
      <c r="T78" s="25"/>
      <c r="U78" s="25"/>
      <c r="V78" s="25"/>
      <c r="W78" s="25"/>
      <c r="X78" s="25"/>
    </row>
    <row r="79" spans="1:24" s="16" customFormat="1">
      <c r="A79" s="31"/>
      <c r="B79" s="110"/>
      <c r="C79" s="17"/>
      <c r="D79" s="118"/>
      <c r="E79" s="109"/>
      <c r="F79" s="115"/>
      <c r="H79" s="25"/>
      <c r="I79" s="25"/>
      <c r="J79" s="25"/>
      <c r="K79" s="25"/>
      <c r="L79" s="25"/>
      <c r="M79" s="25"/>
      <c r="N79" s="25"/>
      <c r="O79" s="25"/>
      <c r="Q79" s="25"/>
      <c r="R79" s="25"/>
      <c r="S79" s="25"/>
      <c r="T79" s="25"/>
      <c r="U79" s="25"/>
      <c r="V79" s="25"/>
      <c r="W79" s="25"/>
      <c r="X79" s="25"/>
    </row>
    <row r="80" spans="1:24" s="16" customFormat="1">
      <c r="A80" s="31"/>
      <c r="B80" s="110"/>
      <c r="C80" s="17"/>
      <c r="D80" s="118"/>
      <c r="E80" s="109"/>
      <c r="F80" s="115"/>
      <c r="H80" s="25"/>
      <c r="I80" s="25"/>
      <c r="J80" s="25"/>
      <c r="K80" s="25"/>
      <c r="L80" s="25"/>
      <c r="M80" s="25"/>
      <c r="N80" s="25"/>
      <c r="O80" s="25"/>
      <c r="Q80" s="25"/>
      <c r="R80" s="25"/>
      <c r="S80" s="25"/>
      <c r="T80" s="25"/>
      <c r="U80" s="25"/>
      <c r="V80" s="25"/>
      <c r="W80" s="25"/>
      <c r="X80" s="25"/>
    </row>
    <row r="81" spans="1:24" s="16" customFormat="1">
      <c r="A81" s="31"/>
      <c r="B81" s="110"/>
      <c r="C81" s="17"/>
      <c r="D81" s="118"/>
      <c r="E81" s="109"/>
      <c r="F81" s="115"/>
      <c r="H81" s="25"/>
      <c r="I81" s="25"/>
      <c r="J81" s="25"/>
      <c r="K81" s="25"/>
      <c r="L81" s="25"/>
      <c r="M81" s="25"/>
      <c r="N81" s="25"/>
      <c r="O81" s="25"/>
      <c r="Q81" s="25"/>
      <c r="R81" s="25"/>
      <c r="S81" s="25"/>
      <c r="T81" s="25"/>
      <c r="U81" s="25"/>
      <c r="V81" s="25"/>
      <c r="W81" s="25"/>
      <c r="X81" s="25"/>
    </row>
    <row r="82" spans="1:24" s="16" customFormat="1">
      <c r="A82" s="31"/>
      <c r="B82" s="110"/>
      <c r="C82" s="17"/>
      <c r="D82" s="118"/>
      <c r="E82" s="109"/>
      <c r="F82" s="115"/>
      <c r="H82" s="25"/>
      <c r="I82" s="25"/>
      <c r="J82" s="25"/>
      <c r="K82" s="25"/>
      <c r="L82" s="25"/>
      <c r="M82" s="25"/>
      <c r="N82" s="25"/>
      <c r="O82" s="25"/>
      <c r="Q82" s="25"/>
      <c r="R82" s="25"/>
      <c r="S82" s="25"/>
      <c r="T82" s="25"/>
      <c r="U82" s="25"/>
      <c r="V82" s="25"/>
      <c r="W82" s="25"/>
      <c r="X82" s="25"/>
    </row>
    <row r="83" spans="1:24" s="16" customFormat="1">
      <c r="A83" s="31"/>
      <c r="B83" s="110"/>
      <c r="C83" s="17"/>
      <c r="D83" s="118"/>
      <c r="E83" s="109"/>
      <c r="F83" s="115"/>
      <c r="H83" s="25"/>
      <c r="I83" s="25"/>
      <c r="J83" s="25"/>
      <c r="K83" s="25"/>
      <c r="L83" s="25"/>
      <c r="M83" s="25"/>
      <c r="N83" s="25"/>
      <c r="O83" s="25"/>
      <c r="Q83" s="25"/>
      <c r="R83" s="25"/>
      <c r="S83" s="25"/>
      <c r="T83" s="25"/>
      <c r="U83" s="25"/>
      <c r="V83" s="25"/>
      <c r="W83" s="25"/>
      <c r="X83" s="25"/>
    </row>
    <row r="84" spans="1:24" s="16" customFormat="1">
      <c r="A84" s="31"/>
      <c r="B84" s="110"/>
      <c r="C84" s="17"/>
      <c r="D84" s="118"/>
      <c r="E84" s="109"/>
      <c r="F84" s="115"/>
      <c r="H84" s="25"/>
      <c r="I84" s="25"/>
      <c r="J84" s="25"/>
      <c r="K84" s="25"/>
      <c r="L84" s="25"/>
      <c r="M84" s="25"/>
      <c r="N84" s="25"/>
      <c r="O84" s="25"/>
      <c r="Q84" s="25"/>
      <c r="R84" s="25"/>
      <c r="S84" s="25"/>
      <c r="T84" s="25"/>
      <c r="U84" s="25"/>
      <c r="V84" s="25"/>
      <c r="W84" s="25"/>
      <c r="X84" s="25"/>
    </row>
    <row r="85" spans="1:24" s="16" customFormat="1">
      <c r="A85" s="31"/>
      <c r="B85" s="110"/>
      <c r="C85" s="17"/>
      <c r="D85" s="118"/>
      <c r="E85" s="109"/>
      <c r="F85" s="115"/>
      <c r="H85" s="25"/>
      <c r="I85" s="25"/>
      <c r="J85" s="25"/>
      <c r="K85" s="25"/>
      <c r="L85" s="25"/>
      <c r="M85" s="25"/>
      <c r="N85" s="25"/>
      <c r="O85" s="25"/>
      <c r="Q85" s="25"/>
      <c r="R85" s="25"/>
      <c r="S85" s="25"/>
      <c r="T85" s="25"/>
      <c r="U85" s="25"/>
      <c r="V85" s="25"/>
      <c r="W85" s="25"/>
      <c r="X85" s="25"/>
    </row>
    <row r="86" spans="1:24" s="16" customFormat="1">
      <c r="A86" s="31"/>
      <c r="B86" s="110"/>
      <c r="C86" s="17"/>
      <c r="D86" s="118"/>
      <c r="E86" s="109"/>
      <c r="F86" s="115"/>
      <c r="H86" s="25"/>
      <c r="I86" s="25"/>
      <c r="J86" s="25"/>
      <c r="K86" s="25"/>
      <c r="L86" s="25"/>
      <c r="M86" s="25"/>
      <c r="N86" s="25"/>
      <c r="O86" s="25"/>
      <c r="Q86" s="25"/>
      <c r="R86" s="25"/>
      <c r="S86" s="25"/>
      <c r="T86" s="25"/>
      <c r="U86" s="25"/>
      <c r="V86" s="25"/>
      <c r="W86" s="25"/>
      <c r="X86" s="25"/>
    </row>
    <row r="87" spans="1:24" s="16" customFormat="1">
      <c r="A87" s="31"/>
      <c r="B87" s="110"/>
      <c r="C87" s="17"/>
      <c r="D87" s="118"/>
      <c r="E87" s="109"/>
      <c r="F87" s="115"/>
      <c r="H87" s="25"/>
      <c r="I87" s="25"/>
      <c r="J87" s="25"/>
      <c r="K87" s="25"/>
      <c r="L87" s="25"/>
      <c r="M87" s="25"/>
      <c r="N87" s="25"/>
      <c r="O87" s="25"/>
      <c r="Q87" s="25"/>
      <c r="R87" s="25"/>
      <c r="S87" s="25"/>
      <c r="T87" s="25"/>
      <c r="U87" s="25"/>
      <c r="V87" s="25"/>
      <c r="W87" s="25"/>
      <c r="X87" s="25"/>
    </row>
    <row r="88" spans="1:24" s="16" customFormat="1">
      <c r="A88" s="31"/>
      <c r="B88" s="110"/>
      <c r="C88" s="17"/>
      <c r="D88" s="118"/>
      <c r="E88" s="109"/>
      <c r="F88" s="115"/>
      <c r="H88" s="25"/>
      <c r="I88" s="25"/>
      <c r="J88" s="25"/>
      <c r="K88" s="25"/>
      <c r="L88" s="25"/>
      <c r="M88" s="25"/>
      <c r="N88" s="25"/>
      <c r="O88" s="25"/>
      <c r="Q88" s="25"/>
      <c r="R88" s="25"/>
      <c r="S88" s="25"/>
      <c r="T88" s="25"/>
      <c r="U88" s="25"/>
      <c r="V88" s="25"/>
      <c r="W88" s="25"/>
      <c r="X88" s="25"/>
    </row>
    <row r="89" spans="1:24" s="16" customFormat="1">
      <c r="A89" s="31"/>
      <c r="B89" s="110"/>
      <c r="C89" s="17"/>
      <c r="D89" s="118"/>
      <c r="E89" s="109"/>
      <c r="F89" s="115"/>
      <c r="H89" s="25"/>
      <c r="I89" s="25"/>
      <c r="J89" s="25"/>
      <c r="K89" s="25"/>
      <c r="L89" s="25"/>
      <c r="M89" s="25"/>
      <c r="N89" s="25"/>
      <c r="O89" s="25"/>
      <c r="Q89" s="25"/>
      <c r="R89" s="25"/>
      <c r="S89" s="25"/>
      <c r="T89" s="25"/>
      <c r="U89" s="25"/>
      <c r="V89" s="25"/>
      <c r="W89" s="25"/>
      <c r="X89" s="25"/>
    </row>
    <row r="90" spans="1:24" s="16" customFormat="1">
      <c r="A90" s="31"/>
      <c r="B90" s="110"/>
      <c r="C90" s="17"/>
      <c r="D90" s="118"/>
      <c r="E90" s="109"/>
      <c r="F90" s="115"/>
      <c r="H90" s="25"/>
      <c r="I90" s="25"/>
      <c r="J90" s="25"/>
      <c r="K90" s="25"/>
      <c r="L90" s="25"/>
      <c r="M90" s="25"/>
      <c r="N90" s="25"/>
      <c r="O90" s="25"/>
      <c r="Q90" s="25"/>
      <c r="R90" s="25"/>
      <c r="S90" s="25"/>
      <c r="T90" s="25"/>
      <c r="U90" s="25"/>
      <c r="V90" s="25"/>
      <c r="W90" s="25"/>
      <c r="X90" s="25"/>
    </row>
    <row r="91" spans="1:24" s="16" customFormat="1">
      <c r="A91" s="31"/>
      <c r="B91" s="110"/>
      <c r="C91" s="17"/>
      <c r="D91" s="118"/>
      <c r="E91" s="109"/>
      <c r="F91" s="115"/>
      <c r="H91" s="25"/>
      <c r="I91" s="25"/>
      <c r="J91" s="25"/>
      <c r="K91" s="25"/>
      <c r="L91" s="25"/>
      <c r="M91" s="25"/>
      <c r="N91" s="25"/>
      <c r="O91" s="25"/>
      <c r="Q91" s="25"/>
      <c r="R91" s="25"/>
      <c r="S91" s="25"/>
      <c r="T91" s="25"/>
      <c r="U91" s="25"/>
      <c r="V91" s="25"/>
      <c r="W91" s="25"/>
      <c r="X91" s="25"/>
    </row>
    <row r="92" spans="1:24" s="16" customFormat="1">
      <c r="A92" s="31"/>
      <c r="B92" s="110"/>
      <c r="C92" s="17"/>
      <c r="D92" s="118"/>
      <c r="E92" s="109"/>
      <c r="F92" s="115"/>
      <c r="H92" s="25"/>
      <c r="I92" s="25"/>
      <c r="J92" s="25"/>
      <c r="K92" s="25"/>
      <c r="L92" s="25"/>
      <c r="M92" s="25"/>
      <c r="N92" s="25"/>
      <c r="O92" s="25"/>
      <c r="Q92" s="25"/>
      <c r="R92" s="25"/>
      <c r="S92" s="25"/>
      <c r="T92" s="25"/>
      <c r="U92" s="25"/>
      <c r="V92" s="25"/>
      <c r="W92" s="25"/>
      <c r="X92" s="25"/>
    </row>
    <row r="93" spans="1:24" s="16" customFormat="1">
      <c r="A93" s="31"/>
      <c r="B93" s="110"/>
      <c r="C93" s="17"/>
      <c r="D93" s="118"/>
      <c r="E93" s="109"/>
      <c r="F93" s="115"/>
      <c r="H93" s="25"/>
      <c r="I93" s="25"/>
      <c r="J93" s="25"/>
      <c r="K93" s="25"/>
      <c r="L93" s="25"/>
      <c r="M93" s="25"/>
      <c r="N93" s="25"/>
      <c r="O93" s="25"/>
      <c r="Q93" s="25"/>
      <c r="R93" s="25"/>
      <c r="S93" s="25"/>
      <c r="T93" s="25"/>
      <c r="U93" s="25"/>
      <c r="V93" s="25"/>
      <c r="W93" s="25"/>
      <c r="X93" s="25"/>
    </row>
    <row r="94" spans="1:24" s="16" customFormat="1">
      <c r="A94" s="31"/>
      <c r="B94" s="110"/>
      <c r="C94" s="17"/>
      <c r="D94" s="118"/>
      <c r="E94" s="109"/>
      <c r="F94" s="115"/>
      <c r="H94" s="25"/>
      <c r="I94" s="25"/>
      <c r="J94" s="25"/>
      <c r="K94" s="25"/>
      <c r="L94" s="25"/>
      <c r="M94" s="25"/>
      <c r="N94" s="25"/>
      <c r="O94" s="25"/>
      <c r="Q94" s="25"/>
      <c r="R94" s="25"/>
      <c r="S94" s="25"/>
      <c r="T94" s="25"/>
      <c r="U94" s="25"/>
      <c r="V94" s="25"/>
      <c r="W94" s="25"/>
      <c r="X94" s="25"/>
    </row>
    <row r="95" spans="1:24" s="16" customFormat="1">
      <c r="A95" s="31"/>
      <c r="B95" s="110"/>
      <c r="C95" s="17"/>
      <c r="D95" s="118"/>
      <c r="E95" s="109"/>
      <c r="F95" s="115"/>
      <c r="H95" s="25"/>
      <c r="I95" s="25"/>
      <c r="J95" s="25"/>
      <c r="K95" s="25"/>
      <c r="L95" s="25"/>
      <c r="M95" s="25"/>
      <c r="N95" s="25"/>
      <c r="O95" s="25"/>
      <c r="Q95" s="25"/>
      <c r="R95" s="25"/>
      <c r="S95" s="25"/>
      <c r="T95" s="25"/>
      <c r="U95" s="25"/>
      <c r="V95" s="25"/>
      <c r="W95" s="25"/>
      <c r="X95" s="25"/>
    </row>
    <row r="96" spans="1:24" s="16" customFormat="1">
      <c r="A96" s="31"/>
      <c r="B96" s="110"/>
      <c r="C96" s="17"/>
      <c r="D96" s="118"/>
      <c r="E96" s="109"/>
      <c r="F96" s="115"/>
      <c r="H96" s="25"/>
      <c r="I96" s="25"/>
      <c r="J96" s="25"/>
      <c r="K96" s="25"/>
      <c r="L96" s="25"/>
      <c r="M96" s="25"/>
      <c r="N96" s="25"/>
      <c r="O96" s="25"/>
      <c r="Q96" s="25"/>
      <c r="R96" s="25"/>
      <c r="S96" s="25"/>
      <c r="T96" s="25"/>
      <c r="U96" s="25"/>
      <c r="V96" s="25"/>
      <c r="W96" s="25"/>
      <c r="X96" s="25"/>
    </row>
    <row r="97" spans="1:24" s="16" customFormat="1">
      <c r="A97" s="31"/>
      <c r="B97" s="110"/>
      <c r="C97" s="17"/>
      <c r="D97" s="118"/>
      <c r="E97" s="109"/>
      <c r="F97" s="115"/>
      <c r="H97" s="25"/>
      <c r="I97" s="25"/>
      <c r="J97" s="25"/>
      <c r="K97" s="25"/>
      <c r="L97" s="25"/>
      <c r="M97" s="25"/>
      <c r="N97" s="25"/>
      <c r="O97" s="25"/>
      <c r="Q97" s="25"/>
      <c r="R97" s="25"/>
      <c r="S97" s="25"/>
      <c r="T97" s="25"/>
      <c r="U97" s="25"/>
      <c r="V97" s="25"/>
      <c r="W97" s="25"/>
      <c r="X97" s="25"/>
    </row>
    <row r="98" spans="1:24" s="16" customFormat="1">
      <c r="A98" s="31"/>
      <c r="B98" s="110"/>
      <c r="C98" s="17"/>
      <c r="D98" s="118"/>
      <c r="E98" s="109"/>
      <c r="F98" s="115"/>
      <c r="H98" s="25"/>
      <c r="I98" s="25"/>
      <c r="J98" s="25"/>
      <c r="K98" s="25"/>
      <c r="L98" s="25"/>
      <c r="M98" s="25"/>
      <c r="N98" s="25"/>
      <c r="O98" s="25"/>
      <c r="Q98" s="25"/>
      <c r="R98" s="25"/>
      <c r="S98" s="25"/>
      <c r="T98" s="25"/>
      <c r="U98" s="25"/>
      <c r="V98" s="25"/>
      <c r="W98" s="25"/>
      <c r="X98" s="25"/>
    </row>
    <row r="99" spans="1:24" s="16" customFormat="1">
      <c r="A99" s="31"/>
      <c r="B99" s="110"/>
      <c r="C99" s="17"/>
      <c r="D99" s="118"/>
      <c r="E99" s="109"/>
      <c r="F99" s="115"/>
      <c r="H99" s="25"/>
      <c r="I99" s="25"/>
      <c r="J99" s="25"/>
      <c r="K99" s="25"/>
      <c r="L99" s="25"/>
      <c r="M99" s="25"/>
      <c r="N99" s="25"/>
      <c r="O99" s="25"/>
      <c r="Q99" s="25"/>
      <c r="R99" s="25"/>
      <c r="S99" s="25"/>
      <c r="T99" s="25"/>
      <c r="U99" s="25"/>
      <c r="V99" s="25"/>
      <c r="W99" s="25"/>
      <c r="X99" s="25"/>
    </row>
    <row r="100" spans="1:24" s="16" customFormat="1">
      <c r="A100" s="31"/>
      <c r="B100" s="110"/>
      <c r="C100" s="17"/>
      <c r="D100" s="118"/>
      <c r="E100" s="109"/>
      <c r="F100" s="115"/>
      <c r="H100" s="25"/>
      <c r="I100" s="25"/>
      <c r="J100" s="25"/>
      <c r="K100" s="25"/>
      <c r="L100" s="25"/>
      <c r="M100" s="25"/>
      <c r="N100" s="25"/>
      <c r="O100" s="25"/>
      <c r="Q100" s="25"/>
      <c r="R100" s="25"/>
      <c r="S100" s="25"/>
      <c r="T100" s="25"/>
      <c r="U100" s="25"/>
      <c r="V100" s="25"/>
      <c r="W100" s="25"/>
      <c r="X100" s="25"/>
    </row>
    <row r="101" spans="1:24" s="16" customFormat="1">
      <c r="A101" s="31"/>
      <c r="B101" s="110"/>
      <c r="C101" s="17"/>
      <c r="D101" s="118"/>
      <c r="E101" s="109"/>
      <c r="F101" s="115"/>
      <c r="H101" s="25"/>
      <c r="I101" s="25"/>
      <c r="J101" s="25"/>
      <c r="K101" s="25"/>
      <c r="L101" s="25"/>
      <c r="M101" s="25"/>
      <c r="N101" s="25"/>
      <c r="O101" s="25"/>
      <c r="Q101" s="25"/>
      <c r="R101" s="25"/>
      <c r="S101" s="25"/>
      <c r="T101" s="25"/>
      <c r="U101" s="25"/>
      <c r="V101" s="25"/>
      <c r="W101" s="25"/>
      <c r="X101" s="25"/>
    </row>
    <row r="102" spans="1:24" s="16" customFormat="1">
      <c r="A102" s="31"/>
      <c r="B102" s="110"/>
      <c r="C102" s="17"/>
      <c r="D102" s="118"/>
      <c r="E102" s="109"/>
      <c r="F102" s="115"/>
      <c r="H102" s="25"/>
      <c r="I102" s="25"/>
      <c r="J102" s="25"/>
      <c r="K102" s="25"/>
      <c r="L102" s="25"/>
      <c r="M102" s="25"/>
      <c r="N102" s="25"/>
      <c r="O102" s="25"/>
      <c r="Q102" s="25"/>
      <c r="R102" s="25"/>
      <c r="S102" s="25"/>
      <c r="T102" s="25"/>
      <c r="U102" s="25"/>
      <c r="V102" s="25"/>
      <c r="W102" s="25"/>
      <c r="X102" s="25"/>
    </row>
    <row r="103" spans="1:24" s="16" customFormat="1">
      <c r="A103" s="31"/>
      <c r="B103" s="110"/>
      <c r="C103" s="17"/>
      <c r="D103" s="118"/>
      <c r="E103" s="109"/>
      <c r="F103" s="115"/>
      <c r="H103" s="25"/>
      <c r="I103" s="25"/>
      <c r="J103" s="25"/>
      <c r="K103" s="25"/>
      <c r="L103" s="25"/>
      <c r="M103" s="25"/>
      <c r="N103" s="25"/>
      <c r="O103" s="25"/>
      <c r="Q103" s="25"/>
      <c r="R103" s="25"/>
      <c r="S103" s="25"/>
      <c r="T103" s="25"/>
      <c r="U103" s="25"/>
      <c r="V103" s="25"/>
      <c r="W103" s="25"/>
      <c r="X103" s="25"/>
    </row>
    <row r="104" spans="1:24" s="16" customFormat="1">
      <c r="A104" s="31"/>
      <c r="B104" s="110"/>
      <c r="C104" s="17"/>
      <c r="D104" s="118"/>
      <c r="E104" s="109"/>
      <c r="F104" s="115"/>
      <c r="H104" s="25"/>
      <c r="I104" s="25"/>
      <c r="J104" s="25"/>
      <c r="K104" s="25"/>
      <c r="L104" s="25"/>
      <c r="M104" s="25"/>
      <c r="N104" s="25"/>
      <c r="O104" s="25"/>
      <c r="Q104" s="25"/>
      <c r="R104" s="25"/>
      <c r="S104" s="25"/>
      <c r="T104" s="25"/>
      <c r="U104" s="25"/>
      <c r="V104" s="25"/>
      <c r="W104" s="25"/>
      <c r="X104" s="25"/>
    </row>
    <row r="105" spans="1:24" s="16" customFormat="1">
      <c r="A105" s="31"/>
      <c r="B105" s="110"/>
      <c r="C105" s="17"/>
      <c r="D105" s="118"/>
      <c r="E105" s="109"/>
      <c r="F105" s="115"/>
      <c r="H105" s="25"/>
      <c r="I105" s="25"/>
      <c r="J105" s="25"/>
      <c r="K105" s="25"/>
      <c r="L105" s="25"/>
      <c r="M105" s="25"/>
      <c r="N105" s="25"/>
      <c r="O105" s="25"/>
      <c r="Q105" s="25"/>
      <c r="R105" s="25"/>
      <c r="S105" s="25"/>
      <c r="T105" s="25"/>
      <c r="U105" s="25"/>
      <c r="V105" s="25"/>
      <c r="W105" s="25"/>
      <c r="X105" s="25"/>
    </row>
    <row r="106" spans="1:24" s="16" customFormat="1">
      <c r="A106" s="31"/>
      <c r="B106" s="110"/>
      <c r="C106" s="17"/>
      <c r="D106" s="118"/>
      <c r="E106" s="109"/>
      <c r="F106" s="115"/>
      <c r="H106" s="25"/>
      <c r="I106" s="25"/>
      <c r="J106" s="25"/>
      <c r="K106" s="25"/>
      <c r="L106" s="25"/>
      <c r="M106" s="25"/>
      <c r="N106" s="25"/>
      <c r="O106" s="25"/>
      <c r="Q106" s="25"/>
      <c r="R106" s="25"/>
      <c r="S106" s="25"/>
      <c r="T106" s="25"/>
      <c r="U106" s="25"/>
      <c r="V106" s="25"/>
      <c r="W106" s="25"/>
      <c r="X106" s="25"/>
    </row>
    <row r="107" spans="1:24" s="16" customFormat="1">
      <c r="A107" s="31" t="str">
        <f>IFERROR(IF(B107="","",A47+1),"")</f>
        <v/>
      </c>
      <c r="B107" s="110"/>
      <c r="C107" s="17"/>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s="16" customFormat="1">
      <c r="A108" s="31" t="str">
        <f t="shared" ref="A108:A115" si="18">IFERROR(IF(B108="","",A107+1),"")</f>
        <v/>
      </c>
      <c r="B108" s="110"/>
      <c r="C108" s="17"/>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s="16" customFormat="1">
      <c r="A109" s="31" t="str">
        <f t="shared" si="18"/>
        <v/>
      </c>
      <c r="B109" s="110"/>
      <c r="C109" s="17"/>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s="16" customFormat="1">
      <c r="A110" s="31" t="str">
        <f t="shared" si="18"/>
        <v/>
      </c>
      <c r="B110" s="110"/>
      <c r="C110" s="17"/>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s="16" customFormat="1">
      <c r="A111" s="31" t="str">
        <f t="shared" si="18"/>
        <v/>
      </c>
      <c r="B111" s="110"/>
      <c r="C111" s="17"/>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s="16" customFormat="1">
      <c r="A112" s="31" t="str">
        <f t="shared" si="18"/>
        <v/>
      </c>
      <c r="B112" s="110"/>
      <c r="C112" s="17"/>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s="16" customFormat="1">
      <c r="A113" s="31" t="str">
        <f t="shared" si="18"/>
        <v/>
      </c>
      <c r="B113" s="110"/>
      <c r="C113" s="17"/>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s="16" customFormat="1">
      <c r="A114" s="31" t="str">
        <f t="shared" si="18"/>
        <v/>
      </c>
      <c r="B114" s="110"/>
      <c r="C114" s="17"/>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s="16" customFormat="1">
      <c r="A115" s="31" t="str">
        <f t="shared" si="18"/>
        <v/>
      </c>
      <c r="B115" s="110"/>
      <c r="C115" s="17"/>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s="16" customFormat="1">
      <c r="A116" s="31"/>
      <c r="B116" s="110"/>
      <c r="C116" s="17"/>
      <c r="D116" s="118"/>
      <c r="E116" s="109"/>
      <c r="F116" s="115"/>
      <c r="H116" s="25"/>
      <c r="I116" s="25"/>
      <c r="J116" s="25"/>
      <c r="K116" s="25"/>
      <c r="L116" s="25"/>
      <c r="M116" s="25"/>
      <c r="N116" s="25"/>
      <c r="O116" s="25"/>
      <c r="Q116" s="25"/>
      <c r="R116" s="25"/>
      <c r="S116" s="25"/>
      <c r="T116" s="25"/>
      <c r="U116" s="25"/>
      <c r="V116" s="25"/>
      <c r="W116" s="25"/>
      <c r="X116" s="25"/>
    </row>
    <row r="117" spans="1:24" s="16" customFormat="1">
      <c r="A117" s="31"/>
      <c r="B117" s="110"/>
      <c r="C117" s="17"/>
      <c r="D117" s="118"/>
      <c r="E117" s="109"/>
      <c r="F117" s="115"/>
      <c r="H117" s="25"/>
      <c r="I117" s="25"/>
      <c r="J117" s="25"/>
      <c r="K117" s="25"/>
      <c r="L117" s="25"/>
      <c r="M117" s="25"/>
      <c r="N117" s="25"/>
      <c r="O117" s="25"/>
      <c r="Q117" s="25"/>
      <c r="R117" s="25"/>
      <c r="S117" s="25"/>
      <c r="T117" s="25"/>
      <c r="U117" s="25"/>
      <c r="V117" s="25"/>
      <c r="W117" s="25"/>
      <c r="X117" s="25"/>
    </row>
    <row r="118" spans="1:24" s="16" customFormat="1">
      <c r="A118" s="31"/>
      <c r="B118" s="110"/>
      <c r="C118" s="17"/>
      <c r="D118" s="118"/>
      <c r="E118" s="109"/>
      <c r="F118" s="115"/>
      <c r="H118" s="25"/>
      <c r="I118" s="25"/>
      <c r="J118" s="25"/>
      <c r="K118" s="25"/>
      <c r="L118" s="25"/>
      <c r="M118" s="25"/>
      <c r="N118" s="25"/>
      <c r="O118" s="25"/>
      <c r="Q118" s="25"/>
      <c r="R118" s="25"/>
      <c r="S118" s="25"/>
      <c r="T118" s="25"/>
      <c r="U118" s="25"/>
      <c r="V118" s="25"/>
      <c r="W118" s="25"/>
      <c r="X118" s="25"/>
    </row>
    <row r="119" spans="1:24" s="16" customFormat="1">
      <c r="A119" s="31" t="str">
        <f>IFERROR(IF(B119="","",A115+1),"")</f>
        <v/>
      </c>
      <c r="B119" s="110"/>
      <c r="C119" s="17"/>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s="16" customFormat="1" ht="18" customHeight="1">
      <c r="A120" s="78" t="s">
        <v>65</v>
      </c>
      <c r="B120" s="77"/>
      <c r="C120" s="82"/>
      <c r="D120" s="82"/>
      <c r="E120" s="82"/>
      <c r="F120" s="83">
        <f>SUM(F6:F119)</f>
        <v>0</v>
      </c>
      <c r="H120" s="26"/>
      <c r="I120" s="26"/>
      <c r="J120" s="26"/>
      <c r="K120" s="26"/>
      <c r="L120" s="26"/>
      <c r="M120" s="26"/>
      <c r="N120" s="26"/>
      <c r="O120" s="26"/>
      <c r="Q120" s="26"/>
      <c r="R120" s="26"/>
      <c r="S120" s="26"/>
      <c r="T120" s="26"/>
      <c r="U120" s="26"/>
      <c r="V120" s="26"/>
      <c r="W120" s="26"/>
      <c r="X120" s="26"/>
    </row>
    <row r="121" spans="1:24" s="16" customFormat="1">
      <c r="A121" s="20"/>
      <c r="B121" s="20"/>
      <c r="C121" s="20"/>
      <c r="D121" s="20"/>
      <c r="E121" s="20"/>
      <c r="F121" s="20"/>
      <c r="H121" s="19">
        <f t="shared" ref="H121:O121" si="19">SUM(H7:H119)</f>
        <v>0</v>
      </c>
      <c r="I121" s="19">
        <f t="shared" si="19"/>
        <v>0</v>
      </c>
      <c r="J121" s="19">
        <f t="shared" si="19"/>
        <v>0</v>
      </c>
      <c r="K121" s="19">
        <f t="shared" si="19"/>
        <v>0</v>
      </c>
      <c r="L121" s="19">
        <f t="shared" si="19"/>
        <v>0</v>
      </c>
      <c r="M121" s="19">
        <f t="shared" si="19"/>
        <v>0</v>
      </c>
      <c r="N121" s="19">
        <f t="shared" si="19"/>
        <v>0</v>
      </c>
      <c r="O121" s="19">
        <f t="shared" si="19"/>
        <v>0</v>
      </c>
      <c r="Q121" s="19">
        <f t="shared" ref="Q121:X121" si="20">SUM(Q7:Q119)</f>
        <v>0</v>
      </c>
      <c r="R121" s="19">
        <f t="shared" si="20"/>
        <v>0</v>
      </c>
      <c r="S121" s="19">
        <f t="shared" si="20"/>
        <v>0</v>
      </c>
      <c r="T121" s="19">
        <f t="shared" si="20"/>
        <v>0</v>
      </c>
      <c r="U121" s="19">
        <f t="shared" si="20"/>
        <v>0</v>
      </c>
      <c r="V121" s="19">
        <f t="shared" si="20"/>
        <v>0</v>
      </c>
      <c r="W121" s="19">
        <f t="shared" si="20"/>
        <v>0</v>
      </c>
      <c r="X121" s="19">
        <f t="shared" si="20"/>
        <v>0</v>
      </c>
    </row>
    <row r="122" spans="1:24" s="16" customFormat="1" ht="7.5" customHeight="1">
      <c r="A122" s="32"/>
      <c r="B122" s="33"/>
      <c r="C122" s="33"/>
      <c r="D122" s="33"/>
      <c r="E122" s="33"/>
      <c r="F122" s="33"/>
      <c r="H122" s="33"/>
      <c r="I122" s="33"/>
      <c r="J122" s="33"/>
      <c r="K122" s="33"/>
      <c r="L122" s="33"/>
      <c r="M122" s="33"/>
      <c r="N122" s="33"/>
      <c r="O122" s="33"/>
      <c r="Q122" s="33"/>
      <c r="R122" s="33"/>
      <c r="S122" s="33"/>
      <c r="T122" s="33"/>
      <c r="U122" s="33"/>
      <c r="V122" s="33"/>
      <c r="W122" s="33"/>
      <c r="X122" s="33"/>
    </row>
    <row r="123" spans="1:24" s="16" customFormat="1" hidden="1">
      <c r="H123" s="17" t="s">
        <v>25</v>
      </c>
      <c r="I123" s="17" t="s">
        <v>26</v>
      </c>
      <c r="J123" s="17" t="s">
        <v>27</v>
      </c>
      <c r="K123" s="17" t="s">
        <v>28</v>
      </c>
      <c r="L123" s="17" t="s">
        <v>29</v>
      </c>
      <c r="M123" s="17" t="s">
        <v>30</v>
      </c>
      <c r="N123" s="17" t="s">
        <v>31</v>
      </c>
      <c r="O123" s="17" t="s">
        <v>32</v>
      </c>
      <c r="Q123" s="17" t="s">
        <v>25</v>
      </c>
      <c r="R123" s="17" t="s">
        <v>26</v>
      </c>
      <c r="S123" s="17" t="s">
        <v>27</v>
      </c>
      <c r="T123" s="17" t="s">
        <v>28</v>
      </c>
      <c r="U123" s="17" t="s">
        <v>29</v>
      </c>
      <c r="V123" s="17" t="s">
        <v>30</v>
      </c>
      <c r="W123" s="17" t="s">
        <v>31</v>
      </c>
      <c r="X123" s="17" t="s">
        <v>32</v>
      </c>
    </row>
    <row r="124" spans="1:24" s="16" customFormat="1" hidden="1">
      <c r="B124" s="16" t="s">
        <v>66</v>
      </c>
      <c r="C124" s="16" t="s">
        <v>89</v>
      </c>
      <c r="D124" s="16" t="s">
        <v>76</v>
      </c>
    </row>
    <row r="125" spans="1:24" s="16" customFormat="1" hidden="1">
      <c r="B125" s="16" t="s">
        <v>21</v>
      </c>
      <c r="C125" s="16" t="s">
        <v>20</v>
      </c>
      <c r="D125" s="16" t="s">
        <v>77</v>
      </c>
    </row>
    <row r="126" spans="1:24" s="16" customFormat="1" hidden="1">
      <c r="B126" s="16" t="s">
        <v>68</v>
      </c>
      <c r="D126" s="16" t="s">
        <v>78</v>
      </c>
    </row>
    <row r="127" spans="1:24" s="16" customFormat="1" hidden="1">
      <c r="B127" s="16" t="s">
        <v>90</v>
      </c>
      <c r="D127" s="16" t="s">
        <v>79</v>
      </c>
    </row>
    <row r="128" spans="1:24" s="16" customFormat="1" hidden="1">
      <c r="B128" s="16" t="s">
        <v>91</v>
      </c>
      <c r="D128" s="16" t="s">
        <v>80</v>
      </c>
    </row>
    <row r="129" spans="4:6" s="16" customFormat="1" hidden="1">
      <c r="D129" s="16" t="s">
        <v>92</v>
      </c>
    </row>
    <row r="130" spans="4:6" s="16" customFormat="1" hidden="1"/>
    <row r="131" spans="4:6" s="140" customFormat="1"/>
    <row r="132" spans="4:6" s="140" customFormat="1"/>
    <row r="133" spans="4:6" s="140" customFormat="1"/>
    <row r="134" spans="4:6" s="140" customFormat="1" hidden="1"/>
    <row r="135" spans="4:6" s="140" customFormat="1" hidden="1">
      <c r="D135" s="140" t="s">
        <v>22</v>
      </c>
      <c r="E135" s="140" t="s">
        <v>21</v>
      </c>
      <c r="F135" s="140" t="s">
        <v>21</v>
      </c>
    </row>
    <row r="136" spans="4:6" s="140" customFormat="1" hidden="1">
      <c r="D136" s="140" t="s">
        <v>73</v>
      </c>
      <c r="E136" s="140" t="s">
        <v>68</v>
      </c>
      <c r="F136" s="140" t="s">
        <v>67</v>
      </c>
    </row>
    <row r="137" spans="4:6" s="140" customFormat="1" hidden="1">
      <c r="D137" s="140" t="s">
        <v>75</v>
      </c>
      <c r="E137" s="140" t="s">
        <v>70</v>
      </c>
    </row>
    <row r="138" spans="4:6" s="140" customFormat="1" hidden="1">
      <c r="E138" s="140" t="s">
        <v>67</v>
      </c>
    </row>
    <row r="139" spans="4:6" s="140" customFormat="1"/>
    <row r="140" spans="4:6" s="140" customFormat="1"/>
    <row r="141" spans="4:6" s="140" customFormat="1"/>
    <row r="142" spans="4:6" s="140" customFormat="1"/>
    <row r="143" spans="4:6" s="140" customFormat="1"/>
    <row r="144" spans="4:6" s="140" customFormat="1"/>
    <row r="145" s="140" customFormat="1"/>
    <row r="146" s="140" customFormat="1"/>
    <row r="147" s="140" customFormat="1"/>
    <row r="148" s="140" customFormat="1"/>
    <row r="149" s="140"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sheetData>
  <mergeCells count="2">
    <mergeCell ref="B2:F2"/>
    <mergeCell ref="A1:F1"/>
  </mergeCells>
  <dataValidations count="8">
    <dataValidation type="list" allowBlank="1" showInputMessage="1" showErrorMessage="1" sqref="C123:C125 B6:B119 B4" xr:uid="{00000000-0002-0000-0400-000000000000}">
      <formula1>$C$123:$C$125</formula1>
    </dataValidation>
    <dataValidation type="list" allowBlank="1" showInputMessage="1" showErrorMessage="1" sqref="D123:D130" xr:uid="{00000000-0002-0000-0400-000001000000}">
      <formula1>$D$123:$D$129</formula1>
    </dataValidation>
    <dataValidation type="list" allowBlank="1" showInputMessage="1" showErrorMessage="1" sqref="B123:B128 C4" xr:uid="{00000000-0002-0000-0400-000002000000}">
      <formula1>$B$123:$B$128</formula1>
    </dataValidation>
    <dataValidation type="list" allowBlank="1" showInputMessage="1" showErrorMessage="1" sqref="D138:D140" xr:uid="{00000000-0002-0000-0400-000003000000}">
      <formula1>$D$131:$D$139</formula1>
    </dataValidation>
    <dataValidation type="list" allowBlank="1" showInputMessage="1" showErrorMessage="1" sqref="D134:D137 D4 D6:D119" xr:uid="{00000000-0002-0000-0400-000004000000}">
      <formula1>$D$134:$D$137</formula1>
    </dataValidation>
    <dataValidation type="list" allowBlank="1" showInputMessage="1" showErrorMessage="1" sqref="E134:E138" xr:uid="{00000000-0002-0000-0400-000005000000}">
      <formula1>$E$134:$E$138</formula1>
    </dataValidation>
    <dataValidation type="list" allowBlank="1" showInputMessage="1" showErrorMessage="1" sqref="F134:F136" xr:uid="{00000000-0002-0000-0400-000006000000}">
      <formula1>$F$134:$F$136</formula1>
    </dataValidation>
    <dataValidation type="list" allowBlank="1" showInputMessage="1" showErrorMessage="1" sqref="Z5:Z9 C6:C119" xr:uid="{00000000-0002-0000-0400-000007000000}">
      <formula1>$Z$5:$Z$9</formula1>
    </dataValidation>
  </dataValidations>
  <pageMargins left="0.25" right="0.25"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Z141"/>
  <sheetViews>
    <sheetView zoomScale="80" zoomScaleNormal="80" workbookViewId="0">
      <pane ySplit="1" topLeftCell="A2" activePane="bottomLeft" state="frozen"/>
      <selection pane="bottomLeft" activeCell="F13" sqref="F13"/>
    </sheetView>
  </sheetViews>
  <sheetFormatPr defaultColWidth="9.140625" defaultRowHeight="14.45"/>
  <cols>
    <col min="1" max="1" width="9.42578125" style="16" customWidth="1"/>
    <col min="2" max="2" width="27.5703125" style="16" hidden="1" customWidth="1"/>
    <col min="3" max="3" width="42.85546875" style="16" customWidth="1"/>
    <col min="4" max="4" width="38.5703125" style="16" customWidth="1"/>
    <col min="5" max="5" width="40.42578125" style="16" customWidth="1"/>
    <col min="6" max="6" width="33.14062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27" width="0" style="16" hidden="1" customWidth="1"/>
    <col min="28" max="16384" width="9.140625" style="16"/>
  </cols>
  <sheetData>
    <row r="1" spans="1:26" ht="20.100000000000001">
      <c r="A1" s="331" t="s">
        <v>10</v>
      </c>
      <c r="B1" s="332"/>
      <c r="C1" s="332"/>
      <c r="D1" s="332"/>
      <c r="E1" s="332"/>
      <c r="F1" s="333"/>
    </row>
    <row r="2" spans="1:26" ht="20.100000000000001">
      <c r="A2" s="244" t="s">
        <v>96</v>
      </c>
      <c r="B2" s="337" t="s">
        <v>97</v>
      </c>
      <c r="C2" s="338"/>
      <c r="D2" s="338"/>
      <c r="E2" s="338"/>
      <c r="F2" s="338"/>
    </row>
    <row r="3" spans="1:26">
      <c r="A3" s="245"/>
      <c r="B3" s="245" t="s">
        <v>13</v>
      </c>
      <c r="C3" s="245" t="s">
        <v>14</v>
      </c>
      <c r="D3" s="245" t="s">
        <v>15</v>
      </c>
      <c r="E3" s="245" t="s">
        <v>16</v>
      </c>
      <c r="F3" s="245" t="s">
        <v>17</v>
      </c>
      <c r="G3" s="207"/>
      <c r="Q3" s="16" t="s">
        <v>18</v>
      </c>
    </row>
    <row r="4" spans="1:26" ht="32.25" customHeight="1">
      <c r="A4" s="307" t="s">
        <v>19</v>
      </c>
      <c r="B4" s="301" t="s">
        <v>20</v>
      </c>
      <c r="C4" s="302" t="s">
        <v>21</v>
      </c>
      <c r="D4" s="247" t="s">
        <v>98</v>
      </c>
      <c r="E4" s="248" t="s">
        <v>99</v>
      </c>
      <c r="F4" s="249">
        <v>750</v>
      </c>
      <c r="H4" s="208"/>
      <c r="I4" s="208"/>
      <c r="J4" s="208"/>
      <c r="K4" s="208"/>
      <c r="L4" s="208"/>
      <c r="M4" s="208"/>
      <c r="N4" s="208"/>
      <c r="O4" s="208"/>
      <c r="Q4" s="208"/>
      <c r="R4" s="208"/>
      <c r="S4" s="208"/>
      <c r="T4" s="208"/>
      <c r="U4" s="208"/>
      <c r="V4" s="208"/>
      <c r="W4" s="208"/>
      <c r="X4" s="208"/>
    </row>
    <row r="5" spans="1:26">
      <c r="A5" s="20"/>
      <c r="B5" s="20"/>
      <c r="C5" s="20"/>
      <c r="D5" s="20"/>
      <c r="E5" s="20"/>
      <c r="F5" s="20"/>
      <c r="H5" s="19" t="e">
        <f t="shared" ref="H5:O5" si="0">SUM(#REF!)</f>
        <v>#REF!</v>
      </c>
      <c r="I5" s="19" t="e">
        <f t="shared" si="0"/>
        <v>#REF!</v>
      </c>
      <c r="J5" s="19" t="e">
        <f t="shared" si="0"/>
        <v>#REF!</v>
      </c>
      <c r="K5" s="19" t="e">
        <f t="shared" si="0"/>
        <v>#REF!</v>
      </c>
      <c r="L5" s="19" t="e">
        <f t="shared" si="0"/>
        <v>#REF!</v>
      </c>
      <c r="M5" s="19" t="e">
        <f t="shared" si="0"/>
        <v>#REF!</v>
      </c>
      <c r="N5" s="19" t="e">
        <f t="shared" si="0"/>
        <v>#REF!</v>
      </c>
      <c r="O5" s="19" t="e">
        <f t="shared" si="0"/>
        <v>#REF!</v>
      </c>
      <c r="Q5" s="19" t="e">
        <f t="shared" ref="Q5:X5" si="1">SUM(#REF!)</f>
        <v>#REF!</v>
      </c>
      <c r="R5" s="19" t="e">
        <f t="shared" si="1"/>
        <v>#REF!</v>
      </c>
      <c r="S5" s="19" t="e">
        <f t="shared" si="1"/>
        <v>#REF!</v>
      </c>
      <c r="T5" s="19" t="e">
        <f t="shared" si="1"/>
        <v>#REF!</v>
      </c>
      <c r="U5" s="19" t="e">
        <f t="shared" si="1"/>
        <v>#REF!</v>
      </c>
      <c r="V5" s="19" t="e">
        <f t="shared" si="1"/>
        <v>#REF!</v>
      </c>
      <c r="W5" s="19" t="e">
        <f t="shared" si="1"/>
        <v>#REF!</v>
      </c>
      <c r="X5" s="19" t="e">
        <f t="shared" si="1"/>
        <v>#REF!</v>
      </c>
    </row>
    <row r="6" spans="1:26">
      <c r="A6" s="74"/>
      <c r="B6" s="110"/>
      <c r="C6" s="17"/>
      <c r="D6" s="118"/>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c r="Z6" s="16" t="s">
        <v>33</v>
      </c>
    </row>
    <row r="7" spans="1:26">
      <c r="A7" s="73" t="str">
        <f>IFERROR(IF(B7="","",1),"")</f>
        <v/>
      </c>
      <c r="B7" s="110"/>
      <c r="C7" s="17"/>
      <c r="D7" s="118"/>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35</v>
      </c>
    </row>
    <row r="8" spans="1:26">
      <c r="A8" s="31" t="str">
        <f>IFERROR(IF(B8="","",A7+1),"")</f>
        <v/>
      </c>
      <c r="B8" s="110"/>
      <c r="C8" s="17"/>
      <c r="D8" s="118"/>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37</v>
      </c>
    </row>
    <row r="9" spans="1:26">
      <c r="A9" s="31" t="str">
        <f t="shared" ref="A9:A26" si="2">IFERROR(IF(B9="","",A8+1),"")</f>
        <v/>
      </c>
      <c r="B9" s="110"/>
      <c r="C9" s="17"/>
      <c r="D9" s="118"/>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39</v>
      </c>
    </row>
    <row r="10" spans="1:26">
      <c r="A10" s="31" t="str">
        <f t="shared" si="2"/>
        <v/>
      </c>
      <c r="B10" s="110"/>
      <c r="C10" s="17"/>
      <c r="D10" s="118"/>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6">
      <c r="A11" s="31" t="str">
        <f t="shared" si="2"/>
        <v/>
      </c>
      <c r="B11" s="110"/>
      <c r="C11" s="17"/>
      <c r="D11" s="118"/>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c r="A12" s="31" t="str">
        <f t="shared" si="2"/>
        <v/>
      </c>
      <c r="B12" s="110"/>
      <c r="C12" s="17"/>
      <c r="D12" s="118"/>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c r="A13" s="31" t="str">
        <f t="shared" si="2"/>
        <v/>
      </c>
      <c r="B13" s="110"/>
      <c r="C13" s="17"/>
      <c r="D13" s="118"/>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c r="A14" s="31" t="str">
        <f t="shared" si="2"/>
        <v/>
      </c>
      <c r="B14" s="110"/>
      <c r="C14" s="17"/>
      <c r="D14" s="118"/>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c r="A15" s="31" t="str">
        <f t="shared" si="2"/>
        <v/>
      </c>
      <c r="B15" s="110"/>
      <c r="C15" s="17"/>
      <c r="D15" s="118"/>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c r="A16" s="31" t="str">
        <f t="shared" si="2"/>
        <v/>
      </c>
      <c r="B16" s="110"/>
      <c r="C16" s="17"/>
      <c r="D16" s="118"/>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t="str">
        <f t="shared" si="2"/>
        <v/>
      </c>
      <c r="B17" s="110"/>
      <c r="C17" s="17"/>
      <c r="D17" s="118"/>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t="str">
        <f t="shared" si="2"/>
        <v/>
      </c>
      <c r="B18" s="110"/>
      <c r="C18" s="17"/>
      <c r="D18" s="118"/>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t="str">
        <f t="shared" si="2"/>
        <v/>
      </c>
      <c r="B19" s="110"/>
      <c r="C19" s="17"/>
      <c r="D19" s="118"/>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t="str">
        <f t="shared" si="2"/>
        <v/>
      </c>
      <c r="B20" s="110"/>
      <c r="C20" s="17"/>
      <c r="D20" s="118"/>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t="str">
        <f t="shared" si="2"/>
        <v/>
      </c>
      <c r="B21" s="110"/>
      <c r="C21" s="17"/>
      <c r="D21" s="118"/>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t="str">
        <f t="shared" si="2"/>
        <v/>
      </c>
      <c r="B22" s="110"/>
      <c r="C22" s="17"/>
      <c r="D22" s="118"/>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t="str">
        <f t="shared" si="2"/>
        <v/>
      </c>
      <c r="B23" s="110"/>
      <c r="C23" s="17"/>
      <c r="D23" s="118"/>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t="str">
        <f t="shared" si="2"/>
        <v/>
      </c>
      <c r="B24" s="110"/>
      <c r="C24" s="17"/>
      <c r="D24" s="118"/>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t="str">
        <f t="shared" si="2"/>
        <v/>
      </c>
      <c r="B25" s="110"/>
      <c r="C25" s="17"/>
      <c r="D25" s="118"/>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t="str">
        <f t="shared" si="2"/>
        <v/>
      </c>
      <c r="B26" s="110"/>
      <c r="C26" s="17"/>
      <c r="D26" s="118"/>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110"/>
      <c r="C27" s="17"/>
      <c r="D27" s="118"/>
      <c r="E27" s="123"/>
      <c r="F27" s="92"/>
      <c r="H27" s="208"/>
      <c r="I27" s="208"/>
      <c r="J27" s="208"/>
      <c r="K27" s="208"/>
      <c r="L27" s="208"/>
      <c r="M27" s="208"/>
      <c r="N27" s="208"/>
      <c r="O27" s="208"/>
      <c r="Q27" s="208"/>
      <c r="R27" s="208"/>
      <c r="S27" s="208"/>
      <c r="T27" s="208"/>
      <c r="U27" s="208"/>
      <c r="V27" s="208"/>
      <c r="W27" s="208"/>
      <c r="X27" s="208"/>
    </row>
    <row r="28" spans="1:24">
      <c r="A28" s="74"/>
      <c r="B28" s="110"/>
      <c r="C28" s="17"/>
      <c r="D28" s="118"/>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73" t="str">
        <f>IFERROR(IF(B29="","",1),"")</f>
        <v/>
      </c>
      <c r="B29" s="110"/>
      <c r="C29" s="17"/>
      <c r="D29" s="118"/>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t="str">
        <f>IFERROR(IF(B30="","",A29+1),"")</f>
        <v/>
      </c>
      <c r="B30" s="110"/>
      <c r="C30" s="17"/>
      <c r="D30" s="118"/>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t="str">
        <f t="shared" ref="A31:A47" si="3">IFERROR(IF(B31="","",A30+1),"")</f>
        <v/>
      </c>
      <c r="B31" s="110"/>
      <c r="C31" s="17"/>
      <c r="D31" s="118"/>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t="str">
        <f t="shared" si="3"/>
        <v/>
      </c>
      <c r="B32" s="110"/>
      <c r="C32" s="17"/>
      <c r="D32" s="118"/>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t="str">
        <f t="shared" si="3"/>
        <v/>
      </c>
      <c r="B33" s="110"/>
      <c r="C33" s="17"/>
      <c r="D33" s="118"/>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si="3"/>
        <v/>
      </c>
      <c r="B34" s="110"/>
      <c r="C34" s="17"/>
      <c r="D34" s="118"/>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3"/>
        <v/>
      </c>
      <c r="B35" s="110"/>
      <c r="C35" s="17"/>
      <c r="D35" s="118"/>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3"/>
        <v/>
      </c>
      <c r="B36" s="110"/>
      <c r="C36" s="17"/>
      <c r="D36" s="118"/>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3"/>
        <v/>
      </c>
      <c r="B37" s="110"/>
      <c r="C37" s="17"/>
      <c r="D37" s="118"/>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3"/>
        <v/>
      </c>
      <c r="B38" s="110"/>
      <c r="C38" s="17"/>
      <c r="D38" s="118"/>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3"/>
        <v/>
      </c>
      <c r="B39" s="110"/>
      <c r="C39" s="17"/>
      <c r="D39" s="118"/>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3"/>
        <v/>
      </c>
      <c r="B40" s="110"/>
      <c r="C40" s="17"/>
      <c r="D40" s="118"/>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3"/>
        <v/>
      </c>
      <c r="B41" s="110"/>
      <c r="C41" s="17"/>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3"/>
        <v/>
      </c>
      <c r="B42" s="110"/>
      <c r="C42" s="17"/>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3"/>
        <v/>
      </c>
      <c r="B43" s="110"/>
      <c r="C43" s="17"/>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3"/>
        <v/>
      </c>
      <c r="B44" s="110"/>
      <c r="C44" s="17"/>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3"/>
        <v/>
      </c>
      <c r="B45" s="110"/>
      <c r="C45" s="17"/>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3"/>
        <v/>
      </c>
      <c r="B46" s="110"/>
      <c r="C46" s="17"/>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3"/>
        <v/>
      </c>
      <c r="B47" s="110"/>
      <c r="C47" s="17"/>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110"/>
      <c r="C48" s="17"/>
      <c r="D48" s="118"/>
      <c r="E48" s="109"/>
      <c r="F48" s="115"/>
      <c r="H48" s="25"/>
      <c r="I48" s="25"/>
      <c r="J48" s="25"/>
      <c r="K48" s="25"/>
      <c r="L48" s="25"/>
      <c r="M48" s="25"/>
      <c r="N48" s="25"/>
      <c r="O48" s="25"/>
      <c r="Q48" s="25"/>
      <c r="R48" s="25"/>
      <c r="S48" s="25"/>
      <c r="T48" s="25"/>
      <c r="U48" s="25"/>
      <c r="V48" s="25"/>
      <c r="W48" s="25"/>
      <c r="X48" s="25"/>
    </row>
    <row r="49" spans="1:24">
      <c r="A49" s="31"/>
      <c r="B49" s="110"/>
      <c r="C49" s="17"/>
      <c r="D49" s="118"/>
      <c r="E49" s="109"/>
      <c r="F49" s="115"/>
      <c r="H49" s="25"/>
      <c r="I49" s="25"/>
      <c r="J49" s="25"/>
      <c r="K49" s="25"/>
      <c r="L49" s="25"/>
      <c r="M49" s="25"/>
      <c r="N49" s="25"/>
      <c r="O49" s="25"/>
      <c r="Q49" s="25"/>
      <c r="R49" s="25"/>
      <c r="S49" s="25"/>
      <c r="T49" s="25"/>
      <c r="U49" s="25"/>
      <c r="V49" s="25"/>
      <c r="W49" s="25"/>
      <c r="X49" s="25"/>
    </row>
    <row r="50" spans="1:24">
      <c r="A50" s="31"/>
      <c r="B50" s="110"/>
      <c r="C50" s="17"/>
      <c r="D50" s="118"/>
      <c r="E50" s="109"/>
      <c r="F50" s="115"/>
      <c r="H50" s="25"/>
      <c r="I50" s="25"/>
      <c r="J50" s="25"/>
      <c r="K50" s="25"/>
      <c r="L50" s="25"/>
      <c r="M50" s="25"/>
      <c r="N50" s="25"/>
      <c r="O50" s="25"/>
      <c r="Q50" s="25"/>
      <c r="R50" s="25"/>
      <c r="S50" s="25"/>
      <c r="T50" s="25"/>
      <c r="U50" s="25"/>
      <c r="V50" s="25"/>
      <c r="W50" s="25"/>
      <c r="X50" s="25"/>
    </row>
    <row r="51" spans="1:24">
      <c r="A51" s="31"/>
      <c r="B51" s="110"/>
      <c r="C51" s="17"/>
      <c r="D51" s="118"/>
      <c r="E51" s="109"/>
      <c r="F51" s="115"/>
      <c r="H51" s="25"/>
      <c r="I51" s="25"/>
      <c r="J51" s="25"/>
      <c r="K51" s="25"/>
      <c r="L51" s="25"/>
      <c r="M51" s="25"/>
      <c r="N51" s="25"/>
      <c r="O51" s="25"/>
      <c r="Q51" s="25"/>
      <c r="R51" s="25"/>
      <c r="S51" s="25"/>
      <c r="T51" s="25"/>
      <c r="U51" s="25"/>
      <c r="V51" s="25"/>
      <c r="W51" s="25"/>
      <c r="X51" s="25"/>
    </row>
    <row r="52" spans="1:24">
      <c r="A52" s="31"/>
      <c r="B52" s="110"/>
      <c r="C52" s="17"/>
      <c r="D52" s="118"/>
      <c r="E52" s="109"/>
      <c r="F52" s="115"/>
      <c r="H52" s="25"/>
      <c r="I52" s="25"/>
      <c r="J52" s="25"/>
      <c r="K52" s="25"/>
      <c r="L52" s="25"/>
      <c r="M52" s="25"/>
      <c r="N52" s="25"/>
      <c r="O52" s="25"/>
      <c r="Q52" s="25"/>
      <c r="R52" s="25"/>
      <c r="S52" s="25"/>
      <c r="T52" s="25"/>
      <c r="U52" s="25"/>
      <c r="V52" s="25"/>
      <c r="W52" s="25"/>
      <c r="X52" s="25"/>
    </row>
    <row r="53" spans="1:24">
      <c r="A53" s="31"/>
      <c r="B53" s="110"/>
      <c r="C53" s="17"/>
      <c r="D53" s="118"/>
      <c r="E53" s="109"/>
      <c r="F53" s="115"/>
      <c r="H53" s="25"/>
      <c r="I53" s="25"/>
      <c r="J53" s="25"/>
      <c r="K53" s="25"/>
      <c r="L53" s="25"/>
      <c r="M53" s="25"/>
      <c r="N53" s="25"/>
      <c r="O53" s="25"/>
      <c r="Q53" s="25"/>
      <c r="R53" s="25"/>
      <c r="S53" s="25"/>
      <c r="T53" s="25"/>
      <c r="U53" s="25"/>
      <c r="V53" s="25"/>
      <c r="W53" s="25"/>
      <c r="X53" s="25"/>
    </row>
    <row r="54" spans="1:24">
      <c r="A54" s="31"/>
      <c r="B54" s="110"/>
      <c r="C54" s="17"/>
      <c r="D54" s="118"/>
      <c r="E54" s="109"/>
      <c r="F54" s="115"/>
      <c r="H54" s="25"/>
      <c r="I54" s="25"/>
      <c r="J54" s="25"/>
      <c r="K54" s="25"/>
      <c r="L54" s="25"/>
      <c r="M54" s="25"/>
      <c r="N54" s="25"/>
      <c r="O54" s="25"/>
      <c r="Q54" s="25"/>
      <c r="R54" s="25"/>
      <c r="S54" s="25"/>
      <c r="T54" s="25"/>
      <c r="U54" s="25"/>
      <c r="V54" s="25"/>
      <c r="W54" s="25"/>
      <c r="X54" s="25"/>
    </row>
    <row r="55" spans="1:24">
      <c r="A55" s="31"/>
      <c r="B55" s="110"/>
      <c r="C55" s="17"/>
      <c r="D55" s="118"/>
      <c r="E55" s="109"/>
      <c r="F55" s="115"/>
      <c r="H55" s="25"/>
      <c r="I55" s="25"/>
      <c r="J55" s="25"/>
      <c r="K55" s="25"/>
      <c r="L55" s="25"/>
      <c r="M55" s="25"/>
      <c r="N55" s="25"/>
      <c r="O55" s="25"/>
      <c r="Q55" s="25"/>
      <c r="R55" s="25"/>
      <c r="S55" s="25"/>
      <c r="T55" s="25"/>
      <c r="U55" s="25"/>
      <c r="V55" s="25"/>
      <c r="W55" s="25"/>
      <c r="X55" s="25"/>
    </row>
    <row r="56" spans="1:24">
      <c r="A56" s="31"/>
      <c r="B56" s="110"/>
      <c r="C56" s="17"/>
      <c r="D56" s="118"/>
      <c r="E56" s="109"/>
      <c r="F56" s="115"/>
      <c r="H56" s="25"/>
      <c r="I56" s="25"/>
      <c r="J56" s="25"/>
      <c r="K56" s="25"/>
      <c r="L56" s="25"/>
      <c r="M56" s="25"/>
      <c r="N56" s="25"/>
      <c r="O56" s="25"/>
      <c r="Q56" s="25"/>
      <c r="R56" s="25"/>
      <c r="S56" s="25"/>
      <c r="T56" s="25"/>
      <c r="U56" s="25"/>
      <c r="V56" s="25"/>
      <c r="W56" s="25"/>
      <c r="X56" s="25"/>
    </row>
    <row r="57" spans="1:24">
      <c r="A57" s="31"/>
      <c r="B57" s="110"/>
      <c r="C57" s="17"/>
      <c r="D57" s="118"/>
      <c r="E57" s="109"/>
      <c r="F57" s="115"/>
      <c r="H57" s="25"/>
      <c r="I57" s="25"/>
      <c r="J57" s="25"/>
      <c r="K57" s="25"/>
      <c r="L57" s="25"/>
      <c r="M57" s="25"/>
      <c r="N57" s="25"/>
      <c r="O57" s="25"/>
      <c r="Q57" s="25"/>
      <c r="R57" s="25"/>
      <c r="S57" s="25"/>
      <c r="T57" s="25"/>
      <c r="U57" s="25"/>
      <c r="V57" s="25"/>
      <c r="W57" s="25"/>
      <c r="X57" s="25"/>
    </row>
    <row r="58" spans="1:24">
      <c r="A58" s="31"/>
      <c r="B58" s="110"/>
      <c r="C58" s="17"/>
      <c r="D58" s="118"/>
      <c r="E58" s="109"/>
      <c r="F58" s="115"/>
      <c r="H58" s="25"/>
      <c r="I58" s="25"/>
      <c r="J58" s="25"/>
      <c r="K58" s="25"/>
      <c r="L58" s="25"/>
      <c r="M58" s="25"/>
      <c r="N58" s="25"/>
      <c r="O58" s="25"/>
      <c r="Q58" s="25"/>
      <c r="R58" s="25"/>
      <c r="S58" s="25"/>
      <c r="T58" s="25"/>
      <c r="U58" s="25"/>
      <c r="V58" s="25"/>
      <c r="W58" s="25"/>
      <c r="X58" s="25"/>
    </row>
    <row r="59" spans="1:24">
      <c r="A59" s="31"/>
      <c r="B59" s="110"/>
      <c r="C59" s="17"/>
      <c r="D59" s="118"/>
      <c r="E59" s="109"/>
      <c r="F59" s="115"/>
      <c r="H59" s="25"/>
      <c r="I59" s="25"/>
      <c r="J59" s="25"/>
      <c r="K59" s="25"/>
      <c r="L59" s="25"/>
      <c r="M59" s="25"/>
      <c r="N59" s="25"/>
      <c r="O59" s="25"/>
      <c r="Q59" s="25"/>
      <c r="R59" s="25"/>
      <c r="S59" s="25"/>
      <c r="T59" s="25"/>
      <c r="U59" s="25"/>
      <c r="V59" s="25"/>
      <c r="W59" s="25"/>
      <c r="X59" s="25"/>
    </row>
    <row r="60" spans="1:24">
      <c r="A60" s="31"/>
      <c r="B60" s="110"/>
      <c r="C60" s="17"/>
      <c r="D60" s="118"/>
      <c r="E60" s="109"/>
      <c r="F60" s="115"/>
      <c r="H60" s="25"/>
      <c r="I60" s="25"/>
      <c r="J60" s="25"/>
      <c r="K60" s="25"/>
      <c r="L60" s="25"/>
      <c r="M60" s="25"/>
      <c r="N60" s="25"/>
      <c r="O60" s="25"/>
      <c r="Q60" s="25"/>
      <c r="R60" s="25"/>
      <c r="S60" s="25"/>
      <c r="T60" s="25"/>
      <c r="U60" s="25"/>
      <c r="V60" s="25"/>
      <c r="W60" s="25"/>
      <c r="X60" s="25"/>
    </row>
    <row r="61" spans="1:24">
      <c r="A61" s="31"/>
      <c r="B61" s="110"/>
      <c r="C61" s="17"/>
      <c r="D61" s="118"/>
      <c r="E61" s="109"/>
      <c r="F61" s="115"/>
      <c r="H61" s="25"/>
      <c r="I61" s="25"/>
      <c r="J61" s="25"/>
      <c r="K61" s="25"/>
      <c r="L61" s="25"/>
      <c r="M61" s="25"/>
      <c r="N61" s="25"/>
      <c r="O61" s="25"/>
      <c r="Q61" s="25"/>
      <c r="R61" s="25"/>
      <c r="S61" s="25"/>
      <c r="T61" s="25"/>
      <c r="U61" s="25"/>
      <c r="V61" s="25"/>
      <c r="W61" s="25"/>
      <c r="X61" s="25"/>
    </row>
    <row r="62" spans="1:24">
      <c r="A62" s="31"/>
      <c r="B62" s="110"/>
      <c r="C62" s="17"/>
      <c r="D62" s="118"/>
      <c r="E62" s="109"/>
      <c r="F62" s="115"/>
      <c r="H62" s="25"/>
      <c r="I62" s="25"/>
      <c r="J62" s="25"/>
      <c r="K62" s="25"/>
      <c r="L62" s="25"/>
      <c r="M62" s="25"/>
      <c r="N62" s="25"/>
      <c r="O62" s="25"/>
      <c r="Q62" s="25"/>
      <c r="R62" s="25"/>
      <c r="S62" s="25"/>
      <c r="T62" s="25"/>
      <c r="U62" s="25"/>
      <c r="V62" s="25"/>
      <c r="W62" s="25"/>
      <c r="X62" s="25"/>
    </row>
    <row r="63" spans="1:24">
      <c r="A63" s="31"/>
      <c r="B63" s="110"/>
      <c r="C63" s="17"/>
      <c r="D63" s="118"/>
      <c r="E63" s="109"/>
      <c r="F63" s="115"/>
      <c r="H63" s="25"/>
      <c r="I63" s="25"/>
      <c r="J63" s="25"/>
      <c r="K63" s="25"/>
      <c r="L63" s="25"/>
      <c r="M63" s="25"/>
      <c r="N63" s="25"/>
      <c r="O63" s="25"/>
      <c r="Q63" s="25"/>
      <c r="R63" s="25"/>
      <c r="S63" s="25"/>
      <c r="T63" s="25"/>
      <c r="U63" s="25"/>
      <c r="V63" s="25"/>
      <c r="W63" s="25"/>
      <c r="X63" s="25"/>
    </row>
    <row r="64" spans="1:24">
      <c r="A64" s="31"/>
      <c r="B64" s="110"/>
      <c r="C64" s="17"/>
      <c r="D64" s="118"/>
      <c r="E64" s="109"/>
      <c r="F64" s="115"/>
      <c r="H64" s="25"/>
      <c r="I64" s="25"/>
      <c r="J64" s="25"/>
      <c r="K64" s="25"/>
      <c r="L64" s="25"/>
      <c r="M64" s="25"/>
      <c r="N64" s="25"/>
      <c r="O64" s="25"/>
      <c r="Q64" s="25"/>
      <c r="R64" s="25"/>
      <c r="S64" s="25"/>
      <c r="T64" s="25"/>
      <c r="U64" s="25"/>
      <c r="V64" s="25"/>
      <c r="W64" s="25"/>
      <c r="X64" s="25"/>
    </row>
    <row r="65" spans="1:24">
      <c r="A65" s="31"/>
      <c r="B65" s="110"/>
      <c r="C65" s="17"/>
      <c r="D65" s="118"/>
      <c r="E65" s="109"/>
      <c r="F65" s="115"/>
      <c r="H65" s="25"/>
      <c r="I65" s="25"/>
      <c r="J65" s="25"/>
      <c r="K65" s="25"/>
      <c r="L65" s="25"/>
      <c r="M65" s="25"/>
      <c r="N65" s="25"/>
      <c r="O65" s="25"/>
      <c r="Q65" s="25"/>
      <c r="R65" s="25"/>
      <c r="S65" s="25"/>
      <c r="T65" s="25"/>
      <c r="U65" s="25"/>
      <c r="V65" s="25"/>
      <c r="W65" s="25"/>
      <c r="X65" s="25"/>
    </row>
    <row r="66" spans="1:24">
      <c r="A66" s="31"/>
      <c r="B66" s="110"/>
      <c r="C66" s="17"/>
      <c r="D66" s="118"/>
      <c r="E66" s="109"/>
      <c r="F66" s="115"/>
      <c r="H66" s="25"/>
      <c r="I66" s="25"/>
      <c r="J66" s="25"/>
      <c r="K66" s="25"/>
      <c r="L66" s="25"/>
      <c r="M66" s="25"/>
      <c r="N66" s="25"/>
      <c r="O66" s="25"/>
      <c r="Q66" s="25"/>
      <c r="R66" s="25"/>
      <c r="S66" s="25"/>
      <c r="T66" s="25"/>
      <c r="U66" s="25"/>
      <c r="V66" s="25"/>
      <c r="W66" s="25"/>
      <c r="X66" s="25"/>
    </row>
    <row r="67" spans="1:24">
      <c r="A67" s="31"/>
      <c r="B67" s="110"/>
      <c r="C67" s="17"/>
      <c r="D67" s="118"/>
      <c r="E67" s="109"/>
      <c r="F67" s="115"/>
      <c r="H67" s="25"/>
      <c r="I67" s="25"/>
      <c r="J67" s="25"/>
      <c r="K67" s="25"/>
      <c r="L67" s="25"/>
      <c r="M67" s="25"/>
      <c r="N67" s="25"/>
      <c r="O67" s="25"/>
      <c r="Q67" s="25"/>
      <c r="R67" s="25"/>
      <c r="S67" s="25"/>
      <c r="T67" s="25"/>
      <c r="U67" s="25"/>
      <c r="V67" s="25"/>
      <c r="W67" s="25"/>
      <c r="X67" s="25"/>
    </row>
    <row r="68" spans="1:24">
      <c r="A68" s="31"/>
      <c r="B68" s="110"/>
      <c r="C68" s="17"/>
      <c r="D68" s="118"/>
      <c r="E68" s="109"/>
      <c r="F68" s="115"/>
      <c r="H68" s="25"/>
      <c r="I68" s="25"/>
      <c r="J68" s="25"/>
      <c r="K68" s="25"/>
      <c r="L68" s="25"/>
      <c r="M68" s="25"/>
      <c r="N68" s="25"/>
      <c r="O68" s="25"/>
      <c r="Q68" s="25"/>
      <c r="R68" s="25"/>
      <c r="S68" s="25"/>
      <c r="T68" s="25"/>
      <c r="U68" s="25"/>
      <c r="V68" s="25"/>
      <c r="W68" s="25"/>
      <c r="X68" s="25"/>
    </row>
    <row r="69" spans="1:24">
      <c r="A69" s="31"/>
      <c r="B69" s="110"/>
      <c r="C69" s="17"/>
      <c r="D69" s="118"/>
      <c r="E69" s="109"/>
      <c r="F69" s="115"/>
      <c r="H69" s="25"/>
      <c r="I69" s="25"/>
      <c r="J69" s="25"/>
      <c r="K69" s="25"/>
      <c r="L69" s="25"/>
      <c r="M69" s="25"/>
      <c r="N69" s="25"/>
      <c r="O69" s="25"/>
      <c r="Q69" s="25"/>
      <c r="R69" s="25"/>
      <c r="S69" s="25"/>
      <c r="T69" s="25"/>
      <c r="U69" s="25"/>
      <c r="V69" s="25"/>
      <c r="W69" s="25"/>
      <c r="X69" s="25"/>
    </row>
    <row r="70" spans="1:24">
      <c r="A70" s="31"/>
      <c r="B70" s="110"/>
      <c r="C70" s="17"/>
      <c r="D70" s="118"/>
      <c r="E70" s="109"/>
      <c r="F70" s="115"/>
      <c r="H70" s="25"/>
      <c r="I70" s="25"/>
      <c r="J70" s="25"/>
      <c r="K70" s="25"/>
      <c r="L70" s="25"/>
      <c r="M70" s="25"/>
      <c r="N70" s="25"/>
      <c r="O70" s="25"/>
      <c r="Q70" s="25"/>
      <c r="R70" s="25"/>
      <c r="S70" s="25"/>
      <c r="T70" s="25"/>
      <c r="U70" s="25"/>
      <c r="V70" s="25"/>
      <c r="W70" s="25"/>
      <c r="X70" s="25"/>
    </row>
    <row r="71" spans="1:24">
      <c r="A71" s="31"/>
      <c r="B71" s="110"/>
      <c r="C71" s="17"/>
      <c r="D71" s="118"/>
      <c r="E71" s="109"/>
      <c r="F71" s="115"/>
      <c r="H71" s="25"/>
      <c r="I71" s="25"/>
      <c r="J71" s="25"/>
      <c r="K71" s="25"/>
      <c r="L71" s="25"/>
      <c r="M71" s="25"/>
      <c r="N71" s="25"/>
      <c r="O71" s="25"/>
      <c r="Q71" s="25"/>
      <c r="R71" s="25"/>
      <c r="S71" s="25"/>
      <c r="T71" s="25"/>
      <c r="U71" s="25"/>
      <c r="V71" s="25"/>
      <c r="W71" s="25"/>
      <c r="X71" s="25"/>
    </row>
    <row r="72" spans="1:24">
      <c r="A72" s="31"/>
      <c r="B72" s="110"/>
      <c r="C72" s="17"/>
      <c r="D72" s="118"/>
      <c r="E72" s="109"/>
      <c r="F72" s="115"/>
      <c r="H72" s="25"/>
      <c r="I72" s="25"/>
      <c r="J72" s="25"/>
      <c r="K72" s="25"/>
      <c r="L72" s="25"/>
      <c r="M72" s="25"/>
      <c r="N72" s="25"/>
      <c r="O72" s="25"/>
      <c r="Q72" s="25"/>
      <c r="R72" s="25"/>
      <c r="S72" s="25"/>
      <c r="T72" s="25"/>
      <c r="U72" s="25"/>
      <c r="V72" s="25"/>
      <c r="W72" s="25"/>
      <c r="X72" s="25"/>
    </row>
    <row r="73" spans="1:24">
      <c r="A73" s="31"/>
      <c r="B73" s="110"/>
      <c r="C73" s="17"/>
      <c r="D73" s="118"/>
      <c r="E73" s="109"/>
      <c r="F73" s="115"/>
      <c r="H73" s="25"/>
      <c r="I73" s="25"/>
      <c r="J73" s="25"/>
      <c r="K73" s="25"/>
      <c r="L73" s="25"/>
      <c r="M73" s="25"/>
      <c r="N73" s="25"/>
      <c r="O73" s="25"/>
      <c r="Q73" s="25"/>
      <c r="R73" s="25"/>
      <c r="S73" s="25"/>
      <c r="T73" s="25"/>
      <c r="U73" s="25"/>
      <c r="V73" s="25"/>
      <c r="W73" s="25"/>
      <c r="X73" s="25"/>
    </row>
    <row r="74" spans="1:24">
      <c r="A74" s="31"/>
      <c r="B74" s="110"/>
      <c r="C74" s="17"/>
      <c r="D74" s="118"/>
      <c r="E74" s="109"/>
      <c r="F74" s="115"/>
      <c r="H74" s="25"/>
      <c r="I74" s="25"/>
      <c r="J74" s="25"/>
      <c r="K74" s="25"/>
      <c r="L74" s="25"/>
      <c r="M74" s="25"/>
      <c r="N74" s="25"/>
      <c r="O74" s="25"/>
      <c r="Q74" s="25"/>
      <c r="R74" s="25"/>
      <c r="S74" s="25"/>
      <c r="T74" s="25"/>
      <c r="U74" s="25"/>
      <c r="V74" s="25"/>
      <c r="W74" s="25"/>
      <c r="X74" s="25"/>
    </row>
    <row r="75" spans="1:24">
      <c r="A75" s="31"/>
      <c r="B75" s="110"/>
      <c r="C75" s="17"/>
      <c r="D75" s="118"/>
      <c r="E75" s="109"/>
      <c r="F75" s="115"/>
      <c r="H75" s="25"/>
      <c r="I75" s="25"/>
      <c r="J75" s="25"/>
      <c r="K75" s="25"/>
      <c r="L75" s="25"/>
      <c r="M75" s="25"/>
      <c r="N75" s="25"/>
      <c r="O75" s="25"/>
      <c r="Q75" s="25"/>
      <c r="R75" s="25"/>
      <c r="S75" s="25"/>
      <c r="T75" s="25"/>
      <c r="U75" s="25"/>
      <c r="V75" s="25"/>
      <c r="W75" s="25"/>
      <c r="X75" s="25"/>
    </row>
    <row r="76" spans="1:24">
      <c r="A76" s="31"/>
      <c r="B76" s="110"/>
      <c r="C76" s="17"/>
      <c r="D76" s="118"/>
      <c r="E76" s="109"/>
      <c r="F76" s="115"/>
      <c r="H76" s="25"/>
      <c r="I76" s="25"/>
      <c r="J76" s="25"/>
      <c r="K76" s="25"/>
      <c r="L76" s="25"/>
      <c r="M76" s="25"/>
      <c r="N76" s="25"/>
      <c r="O76" s="25"/>
      <c r="Q76" s="25"/>
      <c r="R76" s="25"/>
      <c r="S76" s="25"/>
      <c r="T76" s="25"/>
      <c r="U76" s="25"/>
      <c r="V76" s="25"/>
      <c r="W76" s="25"/>
      <c r="X76" s="25"/>
    </row>
    <row r="77" spans="1:24">
      <c r="A77" s="31"/>
      <c r="B77" s="110"/>
      <c r="C77" s="17"/>
      <c r="D77" s="118"/>
      <c r="E77" s="109"/>
      <c r="F77" s="115"/>
      <c r="H77" s="25"/>
      <c r="I77" s="25"/>
      <c r="J77" s="25"/>
      <c r="K77" s="25"/>
      <c r="L77" s="25"/>
      <c r="M77" s="25"/>
      <c r="N77" s="25"/>
      <c r="O77" s="25"/>
      <c r="Q77" s="25"/>
      <c r="R77" s="25"/>
      <c r="S77" s="25"/>
      <c r="T77" s="25"/>
      <c r="U77" s="25"/>
      <c r="V77" s="25"/>
      <c r="W77" s="25"/>
      <c r="X77" s="25"/>
    </row>
    <row r="78" spans="1:24">
      <c r="A78" s="31"/>
      <c r="B78" s="110"/>
      <c r="C78" s="17"/>
      <c r="D78" s="118"/>
      <c r="E78" s="109"/>
      <c r="F78" s="115"/>
      <c r="H78" s="25"/>
      <c r="I78" s="25"/>
      <c r="J78" s="25"/>
      <c r="K78" s="25"/>
      <c r="L78" s="25"/>
      <c r="M78" s="25"/>
      <c r="N78" s="25"/>
      <c r="O78" s="25"/>
      <c r="Q78" s="25"/>
      <c r="R78" s="25"/>
      <c r="S78" s="25"/>
      <c r="T78" s="25"/>
      <c r="U78" s="25"/>
      <c r="V78" s="25"/>
      <c r="W78" s="25"/>
      <c r="X78" s="25"/>
    </row>
    <row r="79" spans="1:24">
      <c r="A79" s="31"/>
      <c r="B79" s="110"/>
      <c r="C79" s="17"/>
      <c r="D79" s="118"/>
      <c r="E79" s="109"/>
      <c r="F79" s="115"/>
      <c r="H79" s="25"/>
      <c r="I79" s="25"/>
      <c r="J79" s="25"/>
      <c r="K79" s="25"/>
      <c r="L79" s="25"/>
      <c r="M79" s="25"/>
      <c r="N79" s="25"/>
      <c r="O79" s="25"/>
      <c r="Q79" s="25"/>
      <c r="R79" s="25"/>
      <c r="S79" s="25"/>
      <c r="T79" s="25"/>
      <c r="U79" s="25"/>
      <c r="V79" s="25"/>
      <c r="W79" s="25"/>
      <c r="X79" s="25"/>
    </row>
    <row r="80" spans="1:24">
      <c r="A80" s="31"/>
      <c r="B80" s="110"/>
      <c r="C80" s="17"/>
      <c r="D80" s="118"/>
      <c r="E80" s="109"/>
      <c r="F80" s="115"/>
      <c r="H80" s="25"/>
      <c r="I80" s="25"/>
      <c r="J80" s="25"/>
      <c r="K80" s="25"/>
      <c r="L80" s="25"/>
      <c r="M80" s="25"/>
      <c r="N80" s="25"/>
      <c r="O80" s="25"/>
      <c r="Q80" s="25"/>
      <c r="R80" s="25"/>
      <c r="S80" s="25"/>
      <c r="T80" s="25"/>
      <c r="U80" s="25"/>
      <c r="V80" s="25"/>
      <c r="W80" s="25"/>
      <c r="X80" s="25"/>
    </row>
    <row r="81" spans="1:24">
      <c r="A81" s="31"/>
      <c r="B81" s="110"/>
      <c r="C81" s="17"/>
      <c r="D81" s="118"/>
      <c r="E81" s="109"/>
      <c r="F81" s="115"/>
      <c r="H81" s="25"/>
      <c r="I81" s="25"/>
      <c r="J81" s="25"/>
      <c r="K81" s="25"/>
      <c r="L81" s="25"/>
      <c r="M81" s="25"/>
      <c r="N81" s="25"/>
      <c r="O81" s="25"/>
      <c r="Q81" s="25"/>
      <c r="R81" s="25"/>
      <c r="S81" s="25"/>
      <c r="T81" s="25"/>
      <c r="U81" s="25"/>
      <c r="V81" s="25"/>
      <c r="W81" s="25"/>
      <c r="X81" s="25"/>
    </row>
    <row r="82" spans="1:24">
      <c r="A82" s="31"/>
      <c r="B82" s="110"/>
      <c r="C82" s="17"/>
      <c r="D82" s="118"/>
      <c r="E82" s="109"/>
      <c r="F82" s="115"/>
      <c r="H82" s="25"/>
      <c r="I82" s="25"/>
      <c r="J82" s="25"/>
      <c r="K82" s="25"/>
      <c r="L82" s="25"/>
      <c r="M82" s="25"/>
      <c r="N82" s="25"/>
      <c r="O82" s="25"/>
      <c r="Q82" s="25"/>
      <c r="R82" s="25"/>
      <c r="S82" s="25"/>
      <c r="T82" s="25"/>
      <c r="U82" s="25"/>
      <c r="V82" s="25"/>
      <c r="W82" s="25"/>
      <c r="X82" s="25"/>
    </row>
    <row r="83" spans="1:24">
      <c r="A83" s="31"/>
      <c r="B83" s="110"/>
      <c r="C83" s="17"/>
      <c r="D83" s="118"/>
      <c r="E83" s="109"/>
      <c r="F83" s="115"/>
      <c r="H83" s="25"/>
      <c r="I83" s="25"/>
      <c r="J83" s="25"/>
      <c r="K83" s="25"/>
      <c r="L83" s="25"/>
      <c r="M83" s="25"/>
      <c r="N83" s="25"/>
      <c r="O83" s="25"/>
      <c r="Q83" s="25"/>
      <c r="R83" s="25"/>
      <c r="S83" s="25"/>
      <c r="T83" s="25"/>
      <c r="U83" s="25"/>
      <c r="V83" s="25"/>
      <c r="W83" s="25"/>
      <c r="X83" s="25"/>
    </row>
    <row r="84" spans="1:24">
      <c r="A84" s="31"/>
      <c r="B84" s="110"/>
      <c r="C84" s="17"/>
      <c r="D84" s="118"/>
      <c r="E84" s="109"/>
      <c r="F84" s="115"/>
      <c r="H84" s="25"/>
      <c r="I84" s="25"/>
      <c r="J84" s="25"/>
      <c r="K84" s="25"/>
      <c r="L84" s="25"/>
      <c r="M84" s="25"/>
      <c r="N84" s="25"/>
      <c r="O84" s="25"/>
      <c r="Q84" s="25"/>
      <c r="R84" s="25"/>
      <c r="S84" s="25"/>
      <c r="T84" s="25"/>
      <c r="U84" s="25"/>
      <c r="V84" s="25"/>
      <c r="W84" s="25"/>
      <c r="X84" s="25"/>
    </row>
    <row r="85" spans="1:24">
      <c r="A85" s="31"/>
      <c r="B85" s="110"/>
      <c r="C85" s="17"/>
      <c r="D85" s="118"/>
      <c r="E85" s="109"/>
      <c r="F85" s="115"/>
      <c r="H85" s="25"/>
      <c r="I85" s="25"/>
      <c r="J85" s="25"/>
      <c r="K85" s="25"/>
      <c r="L85" s="25"/>
      <c r="M85" s="25"/>
      <c r="N85" s="25"/>
      <c r="O85" s="25"/>
      <c r="Q85" s="25"/>
      <c r="R85" s="25"/>
      <c r="S85" s="25"/>
      <c r="T85" s="25"/>
      <c r="U85" s="25"/>
      <c r="V85" s="25"/>
      <c r="W85" s="25"/>
      <c r="X85" s="25"/>
    </row>
    <row r="86" spans="1:24">
      <c r="A86" s="31"/>
      <c r="B86" s="110"/>
      <c r="C86" s="17"/>
      <c r="D86" s="118"/>
      <c r="E86" s="109"/>
      <c r="F86" s="115"/>
      <c r="H86" s="25"/>
      <c r="I86" s="25"/>
      <c r="J86" s="25"/>
      <c r="K86" s="25"/>
      <c r="L86" s="25"/>
      <c r="M86" s="25"/>
      <c r="N86" s="25"/>
      <c r="O86" s="25"/>
      <c r="Q86" s="25"/>
      <c r="R86" s="25"/>
      <c r="S86" s="25"/>
      <c r="T86" s="25"/>
      <c r="U86" s="25"/>
      <c r="V86" s="25"/>
      <c r="W86" s="25"/>
      <c r="X86" s="25"/>
    </row>
    <row r="87" spans="1:24">
      <c r="A87" s="31"/>
      <c r="B87" s="110"/>
      <c r="C87" s="17"/>
      <c r="D87" s="118"/>
      <c r="E87" s="109"/>
      <c r="F87" s="115"/>
      <c r="H87" s="25"/>
      <c r="I87" s="25"/>
      <c r="J87" s="25"/>
      <c r="K87" s="25"/>
      <c r="L87" s="25"/>
      <c r="M87" s="25"/>
      <c r="N87" s="25"/>
      <c r="O87" s="25"/>
      <c r="Q87" s="25"/>
      <c r="R87" s="25"/>
      <c r="S87" s="25"/>
      <c r="T87" s="25"/>
      <c r="U87" s="25"/>
      <c r="V87" s="25"/>
      <c r="W87" s="25"/>
      <c r="X87" s="25"/>
    </row>
    <row r="88" spans="1:24">
      <c r="A88" s="31"/>
      <c r="B88" s="110"/>
      <c r="C88" s="17"/>
      <c r="D88" s="118"/>
      <c r="E88" s="109"/>
      <c r="F88" s="115"/>
      <c r="H88" s="25"/>
      <c r="I88" s="25"/>
      <c r="J88" s="25"/>
      <c r="K88" s="25"/>
      <c r="L88" s="25"/>
      <c r="M88" s="25"/>
      <c r="N88" s="25"/>
      <c r="O88" s="25"/>
      <c r="Q88" s="25"/>
      <c r="R88" s="25"/>
      <c r="S88" s="25"/>
      <c r="T88" s="25"/>
      <c r="U88" s="25"/>
      <c r="V88" s="25"/>
      <c r="W88" s="25"/>
      <c r="X88" s="25"/>
    </row>
    <row r="89" spans="1:24">
      <c r="A89" s="31"/>
      <c r="B89" s="110"/>
      <c r="C89" s="17"/>
      <c r="D89" s="118"/>
      <c r="E89" s="109"/>
      <c r="F89" s="115"/>
      <c r="H89" s="25"/>
      <c r="I89" s="25"/>
      <c r="J89" s="25"/>
      <c r="K89" s="25"/>
      <c r="L89" s="25"/>
      <c r="M89" s="25"/>
      <c r="N89" s="25"/>
      <c r="O89" s="25"/>
      <c r="Q89" s="25"/>
      <c r="R89" s="25"/>
      <c r="S89" s="25"/>
      <c r="T89" s="25"/>
      <c r="U89" s="25"/>
      <c r="V89" s="25"/>
      <c r="W89" s="25"/>
      <c r="X89" s="25"/>
    </row>
    <row r="90" spans="1:24">
      <c r="A90" s="31"/>
      <c r="B90" s="110"/>
      <c r="C90" s="17"/>
      <c r="D90" s="118"/>
      <c r="E90" s="109"/>
      <c r="F90" s="115"/>
      <c r="H90" s="25"/>
      <c r="I90" s="25"/>
      <c r="J90" s="25"/>
      <c r="K90" s="25"/>
      <c r="L90" s="25"/>
      <c r="M90" s="25"/>
      <c r="N90" s="25"/>
      <c r="O90" s="25"/>
      <c r="Q90" s="25"/>
      <c r="R90" s="25"/>
      <c r="S90" s="25"/>
      <c r="T90" s="25"/>
      <c r="U90" s="25"/>
      <c r="V90" s="25"/>
      <c r="W90" s="25"/>
      <c r="X90" s="25"/>
    </row>
    <row r="91" spans="1:24">
      <c r="A91" s="31"/>
      <c r="B91" s="110"/>
      <c r="C91" s="17"/>
      <c r="D91" s="118"/>
      <c r="E91" s="109"/>
      <c r="F91" s="115"/>
      <c r="H91" s="25"/>
      <c r="I91" s="25"/>
      <c r="J91" s="25"/>
      <c r="K91" s="25"/>
      <c r="L91" s="25"/>
      <c r="M91" s="25"/>
      <c r="N91" s="25"/>
      <c r="O91" s="25"/>
      <c r="Q91" s="25"/>
      <c r="R91" s="25"/>
      <c r="S91" s="25"/>
      <c r="T91" s="25"/>
      <c r="U91" s="25"/>
      <c r="V91" s="25"/>
      <c r="W91" s="25"/>
      <c r="X91" s="25"/>
    </row>
    <row r="92" spans="1:24">
      <c r="A92" s="31"/>
      <c r="B92" s="110"/>
      <c r="C92" s="17"/>
      <c r="D92" s="118"/>
      <c r="E92" s="109"/>
      <c r="F92" s="115"/>
      <c r="H92" s="25"/>
      <c r="I92" s="25"/>
      <c r="J92" s="25"/>
      <c r="K92" s="25"/>
      <c r="L92" s="25"/>
      <c r="M92" s="25"/>
      <c r="N92" s="25"/>
      <c r="O92" s="25"/>
      <c r="Q92" s="25"/>
      <c r="R92" s="25"/>
      <c r="S92" s="25"/>
      <c r="T92" s="25"/>
      <c r="U92" s="25"/>
      <c r="V92" s="25"/>
      <c r="W92" s="25"/>
      <c r="X92" s="25"/>
    </row>
    <row r="93" spans="1:24">
      <c r="A93" s="31"/>
      <c r="B93" s="110"/>
      <c r="C93" s="17"/>
      <c r="D93" s="118"/>
      <c r="E93" s="109"/>
      <c r="F93" s="115"/>
      <c r="H93" s="25"/>
      <c r="I93" s="25"/>
      <c r="J93" s="25"/>
      <c r="K93" s="25"/>
      <c r="L93" s="25"/>
      <c r="M93" s="25"/>
      <c r="N93" s="25"/>
      <c r="O93" s="25"/>
      <c r="Q93" s="25"/>
      <c r="R93" s="25"/>
      <c r="S93" s="25"/>
      <c r="T93" s="25"/>
      <c r="U93" s="25"/>
      <c r="V93" s="25"/>
      <c r="W93" s="25"/>
      <c r="X93" s="25"/>
    </row>
    <row r="94" spans="1:24">
      <c r="A94" s="31"/>
      <c r="B94" s="110"/>
      <c r="C94" s="17"/>
      <c r="D94" s="118"/>
      <c r="E94" s="109"/>
      <c r="F94" s="115"/>
      <c r="H94" s="25"/>
      <c r="I94" s="25"/>
      <c r="J94" s="25"/>
      <c r="K94" s="25"/>
      <c r="L94" s="25"/>
      <c r="M94" s="25"/>
      <c r="N94" s="25"/>
      <c r="O94" s="25"/>
      <c r="Q94" s="25"/>
      <c r="R94" s="25"/>
      <c r="S94" s="25"/>
      <c r="T94" s="25"/>
      <c r="U94" s="25"/>
      <c r="V94" s="25"/>
      <c r="W94" s="25"/>
      <c r="X94" s="25"/>
    </row>
    <row r="95" spans="1:24">
      <c r="A95" s="31"/>
      <c r="B95" s="110"/>
      <c r="C95" s="17"/>
      <c r="D95" s="118"/>
      <c r="E95" s="109"/>
      <c r="F95" s="115"/>
      <c r="H95" s="25"/>
      <c r="I95" s="25"/>
      <c r="J95" s="25"/>
      <c r="K95" s="25"/>
      <c r="L95" s="25"/>
      <c r="M95" s="25"/>
      <c r="N95" s="25"/>
      <c r="O95" s="25"/>
      <c r="Q95" s="25"/>
      <c r="R95" s="25"/>
      <c r="S95" s="25"/>
      <c r="T95" s="25"/>
      <c r="U95" s="25"/>
      <c r="V95" s="25"/>
      <c r="W95" s="25"/>
      <c r="X95" s="25"/>
    </row>
    <row r="96" spans="1:24">
      <c r="A96" s="31"/>
      <c r="B96" s="110"/>
      <c r="C96" s="17"/>
      <c r="D96" s="118"/>
      <c r="E96" s="109"/>
      <c r="F96" s="115"/>
      <c r="H96" s="25"/>
      <c r="I96" s="25"/>
      <c r="J96" s="25"/>
      <c r="K96" s="25"/>
      <c r="L96" s="25"/>
      <c r="M96" s="25"/>
      <c r="N96" s="25"/>
      <c r="O96" s="25"/>
      <c r="Q96" s="25"/>
      <c r="R96" s="25"/>
      <c r="S96" s="25"/>
      <c r="T96" s="25"/>
      <c r="U96" s="25"/>
      <c r="V96" s="25"/>
      <c r="W96" s="25"/>
      <c r="X96" s="25"/>
    </row>
    <row r="97" spans="1:24">
      <c r="A97" s="31"/>
      <c r="B97" s="110"/>
      <c r="C97" s="17"/>
      <c r="D97" s="118"/>
      <c r="E97" s="109"/>
      <c r="F97" s="115"/>
      <c r="H97" s="25"/>
      <c r="I97" s="25"/>
      <c r="J97" s="25"/>
      <c r="K97" s="25"/>
      <c r="L97" s="25"/>
      <c r="M97" s="25"/>
      <c r="N97" s="25"/>
      <c r="O97" s="25"/>
      <c r="Q97" s="25"/>
      <c r="R97" s="25"/>
      <c r="S97" s="25"/>
      <c r="T97" s="25"/>
      <c r="U97" s="25"/>
      <c r="V97" s="25"/>
      <c r="W97" s="25"/>
      <c r="X97" s="25"/>
    </row>
    <row r="98" spans="1:24">
      <c r="A98" s="31"/>
      <c r="B98" s="110"/>
      <c r="C98" s="17"/>
      <c r="D98" s="118"/>
      <c r="E98" s="109"/>
      <c r="F98" s="115"/>
      <c r="H98" s="25"/>
      <c r="I98" s="25"/>
      <c r="J98" s="25"/>
      <c r="K98" s="25"/>
      <c r="L98" s="25"/>
      <c r="M98" s="25"/>
      <c r="N98" s="25"/>
      <c r="O98" s="25"/>
      <c r="Q98" s="25"/>
      <c r="R98" s="25"/>
      <c r="S98" s="25"/>
      <c r="T98" s="25"/>
      <c r="U98" s="25"/>
      <c r="V98" s="25"/>
      <c r="W98" s="25"/>
      <c r="X98" s="25"/>
    </row>
    <row r="99" spans="1:24">
      <c r="A99" s="31"/>
      <c r="B99" s="110"/>
      <c r="C99" s="17"/>
      <c r="D99" s="118"/>
      <c r="E99" s="109"/>
      <c r="F99" s="115"/>
      <c r="H99" s="25"/>
      <c r="I99" s="25"/>
      <c r="J99" s="25"/>
      <c r="K99" s="25"/>
      <c r="L99" s="25"/>
      <c r="M99" s="25"/>
      <c r="N99" s="25"/>
      <c r="O99" s="25"/>
      <c r="Q99" s="25"/>
      <c r="R99" s="25"/>
      <c r="S99" s="25"/>
      <c r="T99" s="25"/>
      <c r="U99" s="25"/>
      <c r="V99" s="25"/>
      <c r="W99" s="25"/>
      <c r="X99" s="25"/>
    </row>
    <row r="100" spans="1:24">
      <c r="A100" s="31"/>
      <c r="B100" s="110"/>
      <c r="C100" s="17"/>
      <c r="D100" s="118"/>
      <c r="E100" s="109"/>
      <c r="F100" s="115"/>
      <c r="H100" s="25"/>
      <c r="I100" s="25"/>
      <c r="J100" s="25"/>
      <c r="K100" s="25"/>
      <c r="L100" s="25"/>
      <c r="M100" s="25"/>
      <c r="N100" s="25"/>
      <c r="O100" s="25"/>
      <c r="Q100" s="25"/>
      <c r="R100" s="25"/>
      <c r="S100" s="25"/>
      <c r="T100" s="25"/>
      <c r="U100" s="25"/>
      <c r="V100" s="25"/>
      <c r="W100" s="25"/>
      <c r="X100" s="25"/>
    </row>
    <row r="101" spans="1:24">
      <c r="A101" s="31"/>
      <c r="B101" s="110"/>
      <c r="C101" s="17"/>
      <c r="D101" s="118"/>
      <c r="E101" s="109"/>
      <c r="F101" s="115"/>
      <c r="H101" s="25"/>
      <c r="I101" s="25"/>
      <c r="J101" s="25"/>
      <c r="K101" s="25"/>
      <c r="L101" s="25"/>
      <c r="M101" s="25"/>
      <c r="N101" s="25"/>
      <c r="O101" s="25"/>
      <c r="Q101" s="25"/>
      <c r="R101" s="25"/>
      <c r="S101" s="25"/>
      <c r="T101" s="25"/>
      <c r="U101" s="25"/>
      <c r="V101" s="25"/>
      <c r="W101" s="25"/>
      <c r="X101" s="25"/>
    </row>
    <row r="102" spans="1:24">
      <c r="A102" s="31"/>
      <c r="B102" s="110"/>
      <c r="C102" s="17"/>
      <c r="D102" s="118"/>
      <c r="E102" s="109"/>
      <c r="F102" s="115"/>
      <c r="H102" s="25"/>
      <c r="I102" s="25"/>
      <c r="J102" s="25"/>
      <c r="K102" s="25"/>
      <c r="L102" s="25"/>
      <c r="M102" s="25"/>
      <c r="N102" s="25"/>
      <c r="O102" s="25"/>
      <c r="Q102" s="25"/>
      <c r="R102" s="25"/>
      <c r="S102" s="25"/>
      <c r="T102" s="25"/>
      <c r="U102" s="25"/>
      <c r="V102" s="25"/>
      <c r="W102" s="25"/>
      <c r="X102" s="25"/>
    </row>
    <row r="103" spans="1:24">
      <c r="A103" s="31"/>
      <c r="B103" s="110"/>
      <c r="C103" s="17"/>
      <c r="D103" s="118"/>
      <c r="E103" s="109"/>
      <c r="F103" s="115"/>
      <c r="H103" s="25"/>
      <c r="I103" s="25"/>
      <c r="J103" s="25"/>
      <c r="K103" s="25"/>
      <c r="L103" s="25"/>
      <c r="M103" s="25"/>
      <c r="N103" s="25"/>
      <c r="O103" s="25"/>
      <c r="Q103" s="25"/>
      <c r="R103" s="25"/>
      <c r="S103" s="25"/>
      <c r="T103" s="25"/>
      <c r="U103" s="25"/>
      <c r="V103" s="25"/>
      <c r="W103" s="25"/>
      <c r="X103" s="25"/>
    </row>
    <row r="104" spans="1:24">
      <c r="A104" s="31"/>
      <c r="B104" s="110"/>
      <c r="C104" s="17"/>
      <c r="D104" s="118"/>
      <c r="E104" s="109"/>
      <c r="F104" s="115"/>
      <c r="H104" s="25"/>
      <c r="I104" s="25"/>
      <c r="J104" s="25"/>
      <c r="K104" s="25"/>
      <c r="L104" s="25"/>
      <c r="M104" s="25"/>
      <c r="N104" s="25"/>
      <c r="O104" s="25"/>
      <c r="Q104" s="25"/>
      <c r="R104" s="25"/>
      <c r="S104" s="25"/>
      <c r="T104" s="25"/>
      <c r="U104" s="25"/>
      <c r="V104" s="25"/>
      <c r="W104" s="25"/>
      <c r="X104" s="25"/>
    </row>
    <row r="105" spans="1:24">
      <c r="A105" s="31"/>
      <c r="B105" s="110"/>
      <c r="C105" s="17"/>
      <c r="D105" s="118"/>
      <c r="E105" s="109"/>
      <c r="F105" s="115"/>
      <c r="H105" s="25"/>
      <c r="I105" s="25"/>
      <c r="J105" s="25"/>
      <c r="K105" s="25"/>
      <c r="L105" s="25"/>
      <c r="M105" s="25"/>
      <c r="N105" s="25"/>
      <c r="O105" s="25"/>
      <c r="Q105" s="25"/>
      <c r="R105" s="25"/>
      <c r="S105" s="25"/>
      <c r="T105" s="25"/>
      <c r="U105" s="25"/>
      <c r="V105" s="25"/>
      <c r="W105" s="25"/>
      <c r="X105" s="25"/>
    </row>
    <row r="106" spans="1:24">
      <c r="A106" s="31"/>
      <c r="B106" s="110"/>
      <c r="C106" s="17"/>
      <c r="D106" s="118"/>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110"/>
      <c r="C107" s="17"/>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4">IFERROR(IF(B108="","",A107+1),"")</f>
        <v/>
      </c>
      <c r="B108" s="110"/>
      <c r="C108" s="17"/>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4"/>
        <v/>
      </c>
      <c r="B109" s="110"/>
      <c r="C109" s="17"/>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4"/>
        <v/>
      </c>
      <c r="B110" s="110"/>
      <c r="C110" s="17"/>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4"/>
        <v/>
      </c>
      <c r="B111" s="110"/>
      <c r="C111" s="17"/>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4"/>
        <v/>
      </c>
      <c r="B112" s="110"/>
      <c r="C112" s="17"/>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4"/>
        <v/>
      </c>
      <c r="B113" s="110"/>
      <c r="C113" s="17"/>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4"/>
        <v/>
      </c>
      <c r="B114" s="110"/>
      <c r="C114" s="17"/>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4"/>
        <v/>
      </c>
      <c r="B115" s="110"/>
      <c r="C115" s="17"/>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110"/>
      <c r="C116" s="17"/>
      <c r="D116" s="118"/>
      <c r="E116" s="109"/>
      <c r="F116" s="115"/>
      <c r="H116" s="25"/>
      <c r="I116" s="25"/>
      <c r="J116" s="25"/>
      <c r="K116" s="25"/>
      <c r="L116" s="25"/>
      <c r="M116" s="25"/>
      <c r="N116" s="25"/>
      <c r="O116" s="25"/>
      <c r="Q116" s="25"/>
      <c r="R116" s="25"/>
      <c r="S116" s="25"/>
      <c r="T116" s="25"/>
      <c r="U116" s="25"/>
      <c r="V116" s="25"/>
      <c r="W116" s="25"/>
      <c r="X116" s="25"/>
    </row>
    <row r="117" spans="1:24">
      <c r="A117" s="31"/>
      <c r="B117" s="110"/>
      <c r="C117" s="17"/>
      <c r="D117" s="118"/>
      <c r="E117" s="109"/>
      <c r="F117" s="115"/>
      <c r="H117" s="25"/>
      <c r="I117" s="25"/>
      <c r="J117" s="25"/>
      <c r="K117" s="25"/>
      <c r="L117" s="25"/>
      <c r="M117" s="25"/>
      <c r="N117" s="25"/>
      <c r="O117" s="25"/>
      <c r="Q117" s="25"/>
      <c r="R117" s="25"/>
      <c r="S117" s="25"/>
      <c r="T117" s="25"/>
      <c r="U117" s="25"/>
      <c r="V117" s="25"/>
      <c r="W117" s="25"/>
      <c r="X117" s="25"/>
    </row>
    <row r="118" spans="1:24">
      <c r="A118" s="31"/>
      <c r="B118" s="110"/>
      <c r="C118" s="17"/>
      <c r="D118" s="118"/>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110"/>
      <c r="C119" s="17"/>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78" t="s">
        <v>65</v>
      </c>
      <c r="B120" s="77"/>
      <c r="C120" s="82"/>
      <c r="D120" s="82"/>
      <c r="E120" s="82"/>
      <c r="F120" s="83">
        <f>SUM(F6:F119)</f>
        <v>0</v>
      </c>
      <c r="H120" s="26"/>
      <c r="I120" s="26"/>
      <c r="J120" s="26"/>
      <c r="K120" s="26"/>
      <c r="L120" s="26"/>
      <c r="M120" s="26"/>
      <c r="N120" s="26"/>
      <c r="O120" s="26"/>
      <c r="Q120" s="26"/>
      <c r="R120" s="26"/>
      <c r="S120" s="26"/>
      <c r="T120" s="26"/>
      <c r="U120" s="26"/>
      <c r="V120" s="26"/>
      <c r="W120" s="26"/>
      <c r="X120" s="26"/>
    </row>
    <row r="121" spans="1:24">
      <c r="A121" s="20"/>
      <c r="B121" s="20"/>
      <c r="C121" s="20"/>
      <c r="D121" s="20"/>
      <c r="E121" s="20"/>
      <c r="F121" s="20"/>
      <c r="H121" s="19">
        <f t="shared" ref="H121:O121" si="5">SUM(H7:H119)</f>
        <v>0</v>
      </c>
      <c r="I121" s="19">
        <f t="shared" si="5"/>
        <v>0</v>
      </c>
      <c r="J121" s="19">
        <f t="shared" si="5"/>
        <v>0</v>
      </c>
      <c r="K121" s="19">
        <f t="shared" si="5"/>
        <v>0</v>
      </c>
      <c r="L121" s="19">
        <f t="shared" si="5"/>
        <v>0</v>
      </c>
      <c r="M121" s="19">
        <f t="shared" si="5"/>
        <v>0</v>
      </c>
      <c r="N121" s="19">
        <f t="shared" si="5"/>
        <v>0</v>
      </c>
      <c r="O121" s="19">
        <f t="shared" si="5"/>
        <v>0</v>
      </c>
      <c r="Q121" s="19">
        <f t="shared" ref="Q121:X121" si="6">SUM(Q7:Q119)</f>
        <v>0</v>
      </c>
      <c r="R121" s="19">
        <f t="shared" si="6"/>
        <v>0</v>
      </c>
      <c r="S121" s="19">
        <f t="shared" si="6"/>
        <v>0</v>
      </c>
      <c r="T121" s="19">
        <f t="shared" si="6"/>
        <v>0</v>
      </c>
      <c r="U121" s="19">
        <f t="shared" si="6"/>
        <v>0</v>
      </c>
      <c r="V121" s="19">
        <f t="shared" si="6"/>
        <v>0</v>
      </c>
      <c r="W121" s="19">
        <f t="shared" si="6"/>
        <v>0</v>
      </c>
      <c r="X121" s="19">
        <f t="shared" si="6"/>
        <v>0</v>
      </c>
    </row>
    <row r="122" spans="1:24" ht="7.5" customHeight="1">
      <c r="A122" s="32"/>
      <c r="B122" s="33"/>
      <c r="C122" s="33"/>
      <c r="D122" s="33"/>
      <c r="E122" s="33"/>
      <c r="F122" s="33"/>
      <c r="H122" s="33"/>
      <c r="I122" s="33"/>
      <c r="J122" s="33"/>
      <c r="K122" s="33"/>
      <c r="L122" s="33"/>
      <c r="M122" s="33"/>
      <c r="N122" s="33"/>
      <c r="O122" s="33"/>
      <c r="Q122" s="33"/>
      <c r="R122" s="33"/>
      <c r="S122" s="33"/>
      <c r="T122" s="33"/>
      <c r="U122" s="33"/>
      <c r="V122" s="33"/>
      <c r="W122" s="33"/>
      <c r="X122" s="33"/>
    </row>
    <row r="123" spans="1:24" hidden="1">
      <c r="H123" s="17" t="s">
        <v>25</v>
      </c>
      <c r="I123" s="17" t="s">
        <v>26</v>
      </c>
      <c r="J123" s="17" t="s">
        <v>27</v>
      </c>
      <c r="K123" s="17" t="s">
        <v>28</v>
      </c>
      <c r="L123" s="17" t="s">
        <v>29</v>
      </c>
      <c r="M123" s="17" t="s">
        <v>30</v>
      </c>
      <c r="N123" s="17" t="s">
        <v>31</v>
      </c>
      <c r="O123" s="17" t="s">
        <v>32</v>
      </c>
      <c r="Q123" s="17" t="s">
        <v>25</v>
      </c>
      <c r="R123" s="17" t="s">
        <v>26</v>
      </c>
      <c r="S123" s="17" t="s">
        <v>27</v>
      </c>
      <c r="T123" s="17" t="s">
        <v>28</v>
      </c>
      <c r="U123" s="17" t="s">
        <v>29</v>
      </c>
      <c r="V123" s="17" t="s">
        <v>30</v>
      </c>
      <c r="W123" s="17" t="s">
        <v>31</v>
      </c>
      <c r="X123" s="17" t="s">
        <v>32</v>
      </c>
    </row>
    <row r="124" spans="1:24" hidden="1">
      <c r="B124" s="16" t="s">
        <v>66</v>
      </c>
      <c r="C124" s="16" t="s">
        <v>89</v>
      </c>
      <c r="D124" s="16" t="s">
        <v>76</v>
      </c>
    </row>
    <row r="125" spans="1:24" hidden="1">
      <c r="B125" s="16" t="s">
        <v>21</v>
      </c>
      <c r="C125" s="16" t="s">
        <v>20</v>
      </c>
      <c r="D125" s="16" t="s">
        <v>77</v>
      </c>
    </row>
    <row r="126" spans="1:24" hidden="1">
      <c r="B126" s="16" t="s">
        <v>68</v>
      </c>
      <c r="D126" s="16" t="s">
        <v>78</v>
      </c>
    </row>
    <row r="127" spans="1:24" hidden="1">
      <c r="B127" s="16" t="s">
        <v>90</v>
      </c>
      <c r="D127" s="16" t="s">
        <v>79</v>
      </c>
    </row>
    <row r="128" spans="1:24" hidden="1">
      <c r="B128" s="16" t="s">
        <v>91</v>
      </c>
      <c r="D128" s="16" t="s">
        <v>80</v>
      </c>
    </row>
    <row r="129" spans="1:6" hidden="1">
      <c r="D129" s="16" t="s">
        <v>92</v>
      </c>
    </row>
    <row r="130" spans="1:6" hidden="1"/>
    <row r="131" spans="1:6">
      <c r="A131" s="106"/>
      <c r="B131" s="24"/>
      <c r="C131" s="24"/>
      <c r="D131" s="24"/>
      <c r="E131" s="24"/>
      <c r="F131" s="111"/>
    </row>
    <row r="132" spans="1:6" hidden="1">
      <c r="C132" s="140" t="s">
        <v>21</v>
      </c>
      <c r="D132" s="16" t="s">
        <v>100</v>
      </c>
    </row>
    <row r="133" spans="1:6" hidden="1">
      <c r="C133" s="140" t="s">
        <v>68</v>
      </c>
      <c r="D133" s="16" t="s">
        <v>98</v>
      </c>
    </row>
    <row r="134" spans="1:6" hidden="1">
      <c r="C134" s="140" t="s">
        <v>70</v>
      </c>
      <c r="D134" s="16" t="s">
        <v>73</v>
      </c>
    </row>
    <row r="135" spans="1:6" hidden="1">
      <c r="C135" s="140" t="s">
        <v>67</v>
      </c>
      <c r="D135" s="16" t="s">
        <v>75</v>
      </c>
    </row>
    <row r="136" spans="1:6" hidden="1"/>
    <row r="137" spans="1:6" hidden="1">
      <c r="C137" s="140" t="s">
        <v>21</v>
      </c>
    </row>
    <row r="138" spans="1:6" hidden="1">
      <c r="C138" s="140" t="s">
        <v>67</v>
      </c>
    </row>
    <row r="139" spans="1:6" hidden="1">
      <c r="C139" s="140"/>
    </row>
    <row r="140" spans="1:6" hidden="1">
      <c r="C140" s="140"/>
    </row>
    <row r="141" spans="1:6" hidden="1"/>
  </sheetData>
  <mergeCells count="2">
    <mergeCell ref="B2:F2"/>
    <mergeCell ref="A1:F1"/>
  </mergeCells>
  <dataValidations count="9">
    <dataValidation type="list" allowBlank="1" showInputMessage="1" showErrorMessage="1" sqref="B123:B128" xr:uid="{00000000-0002-0000-0500-000000000000}">
      <formula1>$B$123:$B$128</formula1>
    </dataValidation>
    <dataValidation type="list" allowBlank="1" showInputMessage="1" showErrorMessage="1" sqref="D123:D130" xr:uid="{00000000-0002-0000-0500-000001000000}">
      <formula1>$D$123:$D$129</formula1>
    </dataValidation>
    <dataValidation type="list" allowBlank="1" showInputMessage="1" showErrorMessage="1" sqref="C123:C125 B4 B6:B119" xr:uid="{00000000-0002-0000-0500-000002000000}">
      <formula1>$C$123:$C$125</formula1>
    </dataValidation>
    <dataValidation type="list" allowBlank="1" showInputMessage="1" showErrorMessage="1" sqref="C139:C140" xr:uid="{00000000-0002-0000-0500-000003000000}">
      <formula1>$E$136:$E$140</formula1>
    </dataValidation>
    <dataValidation type="list" allowBlank="1" showInputMessage="1" showErrorMessage="1" sqref="D131:D135 D4 D6:D119" xr:uid="{00000000-0002-0000-0500-000004000000}">
      <formula1>$D$131:$D$135</formula1>
    </dataValidation>
    <dataValidation type="list" allowBlank="1" showInputMessage="1" showErrorMessage="1" sqref="C131:C135 C4" xr:uid="{00000000-0002-0000-0500-000005000000}">
      <formula1>$C$131:$C$135</formula1>
    </dataValidation>
    <dataValidation type="list" allowBlank="1" showInputMessage="1" showErrorMessage="1" sqref="C136:C138" xr:uid="{00000000-0002-0000-0500-000006000000}">
      <formula1>$C$136:$C$138</formula1>
    </dataValidation>
    <dataValidation type="list" allowBlank="1" showInputMessage="1" showErrorMessage="1" sqref="D136:D141" xr:uid="{00000000-0002-0000-0500-000007000000}">
      <formula1>$D$131:$D$140</formula1>
    </dataValidation>
    <dataValidation type="list" allowBlank="1" showInputMessage="1" showErrorMessage="1" sqref="Z5:Z9 C6:C119" xr:uid="{00000000-0002-0000-0500-000008000000}">
      <formula1>$Z$5:$Z$9</formula1>
    </dataValidation>
  </dataValidations>
  <pageMargins left="0.25" right="0.25" top="0.75" bottom="0.75" header="0.3" footer="0.3"/>
  <pageSetup scale="8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Z143"/>
  <sheetViews>
    <sheetView zoomScale="90" zoomScaleNormal="90" workbookViewId="0">
      <pane ySplit="1" topLeftCell="A2" activePane="bottomLeft" state="frozen"/>
      <selection pane="bottomLeft" activeCell="E15" sqref="E15"/>
    </sheetView>
  </sheetViews>
  <sheetFormatPr defaultColWidth="9.140625" defaultRowHeight="14.45"/>
  <cols>
    <col min="1" max="1" width="9.42578125" style="16" customWidth="1"/>
    <col min="2" max="2" width="27.5703125" style="16" hidden="1" customWidth="1"/>
    <col min="3" max="3" width="45.5703125" style="16" customWidth="1"/>
    <col min="4" max="4" width="38.42578125" style="16" customWidth="1"/>
    <col min="5" max="5" width="40.42578125" style="16" customWidth="1"/>
    <col min="6" max="6" width="21.4257812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27" width="0" style="16" hidden="1" customWidth="1"/>
    <col min="28" max="16384" width="9.140625" style="16"/>
  </cols>
  <sheetData>
    <row r="1" spans="1:26" ht="20.100000000000001">
      <c r="A1" s="331" t="s">
        <v>10</v>
      </c>
      <c r="B1" s="332"/>
      <c r="C1" s="332"/>
      <c r="D1" s="332"/>
      <c r="E1" s="332"/>
      <c r="F1" s="333"/>
    </row>
    <row r="2" spans="1:26" ht="20.100000000000001">
      <c r="A2" s="244" t="s">
        <v>101</v>
      </c>
      <c r="B2" s="330" t="s">
        <v>102</v>
      </c>
      <c r="C2" s="330"/>
      <c r="D2" s="330"/>
      <c r="E2" s="330"/>
      <c r="F2" s="330"/>
    </row>
    <row r="3" spans="1:26">
      <c r="A3" s="308"/>
      <c r="B3" s="245" t="s">
        <v>13</v>
      </c>
      <c r="C3" s="245" t="s">
        <v>14</v>
      </c>
      <c r="D3" s="245" t="s">
        <v>15</v>
      </c>
      <c r="E3" s="245" t="s">
        <v>16</v>
      </c>
      <c r="F3" s="245" t="s">
        <v>17</v>
      </c>
      <c r="G3" s="207"/>
      <c r="Q3" s="16" t="s">
        <v>18</v>
      </c>
    </row>
    <row r="4" spans="1:26" ht="30" customHeight="1">
      <c r="A4" s="307" t="s">
        <v>19</v>
      </c>
      <c r="B4" s="301" t="s">
        <v>20</v>
      </c>
      <c r="C4" s="309" t="s">
        <v>21</v>
      </c>
      <c r="D4" s="302" t="s">
        <v>73</v>
      </c>
      <c r="E4" s="248" t="s">
        <v>103</v>
      </c>
      <c r="F4" s="249">
        <v>5000</v>
      </c>
      <c r="H4" s="208"/>
      <c r="I4" s="208"/>
      <c r="J4" s="208"/>
      <c r="K4" s="208"/>
      <c r="L4" s="208"/>
      <c r="M4" s="208"/>
      <c r="N4" s="208"/>
      <c r="O4" s="208"/>
      <c r="Q4" s="208"/>
      <c r="R4" s="208"/>
      <c r="S4" s="208"/>
      <c r="T4" s="208"/>
      <c r="U4" s="208"/>
      <c r="V4" s="208"/>
      <c r="W4" s="208"/>
      <c r="X4" s="208"/>
    </row>
    <row r="5" spans="1:26">
      <c r="A5" s="20"/>
      <c r="B5" s="20"/>
      <c r="C5" s="20"/>
      <c r="D5" s="20"/>
      <c r="E5" s="20"/>
      <c r="F5" s="20"/>
      <c r="H5" s="19" t="e">
        <f t="shared" ref="H5:O5" si="0">SUM(#REF!)</f>
        <v>#REF!</v>
      </c>
      <c r="I5" s="19" t="e">
        <f t="shared" si="0"/>
        <v>#REF!</v>
      </c>
      <c r="J5" s="19" t="e">
        <f t="shared" si="0"/>
        <v>#REF!</v>
      </c>
      <c r="K5" s="19" t="e">
        <f t="shared" si="0"/>
        <v>#REF!</v>
      </c>
      <c r="L5" s="19" t="e">
        <f t="shared" si="0"/>
        <v>#REF!</v>
      </c>
      <c r="M5" s="19" t="e">
        <f t="shared" si="0"/>
        <v>#REF!</v>
      </c>
      <c r="N5" s="19" t="e">
        <f t="shared" si="0"/>
        <v>#REF!</v>
      </c>
      <c r="O5" s="19" t="e">
        <f t="shared" si="0"/>
        <v>#REF!</v>
      </c>
      <c r="Q5" s="19" t="e">
        <f t="shared" ref="Q5:X5" si="1">SUM(#REF!)</f>
        <v>#REF!</v>
      </c>
      <c r="R5" s="19" t="e">
        <f t="shared" si="1"/>
        <v>#REF!</v>
      </c>
      <c r="S5" s="19" t="e">
        <f t="shared" si="1"/>
        <v>#REF!</v>
      </c>
      <c r="T5" s="19" t="e">
        <f t="shared" si="1"/>
        <v>#REF!</v>
      </c>
      <c r="U5" s="19" t="e">
        <f t="shared" si="1"/>
        <v>#REF!</v>
      </c>
      <c r="V5" s="19" t="e">
        <f t="shared" si="1"/>
        <v>#REF!</v>
      </c>
      <c r="W5" s="19" t="e">
        <f t="shared" si="1"/>
        <v>#REF!</v>
      </c>
      <c r="X5" s="19" t="e">
        <f t="shared" si="1"/>
        <v>#REF!</v>
      </c>
    </row>
    <row r="6" spans="1:26">
      <c r="A6" s="74"/>
      <c r="B6" s="110"/>
      <c r="C6" s="17"/>
      <c r="D6" s="118"/>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row>
    <row r="7" spans="1:26">
      <c r="A7" s="73" t="str">
        <f>IFERROR(IF(B7="","",1),"")</f>
        <v/>
      </c>
      <c r="B7" s="110"/>
      <c r="C7" s="17"/>
      <c r="D7" s="118"/>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33</v>
      </c>
    </row>
    <row r="8" spans="1:26">
      <c r="A8" s="31" t="str">
        <f>IFERROR(IF(B8="","",A7+1),"")</f>
        <v/>
      </c>
      <c r="B8" s="110"/>
      <c r="C8" s="17"/>
      <c r="D8" s="118"/>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35</v>
      </c>
    </row>
    <row r="9" spans="1:26">
      <c r="A9" s="31" t="str">
        <f t="shared" ref="A9:A26" si="2">IFERROR(IF(B9="","",A8+1),"")</f>
        <v/>
      </c>
      <c r="B9" s="110"/>
      <c r="C9" s="17"/>
      <c r="D9" s="118"/>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37</v>
      </c>
    </row>
    <row r="10" spans="1:26">
      <c r="A10" s="31" t="str">
        <f t="shared" si="2"/>
        <v/>
      </c>
      <c r="B10" s="110"/>
      <c r="C10" s="17"/>
      <c r="D10" s="118"/>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c r="Z10" s="16" t="s">
        <v>39</v>
      </c>
    </row>
    <row r="11" spans="1:26">
      <c r="A11" s="31" t="str">
        <f t="shared" si="2"/>
        <v/>
      </c>
      <c r="B11" s="110"/>
      <c r="C11" s="17"/>
      <c r="D11" s="118"/>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c r="A12" s="31" t="str">
        <f t="shared" si="2"/>
        <v/>
      </c>
      <c r="B12" s="110"/>
      <c r="C12" s="17"/>
      <c r="D12" s="118"/>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c r="A13" s="31" t="str">
        <f t="shared" si="2"/>
        <v/>
      </c>
      <c r="B13" s="110"/>
      <c r="C13" s="17"/>
      <c r="D13" s="118"/>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c r="A14" s="31" t="str">
        <f t="shared" si="2"/>
        <v/>
      </c>
      <c r="B14" s="110"/>
      <c r="C14" s="17"/>
      <c r="D14" s="118"/>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c r="A15" s="31" t="str">
        <f t="shared" si="2"/>
        <v/>
      </c>
      <c r="B15" s="110"/>
      <c r="C15" s="17"/>
      <c r="D15" s="118"/>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c r="A16" s="31" t="str">
        <f t="shared" si="2"/>
        <v/>
      </c>
      <c r="B16" s="110"/>
      <c r="C16" s="17"/>
      <c r="D16" s="118"/>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t="str">
        <f t="shared" si="2"/>
        <v/>
      </c>
      <c r="B17" s="110"/>
      <c r="C17" s="17"/>
      <c r="D17" s="118"/>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t="str">
        <f t="shared" si="2"/>
        <v/>
      </c>
      <c r="B18" s="110"/>
      <c r="C18" s="17"/>
      <c r="D18" s="118"/>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t="str">
        <f t="shared" si="2"/>
        <v/>
      </c>
      <c r="B19" s="110"/>
      <c r="C19" s="17"/>
      <c r="D19" s="118"/>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t="str">
        <f t="shared" si="2"/>
        <v/>
      </c>
      <c r="B20" s="110"/>
      <c r="C20" s="17"/>
      <c r="D20" s="118"/>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t="str">
        <f t="shared" si="2"/>
        <v/>
      </c>
      <c r="B21" s="110"/>
      <c r="C21" s="17"/>
      <c r="D21" s="118"/>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t="str">
        <f t="shared" si="2"/>
        <v/>
      </c>
      <c r="B22" s="110"/>
      <c r="C22" s="17"/>
      <c r="D22" s="118"/>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t="str">
        <f t="shared" si="2"/>
        <v/>
      </c>
      <c r="B23" s="110"/>
      <c r="C23" s="17"/>
      <c r="D23" s="118"/>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t="str">
        <f t="shared" si="2"/>
        <v/>
      </c>
      <c r="B24" s="110"/>
      <c r="C24" s="17"/>
      <c r="D24" s="118"/>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t="str">
        <f t="shared" si="2"/>
        <v/>
      </c>
      <c r="B25" s="110"/>
      <c r="C25" s="17"/>
      <c r="D25" s="118"/>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t="str">
        <f t="shared" si="2"/>
        <v/>
      </c>
      <c r="B26" s="110"/>
      <c r="C26" s="17"/>
      <c r="D26" s="118"/>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110"/>
      <c r="C27" s="17"/>
      <c r="D27" s="118"/>
      <c r="E27" s="123"/>
      <c r="F27" s="92"/>
      <c r="H27" s="208"/>
      <c r="I27" s="208"/>
      <c r="J27" s="208"/>
      <c r="K27" s="208"/>
      <c r="L27" s="208"/>
      <c r="M27" s="208"/>
      <c r="N27" s="208"/>
      <c r="O27" s="208"/>
      <c r="Q27" s="208"/>
      <c r="R27" s="208"/>
      <c r="S27" s="208"/>
      <c r="T27" s="208"/>
      <c r="U27" s="208"/>
      <c r="V27" s="208"/>
      <c r="W27" s="208"/>
      <c r="X27" s="208"/>
    </row>
    <row r="28" spans="1:24">
      <c r="A28" s="74"/>
      <c r="B28" s="110"/>
      <c r="C28" s="17"/>
      <c r="D28" s="118"/>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73" t="str">
        <f>IFERROR(IF(B29="","",1),"")</f>
        <v/>
      </c>
      <c r="B29" s="110"/>
      <c r="C29" s="17"/>
      <c r="D29" s="118"/>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t="str">
        <f>IFERROR(IF(B30="","",A29+1),"")</f>
        <v/>
      </c>
      <c r="B30" s="110"/>
      <c r="C30" s="17"/>
      <c r="D30" s="118"/>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t="str">
        <f t="shared" ref="A31:A47" si="3">IFERROR(IF(B31="","",A30+1),"")</f>
        <v/>
      </c>
      <c r="B31" s="110"/>
      <c r="C31" s="17"/>
      <c r="D31" s="118"/>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t="str">
        <f t="shared" si="3"/>
        <v/>
      </c>
      <c r="B32" s="110"/>
      <c r="C32" s="17"/>
      <c r="D32" s="118"/>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t="str">
        <f t="shared" si="3"/>
        <v/>
      </c>
      <c r="B33" s="110"/>
      <c r="C33" s="17"/>
      <c r="D33" s="118"/>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si="3"/>
        <v/>
      </c>
      <c r="B34" s="110"/>
      <c r="C34" s="17"/>
      <c r="D34" s="118"/>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3"/>
        <v/>
      </c>
      <c r="B35" s="110"/>
      <c r="C35" s="17"/>
      <c r="D35" s="118"/>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3"/>
        <v/>
      </c>
      <c r="B36" s="110"/>
      <c r="C36" s="17"/>
      <c r="D36" s="118"/>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3"/>
        <v/>
      </c>
      <c r="B37" s="110"/>
      <c r="C37" s="17"/>
      <c r="D37" s="118"/>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3"/>
        <v/>
      </c>
      <c r="B38" s="110"/>
      <c r="C38" s="17"/>
      <c r="D38" s="118"/>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3"/>
        <v/>
      </c>
      <c r="B39" s="110"/>
      <c r="C39" s="17"/>
      <c r="D39" s="118"/>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3"/>
        <v/>
      </c>
      <c r="B40" s="110"/>
      <c r="C40" s="17"/>
      <c r="D40" s="118"/>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3"/>
        <v/>
      </c>
      <c r="B41" s="110"/>
      <c r="C41" s="17"/>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3"/>
        <v/>
      </c>
      <c r="B42" s="110"/>
      <c r="C42" s="17"/>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3"/>
        <v/>
      </c>
      <c r="B43" s="110"/>
      <c r="C43" s="17"/>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3"/>
        <v/>
      </c>
      <c r="B44" s="110"/>
      <c r="C44" s="17"/>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3"/>
        <v/>
      </c>
      <c r="B45" s="110"/>
      <c r="C45" s="17"/>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3"/>
        <v/>
      </c>
      <c r="B46" s="110"/>
      <c r="C46" s="17"/>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3"/>
        <v/>
      </c>
      <c r="B47" s="110"/>
      <c r="C47" s="17"/>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110"/>
      <c r="C48" s="17"/>
      <c r="D48" s="118"/>
      <c r="E48" s="109"/>
      <c r="F48" s="115"/>
      <c r="H48" s="25"/>
      <c r="I48" s="25"/>
      <c r="J48" s="25"/>
      <c r="K48" s="25"/>
      <c r="L48" s="25"/>
      <c r="M48" s="25"/>
      <c r="N48" s="25"/>
      <c r="O48" s="25"/>
      <c r="Q48" s="25"/>
      <c r="R48" s="25"/>
      <c r="S48" s="25"/>
      <c r="T48" s="25"/>
      <c r="U48" s="25"/>
      <c r="V48" s="25"/>
      <c r="W48" s="25"/>
      <c r="X48" s="25"/>
    </row>
    <row r="49" spans="1:24">
      <c r="A49" s="31"/>
      <c r="B49" s="110"/>
      <c r="C49" s="17"/>
      <c r="D49" s="118"/>
      <c r="E49" s="109"/>
      <c r="F49" s="115"/>
      <c r="H49" s="25"/>
      <c r="I49" s="25"/>
      <c r="J49" s="25"/>
      <c r="K49" s="25"/>
      <c r="L49" s="25"/>
      <c r="M49" s="25"/>
      <c r="N49" s="25"/>
      <c r="O49" s="25"/>
      <c r="Q49" s="25"/>
      <c r="R49" s="25"/>
      <c r="S49" s="25"/>
      <c r="T49" s="25"/>
      <c r="U49" s="25"/>
      <c r="V49" s="25"/>
      <c r="W49" s="25"/>
      <c r="X49" s="25"/>
    </row>
    <row r="50" spans="1:24">
      <c r="A50" s="31"/>
      <c r="B50" s="110"/>
      <c r="C50" s="17"/>
      <c r="D50" s="118"/>
      <c r="E50" s="109"/>
      <c r="F50" s="115"/>
      <c r="H50" s="25"/>
      <c r="I50" s="25"/>
      <c r="J50" s="25"/>
      <c r="K50" s="25"/>
      <c r="L50" s="25"/>
      <c r="M50" s="25"/>
      <c r="N50" s="25"/>
      <c r="O50" s="25"/>
      <c r="Q50" s="25"/>
      <c r="R50" s="25"/>
      <c r="S50" s="25"/>
      <c r="T50" s="25"/>
      <c r="U50" s="25"/>
      <c r="V50" s="25"/>
      <c r="W50" s="25"/>
      <c r="X50" s="25"/>
    </row>
    <row r="51" spans="1:24">
      <c r="A51" s="31"/>
      <c r="B51" s="110"/>
      <c r="C51" s="17"/>
      <c r="D51" s="118"/>
      <c r="E51" s="109"/>
      <c r="F51" s="115"/>
      <c r="H51" s="25"/>
      <c r="I51" s="25"/>
      <c r="J51" s="25"/>
      <c r="K51" s="25"/>
      <c r="L51" s="25"/>
      <c r="M51" s="25"/>
      <c r="N51" s="25"/>
      <c r="O51" s="25"/>
      <c r="Q51" s="25"/>
      <c r="R51" s="25"/>
      <c r="S51" s="25"/>
      <c r="T51" s="25"/>
      <c r="U51" s="25"/>
      <c r="V51" s="25"/>
      <c r="W51" s="25"/>
      <c r="X51" s="25"/>
    </row>
    <row r="52" spans="1:24">
      <c r="A52" s="31"/>
      <c r="B52" s="110"/>
      <c r="C52" s="17"/>
      <c r="D52" s="118"/>
      <c r="E52" s="109"/>
      <c r="F52" s="115"/>
      <c r="H52" s="25"/>
      <c r="I52" s="25"/>
      <c r="J52" s="25"/>
      <c r="K52" s="25"/>
      <c r="L52" s="25"/>
      <c r="M52" s="25"/>
      <c r="N52" s="25"/>
      <c r="O52" s="25"/>
      <c r="Q52" s="25"/>
      <c r="R52" s="25"/>
      <c r="S52" s="25"/>
      <c r="T52" s="25"/>
      <c r="U52" s="25"/>
      <c r="V52" s="25"/>
      <c r="W52" s="25"/>
      <c r="X52" s="25"/>
    </row>
    <row r="53" spans="1:24">
      <c r="A53" s="31"/>
      <c r="B53" s="110"/>
      <c r="C53" s="17"/>
      <c r="D53" s="118"/>
      <c r="E53" s="109"/>
      <c r="F53" s="115"/>
      <c r="H53" s="25"/>
      <c r="I53" s="25"/>
      <c r="J53" s="25"/>
      <c r="K53" s="25"/>
      <c r="L53" s="25"/>
      <c r="M53" s="25"/>
      <c r="N53" s="25"/>
      <c r="O53" s="25"/>
      <c r="Q53" s="25"/>
      <c r="R53" s="25"/>
      <c r="S53" s="25"/>
      <c r="T53" s="25"/>
      <c r="U53" s="25"/>
      <c r="V53" s="25"/>
      <c r="W53" s="25"/>
      <c r="X53" s="25"/>
    </row>
    <row r="54" spans="1:24">
      <c r="A54" s="31"/>
      <c r="B54" s="110"/>
      <c r="C54" s="17"/>
      <c r="D54" s="118"/>
      <c r="E54" s="109"/>
      <c r="F54" s="115"/>
      <c r="H54" s="25"/>
      <c r="I54" s="25"/>
      <c r="J54" s="25"/>
      <c r="K54" s="25"/>
      <c r="L54" s="25"/>
      <c r="M54" s="25"/>
      <c r="N54" s="25"/>
      <c r="O54" s="25"/>
      <c r="Q54" s="25"/>
      <c r="R54" s="25"/>
      <c r="S54" s="25"/>
      <c r="T54" s="25"/>
      <c r="U54" s="25"/>
      <c r="V54" s="25"/>
      <c r="W54" s="25"/>
      <c r="X54" s="25"/>
    </row>
    <row r="55" spans="1:24">
      <c r="A55" s="31"/>
      <c r="B55" s="110"/>
      <c r="C55" s="17"/>
      <c r="D55" s="118"/>
      <c r="E55" s="109"/>
      <c r="F55" s="115"/>
      <c r="H55" s="25"/>
      <c r="I55" s="25"/>
      <c r="J55" s="25"/>
      <c r="K55" s="25"/>
      <c r="L55" s="25"/>
      <c r="M55" s="25"/>
      <c r="N55" s="25"/>
      <c r="O55" s="25"/>
      <c r="Q55" s="25"/>
      <c r="R55" s="25"/>
      <c r="S55" s="25"/>
      <c r="T55" s="25"/>
      <c r="U55" s="25"/>
      <c r="V55" s="25"/>
      <c r="W55" s="25"/>
      <c r="X55" s="25"/>
    </row>
    <row r="56" spans="1:24">
      <c r="A56" s="31"/>
      <c r="B56" s="110"/>
      <c r="C56" s="17"/>
      <c r="D56" s="118"/>
      <c r="E56" s="109"/>
      <c r="F56" s="115"/>
      <c r="H56" s="25"/>
      <c r="I56" s="25"/>
      <c r="J56" s="25"/>
      <c r="K56" s="25"/>
      <c r="L56" s="25"/>
      <c r="M56" s="25"/>
      <c r="N56" s="25"/>
      <c r="O56" s="25"/>
      <c r="Q56" s="25"/>
      <c r="R56" s="25"/>
      <c r="S56" s="25"/>
      <c r="T56" s="25"/>
      <c r="U56" s="25"/>
      <c r="V56" s="25"/>
      <c r="W56" s="25"/>
      <c r="X56" s="25"/>
    </row>
    <row r="57" spans="1:24">
      <c r="A57" s="31"/>
      <c r="B57" s="110"/>
      <c r="C57" s="17"/>
      <c r="D57" s="118"/>
      <c r="E57" s="109"/>
      <c r="F57" s="115"/>
      <c r="H57" s="25"/>
      <c r="I57" s="25"/>
      <c r="J57" s="25"/>
      <c r="K57" s="25"/>
      <c r="L57" s="25"/>
      <c r="M57" s="25"/>
      <c r="N57" s="25"/>
      <c r="O57" s="25"/>
      <c r="Q57" s="25"/>
      <c r="R57" s="25"/>
      <c r="S57" s="25"/>
      <c r="T57" s="25"/>
      <c r="U57" s="25"/>
      <c r="V57" s="25"/>
      <c r="W57" s="25"/>
      <c r="X57" s="25"/>
    </row>
    <row r="58" spans="1:24">
      <c r="A58" s="31"/>
      <c r="B58" s="110"/>
      <c r="C58" s="17"/>
      <c r="D58" s="118"/>
      <c r="E58" s="109"/>
      <c r="F58" s="115"/>
      <c r="H58" s="25"/>
      <c r="I58" s="25"/>
      <c r="J58" s="25"/>
      <c r="K58" s="25"/>
      <c r="L58" s="25"/>
      <c r="M58" s="25"/>
      <c r="N58" s="25"/>
      <c r="O58" s="25"/>
      <c r="Q58" s="25"/>
      <c r="R58" s="25"/>
      <c r="S58" s="25"/>
      <c r="T58" s="25"/>
      <c r="U58" s="25"/>
      <c r="V58" s="25"/>
      <c r="W58" s="25"/>
      <c r="X58" s="25"/>
    </row>
    <row r="59" spans="1:24">
      <c r="A59" s="31"/>
      <c r="B59" s="110"/>
      <c r="C59" s="17"/>
      <c r="D59" s="118"/>
      <c r="E59" s="109"/>
      <c r="F59" s="115"/>
      <c r="H59" s="25"/>
      <c r="I59" s="25"/>
      <c r="J59" s="25"/>
      <c r="K59" s="25"/>
      <c r="L59" s="25"/>
      <c r="M59" s="25"/>
      <c r="N59" s="25"/>
      <c r="O59" s="25"/>
      <c r="Q59" s="25"/>
      <c r="R59" s="25"/>
      <c r="S59" s="25"/>
      <c r="T59" s="25"/>
      <c r="U59" s="25"/>
      <c r="V59" s="25"/>
      <c r="W59" s="25"/>
      <c r="X59" s="25"/>
    </row>
    <row r="60" spans="1:24">
      <c r="A60" s="31"/>
      <c r="B60" s="110"/>
      <c r="C60" s="17"/>
      <c r="D60" s="118"/>
      <c r="E60" s="109"/>
      <c r="F60" s="115"/>
      <c r="H60" s="25"/>
      <c r="I60" s="25"/>
      <c r="J60" s="25"/>
      <c r="K60" s="25"/>
      <c r="L60" s="25"/>
      <c r="M60" s="25"/>
      <c r="N60" s="25"/>
      <c r="O60" s="25"/>
      <c r="Q60" s="25"/>
      <c r="R60" s="25"/>
      <c r="S60" s="25"/>
      <c r="T60" s="25"/>
      <c r="U60" s="25"/>
      <c r="V60" s="25"/>
      <c r="W60" s="25"/>
      <c r="X60" s="25"/>
    </row>
    <row r="61" spans="1:24">
      <c r="A61" s="31"/>
      <c r="B61" s="110"/>
      <c r="C61" s="17"/>
      <c r="D61" s="118"/>
      <c r="E61" s="109"/>
      <c r="F61" s="115"/>
      <c r="H61" s="25"/>
      <c r="I61" s="25"/>
      <c r="J61" s="25"/>
      <c r="K61" s="25"/>
      <c r="L61" s="25"/>
      <c r="M61" s="25"/>
      <c r="N61" s="25"/>
      <c r="O61" s="25"/>
      <c r="Q61" s="25"/>
      <c r="R61" s="25"/>
      <c r="S61" s="25"/>
      <c r="T61" s="25"/>
      <c r="U61" s="25"/>
      <c r="V61" s="25"/>
      <c r="W61" s="25"/>
      <c r="X61" s="25"/>
    </row>
    <row r="62" spans="1:24">
      <c r="A62" s="31"/>
      <c r="B62" s="110"/>
      <c r="C62" s="17"/>
      <c r="D62" s="118"/>
      <c r="E62" s="109"/>
      <c r="F62" s="115"/>
      <c r="H62" s="25"/>
      <c r="I62" s="25"/>
      <c r="J62" s="25"/>
      <c r="K62" s="25"/>
      <c r="L62" s="25"/>
      <c r="M62" s="25"/>
      <c r="N62" s="25"/>
      <c r="O62" s="25"/>
      <c r="Q62" s="25"/>
      <c r="R62" s="25"/>
      <c r="S62" s="25"/>
      <c r="T62" s="25"/>
      <c r="U62" s="25"/>
      <c r="V62" s="25"/>
      <c r="W62" s="25"/>
      <c r="X62" s="25"/>
    </row>
    <row r="63" spans="1:24">
      <c r="A63" s="31"/>
      <c r="B63" s="110"/>
      <c r="C63" s="17"/>
      <c r="D63" s="118"/>
      <c r="E63" s="109"/>
      <c r="F63" s="115"/>
      <c r="H63" s="25"/>
      <c r="I63" s="25"/>
      <c r="J63" s="25"/>
      <c r="K63" s="25"/>
      <c r="L63" s="25"/>
      <c r="M63" s="25"/>
      <c r="N63" s="25"/>
      <c r="O63" s="25"/>
      <c r="Q63" s="25"/>
      <c r="R63" s="25"/>
      <c r="S63" s="25"/>
      <c r="T63" s="25"/>
      <c r="U63" s="25"/>
      <c r="V63" s="25"/>
      <c r="W63" s="25"/>
      <c r="X63" s="25"/>
    </row>
    <row r="64" spans="1:24">
      <c r="A64" s="31"/>
      <c r="B64" s="110"/>
      <c r="C64" s="17"/>
      <c r="D64" s="118"/>
      <c r="E64" s="109"/>
      <c r="F64" s="115"/>
      <c r="H64" s="25"/>
      <c r="I64" s="25"/>
      <c r="J64" s="25"/>
      <c r="K64" s="25"/>
      <c r="L64" s="25"/>
      <c r="M64" s="25"/>
      <c r="N64" s="25"/>
      <c r="O64" s="25"/>
      <c r="Q64" s="25"/>
      <c r="R64" s="25"/>
      <c r="S64" s="25"/>
      <c r="T64" s="25"/>
      <c r="U64" s="25"/>
      <c r="V64" s="25"/>
      <c r="W64" s="25"/>
      <c r="X64" s="25"/>
    </row>
    <row r="65" spans="1:24">
      <c r="A65" s="31"/>
      <c r="B65" s="110"/>
      <c r="C65" s="17"/>
      <c r="D65" s="118"/>
      <c r="E65" s="109"/>
      <c r="F65" s="115"/>
      <c r="H65" s="25"/>
      <c r="I65" s="25"/>
      <c r="J65" s="25"/>
      <c r="K65" s="25"/>
      <c r="L65" s="25"/>
      <c r="M65" s="25"/>
      <c r="N65" s="25"/>
      <c r="O65" s="25"/>
      <c r="Q65" s="25"/>
      <c r="R65" s="25"/>
      <c r="S65" s="25"/>
      <c r="T65" s="25"/>
      <c r="U65" s="25"/>
      <c r="V65" s="25"/>
      <c r="W65" s="25"/>
      <c r="X65" s="25"/>
    </row>
    <row r="66" spans="1:24">
      <c r="A66" s="31"/>
      <c r="B66" s="110"/>
      <c r="C66" s="17"/>
      <c r="D66" s="118"/>
      <c r="E66" s="109"/>
      <c r="F66" s="115"/>
      <c r="H66" s="25"/>
      <c r="I66" s="25"/>
      <c r="J66" s="25"/>
      <c r="K66" s="25"/>
      <c r="L66" s="25"/>
      <c r="M66" s="25"/>
      <c r="N66" s="25"/>
      <c r="O66" s="25"/>
      <c r="Q66" s="25"/>
      <c r="R66" s="25"/>
      <c r="S66" s="25"/>
      <c r="T66" s="25"/>
      <c r="U66" s="25"/>
      <c r="V66" s="25"/>
      <c r="W66" s="25"/>
      <c r="X66" s="25"/>
    </row>
    <row r="67" spans="1:24">
      <c r="A67" s="31"/>
      <c r="B67" s="110"/>
      <c r="C67" s="17"/>
      <c r="D67" s="118"/>
      <c r="E67" s="109"/>
      <c r="F67" s="115"/>
      <c r="H67" s="25"/>
      <c r="I67" s="25"/>
      <c r="J67" s="25"/>
      <c r="K67" s="25"/>
      <c r="L67" s="25"/>
      <c r="M67" s="25"/>
      <c r="N67" s="25"/>
      <c r="O67" s="25"/>
      <c r="Q67" s="25"/>
      <c r="R67" s="25"/>
      <c r="S67" s="25"/>
      <c r="T67" s="25"/>
      <c r="U67" s="25"/>
      <c r="V67" s="25"/>
      <c r="W67" s="25"/>
      <c r="X67" s="25"/>
    </row>
    <row r="68" spans="1:24">
      <c r="A68" s="31"/>
      <c r="B68" s="110"/>
      <c r="C68" s="17"/>
      <c r="D68" s="118"/>
      <c r="E68" s="109"/>
      <c r="F68" s="115"/>
      <c r="H68" s="25"/>
      <c r="I68" s="25"/>
      <c r="J68" s="25"/>
      <c r="K68" s="25"/>
      <c r="L68" s="25"/>
      <c r="M68" s="25"/>
      <c r="N68" s="25"/>
      <c r="O68" s="25"/>
      <c r="Q68" s="25"/>
      <c r="R68" s="25"/>
      <c r="S68" s="25"/>
      <c r="T68" s="25"/>
      <c r="U68" s="25"/>
      <c r="V68" s="25"/>
      <c r="W68" s="25"/>
      <c r="X68" s="25"/>
    </row>
    <row r="69" spans="1:24">
      <c r="A69" s="31"/>
      <c r="B69" s="110"/>
      <c r="C69" s="17"/>
      <c r="D69" s="118"/>
      <c r="E69" s="109"/>
      <c r="F69" s="115"/>
      <c r="H69" s="25"/>
      <c r="I69" s="25"/>
      <c r="J69" s="25"/>
      <c r="K69" s="25"/>
      <c r="L69" s="25"/>
      <c r="M69" s="25"/>
      <c r="N69" s="25"/>
      <c r="O69" s="25"/>
      <c r="Q69" s="25"/>
      <c r="R69" s="25"/>
      <c r="S69" s="25"/>
      <c r="T69" s="25"/>
      <c r="U69" s="25"/>
      <c r="V69" s="25"/>
      <c r="W69" s="25"/>
      <c r="X69" s="25"/>
    </row>
    <row r="70" spans="1:24">
      <c r="A70" s="31"/>
      <c r="B70" s="110"/>
      <c r="C70" s="17"/>
      <c r="D70" s="118"/>
      <c r="E70" s="109"/>
      <c r="F70" s="115"/>
      <c r="H70" s="25"/>
      <c r="I70" s="25"/>
      <c r="J70" s="25"/>
      <c r="K70" s="25"/>
      <c r="L70" s="25"/>
      <c r="M70" s="25"/>
      <c r="N70" s="25"/>
      <c r="O70" s="25"/>
      <c r="Q70" s="25"/>
      <c r="R70" s="25"/>
      <c r="S70" s="25"/>
      <c r="T70" s="25"/>
      <c r="U70" s="25"/>
      <c r="V70" s="25"/>
      <c r="W70" s="25"/>
      <c r="X70" s="25"/>
    </row>
    <row r="71" spans="1:24">
      <c r="A71" s="31"/>
      <c r="B71" s="110"/>
      <c r="C71" s="17"/>
      <c r="D71" s="118"/>
      <c r="E71" s="109"/>
      <c r="F71" s="115"/>
      <c r="H71" s="25"/>
      <c r="I71" s="25"/>
      <c r="J71" s="25"/>
      <c r="K71" s="25"/>
      <c r="L71" s="25"/>
      <c r="M71" s="25"/>
      <c r="N71" s="25"/>
      <c r="O71" s="25"/>
      <c r="Q71" s="25"/>
      <c r="R71" s="25"/>
      <c r="S71" s="25"/>
      <c r="T71" s="25"/>
      <c r="U71" s="25"/>
      <c r="V71" s="25"/>
      <c r="W71" s="25"/>
      <c r="X71" s="25"/>
    </row>
    <row r="72" spans="1:24">
      <c r="A72" s="31"/>
      <c r="B72" s="110"/>
      <c r="C72" s="17"/>
      <c r="D72" s="118"/>
      <c r="E72" s="109"/>
      <c r="F72" s="115"/>
      <c r="H72" s="25"/>
      <c r="I72" s="25"/>
      <c r="J72" s="25"/>
      <c r="K72" s="25"/>
      <c r="L72" s="25"/>
      <c r="M72" s="25"/>
      <c r="N72" s="25"/>
      <c r="O72" s="25"/>
      <c r="Q72" s="25"/>
      <c r="R72" s="25"/>
      <c r="S72" s="25"/>
      <c r="T72" s="25"/>
      <c r="U72" s="25"/>
      <c r="V72" s="25"/>
      <c r="W72" s="25"/>
      <c r="X72" s="25"/>
    </row>
    <row r="73" spans="1:24">
      <c r="A73" s="31"/>
      <c r="B73" s="110"/>
      <c r="C73" s="17"/>
      <c r="D73" s="118"/>
      <c r="E73" s="109"/>
      <c r="F73" s="115"/>
      <c r="H73" s="25"/>
      <c r="I73" s="25"/>
      <c r="J73" s="25"/>
      <c r="K73" s="25"/>
      <c r="L73" s="25"/>
      <c r="M73" s="25"/>
      <c r="N73" s="25"/>
      <c r="O73" s="25"/>
      <c r="Q73" s="25"/>
      <c r="R73" s="25"/>
      <c r="S73" s="25"/>
      <c r="T73" s="25"/>
      <c r="U73" s="25"/>
      <c r="V73" s="25"/>
      <c r="W73" s="25"/>
      <c r="X73" s="25"/>
    </row>
    <row r="74" spans="1:24">
      <c r="A74" s="31"/>
      <c r="B74" s="110"/>
      <c r="C74" s="17"/>
      <c r="D74" s="118"/>
      <c r="E74" s="109"/>
      <c r="F74" s="115"/>
      <c r="H74" s="25"/>
      <c r="I74" s="25"/>
      <c r="J74" s="25"/>
      <c r="K74" s="25"/>
      <c r="L74" s="25"/>
      <c r="M74" s="25"/>
      <c r="N74" s="25"/>
      <c r="O74" s="25"/>
      <c r="Q74" s="25"/>
      <c r="R74" s="25"/>
      <c r="S74" s="25"/>
      <c r="T74" s="25"/>
      <c r="U74" s="25"/>
      <c r="V74" s="25"/>
      <c r="W74" s="25"/>
      <c r="X74" s="25"/>
    </row>
    <row r="75" spans="1:24">
      <c r="A75" s="31"/>
      <c r="B75" s="110"/>
      <c r="C75" s="17"/>
      <c r="D75" s="118"/>
      <c r="E75" s="109"/>
      <c r="F75" s="115"/>
      <c r="H75" s="25"/>
      <c r="I75" s="25"/>
      <c r="J75" s="25"/>
      <c r="K75" s="25"/>
      <c r="L75" s="25"/>
      <c r="M75" s="25"/>
      <c r="N75" s="25"/>
      <c r="O75" s="25"/>
      <c r="Q75" s="25"/>
      <c r="R75" s="25"/>
      <c r="S75" s="25"/>
      <c r="T75" s="25"/>
      <c r="U75" s="25"/>
      <c r="V75" s="25"/>
      <c r="W75" s="25"/>
      <c r="X75" s="25"/>
    </row>
    <row r="76" spans="1:24">
      <c r="A76" s="31"/>
      <c r="B76" s="110"/>
      <c r="C76" s="17"/>
      <c r="D76" s="118"/>
      <c r="E76" s="109"/>
      <c r="F76" s="115"/>
      <c r="H76" s="25"/>
      <c r="I76" s="25"/>
      <c r="J76" s="25"/>
      <c r="K76" s="25"/>
      <c r="L76" s="25"/>
      <c r="M76" s="25"/>
      <c r="N76" s="25"/>
      <c r="O76" s="25"/>
      <c r="Q76" s="25"/>
      <c r="R76" s="25"/>
      <c r="S76" s="25"/>
      <c r="T76" s="25"/>
      <c r="U76" s="25"/>
      <c r="V76" s="25"/>
      <c r="W76" s="25"/>
      <c r="X76" s="25"/>
    </row>
    <row r="77" spans="1:24">
      <c r="A77" s="31"/>
      <c r="B77" s="110"/>
      <c r="C77" s="17"/>
      <c r="D77" s="118"/>
      <c r="E77" s="109"/>
      <c r="F77" s="115"/>
      <c r="H77" s="25"/>
      <c r="I77" s="25"/>
      <c r="J77" s="25"/>
      <c r="K77" s="25"/>
      <c r="L77" s="25"/>
      <c r="M77" s="25"/>
      <c r="N77" s="25"/>
      <c r="O77" s="25"/>
      <c r="Q77" s="25"/>
      <c r="R77" s="25"/>
      <c r="S77" s="25"/>
      <c r="T77" s="25"/>
      <c r="U77" s="25"/>
      <c r="V77" s="25"/>
      <c r="W77" s="25"/>
      <c r="X77" s="25"/>
    </row>
    <row r="78" spans="1:24">
      <c r="A78" s="31"/>
      <c r="B78" s="110"/>
      <c r="C78" s="17"/>
      <c r="D78" s="118"/>
      <c r="E78" s="109"/>
      <c r="F78" s="115"/>
      <c r="H78" s="25"/>
      <c r="I78" s="25"/>
      <c r="J78" s="25"/>
      <c r="K78" s="25"/>
      <c r="L78" s="25"/>
      <c r="M78" s="25"/>
      <c r="N78" s="25"/>
      <c r="O78" s="25"/>
      <c r="Q78" s="25"/>
      <c r="R78" s="25"/>
      <c r="S78" s="25"/>
      <c r="T78" s="25"/>
      <c r="U78" s="25"/>
      <c r="V78" s="25"/>
      <c r="W78" s="25"/>
      <c r="X78" s="25"/>
    </row>
    <row r="79" spans="1:24">
      <c r="A79" s="31"/>
      <c r="B79" s="110"/>
      <c r="C79" s="17"/>
      <c r="D79" s="118"/>
      <c r="E79" s="109"/>
      <c r="F79" s="115"/>
      <c r="H79" s="25"/>
      <c r="I79" s="25"/>
      <c r="J79" s="25"/>
      <c r="K79" s="25"/>
      <c r="L79" s="25"/>
      <c r="M79" s="25"/>
      <c r="N79" s="25"/>
      <c r="O79" s="25"/>
      <c r="Q79" s="25"/>
      <c r="R79" s="25"/>
      <c r="S79" s="25"/>
      <c r="T79" s="25"/>
      <c r="U79" s="25"/>
      <c r="V79" s="25"/>
      <c r="W79" s="25"/>
      <c r="X79" s="25"/>
    </row>
    <row r="80" spans="1:24">
      <c r="A80" s="31"/>
      <c r="B80" s="110"/>
      <c r="C80" s="17"/>
      <c r="D80" s="118"/>
      <c r="E80" s="109"/>
      <c r="F80" s="115"/>
      <c r="H80" s="25"/>
      <c r="I80" s="25"/>
      <c r="J80" s="25"/>
      <c r="K80" s="25"/>
      <c r="L80" s="25"/>
      <c r="M80" s="25"/>
      <c r="N80" s="25"/>
      <c r="O80" s="25"/>
      <c r="Q80" s="25"/>
      <c r="R80" s="25"/>
      <c r="S80" s="25"/>
      <c r="T80" s="25"/>
      <c r="U80" s="25"/>
      <c r="V80" s="25"/>
      <c r="W80" s="25"/>
      <c r="X80" s="25"/>
    </row>
    <row r="81" spans="1:24">
      <c r="A81" s="31"/>
      <c r="B81" s="110"/>
      <c r="C81" s="17"/>
      <c r="D81" s="118"/>
      <c r="E81" s="109"/>
      <c r="F81" s="115"/>
      <c r="H81" s="25"/>
      <c r="I81" s="25"/>
      <c r="J81" s="25"/>
      <c r="K81" s="25"/>
      <c r="L81" s="25"/>
      <c r="M81" s="25"/>
      <c r="N81" s="25"/>
      <c r="O81" s="25"/>
      <c r="Q81" s="25"/>
      <c r="R81" s="25"/>
      <c r="S81" s="25"/>
      <c r="T81" s="25"/>
      <c r="U81" s="25"/>
      <c r="V81" s="25"/>
      <c r="W81" s="25"/>
      <c r="X81" s="25"/>
    </row>
    <row r="82" spans="1:24">
      <c r="A82" s="31"/>
      <c r="B82" s="110"/>
      <c r="C82" s="17"/>
      <c r="D82" s="118"/>
      <c r="E82" s="109"/>
      <c r="F82" s="115"/>
      <c r="H82" s="25"/>
      <c r="I82" s="25"/>
      <c r="J82" s="25"/>
      <c r="K82" s="25"/>
      <c r="L82" s="25"/>
      <c r="M82" s="25"/>
      <c r="N82" s="25"/>
      <c r="O82" s="25"/>
      <c r="Q82" s="25"/>
      <c r="R82" s="25"/>
      <c r="S82" s="25"/>
      <c r="T82" s="25"/>
      <c r="U82" s="25"/>
      <c r="V82" s="25"/>
      <c r="W82" s="25"/>
      <c r="X82" s="25"/>
    </row>
    <row r="83" spans="1:24">
      <c r="A83" s="31"/>
      <c r="B83" s="110"/>
      <c r="C83" s="17"/>
      <c r="D83" s="118"/>
      <c r="E83" s="109"/>
      <c r="F83" s="115"/>
      <c r="H83" s="25"/>
      <c r="I83" s="25"/>
      <c r="J83" s="25"/>
      <c r="K83" s="25"/>
      <c r="L83" s="25"/>
      <c r="M83" s="25"/>
      <c r="N83" s="25"/>
      <c r="O83" s="25"/>
      <c r="Q83" s="25"/>
      <c r="R83" s="25"/>
      <c r="S83" s="25"/>
      <c r="T83" s="25"/>
      <c r="U83" s="25"/>
      <c r="V83" s="25"/>
      <c r="W83" s="25"/>
      <c r="X83" s="25"/>
    </row>
    <row r="84" spans="1:24">
      <c r="A84" s="31"/>
      <c r="B84" s="110"/>
      <c r="C84" s="17"/>
      <c r="D84" s="118"/>
      <c r="E84" s="109"/>
      <c r="F84" s="115"/>
      <c r="H84" s="25"/>
      <c r="I84" s="25"/>
      <c r="J84" s="25"/>
      <c r="K84" s="25"/>
      <c r="L84" s="25"/>
      <c r="M84" s="25"/>
      <c r="N84" s="25"/>
      <c r="O84" s="25"/>
      <c r="Q84" s="25"/>
      <c r="R84" s="25"/>
      <c r="S84" s="25"/>
      <c r="T84" s="25"/>
      <c r="U84" s="25"/>
      <c r="V84" s="25"/>
      <c r="W84" s="25"/>
      <c r="X84" s="25"/>
    </row>
    <row r="85" spans="1:24">
      <c r="A85" s="31"/>
      <c r="B85" s="110"/>
      <c r="C85" s="17"/>
      <c r="D85" s="118"/>
      <c r="E85" s="109"/>
      <c r="F85" s="115"/>
      <c r="H85" s="25"/>
      <c r="I85" s="25"/>
      <c r="J85" s="25"/>
      <c r="K85" s="25"/>
      <c r="L85" s="25"/>
      <c r="M85" s="25"/>
      <c r="N85" s="25"/>
      <c r="O85" s="25"/>
      <c r="Q85" s="25"/>
      <c r="R85" s="25"/>
      <c r="S85" s="25"/>
      <c r="T85" s="25"/>
      <c r="U85" s="25"/>
      <c r="V85" s="25"/>
      <c r="W85" s="25"/>
      <c r="X85" s="25"/>
    </row>
    <row r="86" spans="1:24">
      <c r="A86" s="31"/>
      <c r="B86" s="110"/>
      <c r="C86" s="17"/>
      <c r="D86" s="118"/>
      <c r="E86" s="109"/>
      <c r="F86" s="115"/>
      <c r="H86" s="25"/>
      <c r="I86" s="25"/>
      <c r="J86" s="25"/>
      <c r="K86" s="25"/>
      <c r="L86" s="25"/>
      <c r="M86" s="25"/>
      <c r="N86" s="25"/>
      <c r="O86" s="25"/>
      <c r="Q86" s="25"/>
      <c r="R86" s="25"/>
      <c r="S86" s="25"/>
      <c r="T86" s="25"/>
      <c r="U86" s="25"/>
      <c r="V86" s="25"/>
      <c r="W86" s="25"/>
      <c r="X86" s="25"/>
    </row>
    <row r="87" spans="1:24">
      <c r="A87" s="31"/>
      <c r="B87" s="110"/>
      <c r="C87" s="17"/>
      <c r="D87" s="118"/>
      <c r="E87" s="109"/>
      <c r="F87" s="115"/>
      <c r="H87" s="25"/>
      <c r="I87" s="25"/>
      <c r="J87" s="25"/>
      <c r="K87" s="25"/>
      <c r="L87" s="25"/>
      <c r="M87" s="25"/>
      <c r="N87" s="25"/>
      <c r="O87" s="25"/>
      <c r="Q87" s="25"/>
      <c r="R87" s="25"/>
      <c r="S87" s="25"/>
      <c r="T87" s="25"/>
      <c r="U87" s="25"/>
      <c r="V87" s="25"/>
      <c r="W87" s="25"/>
      <c r="X87" s="25"/>
    </row>
    <row r="88" spans="1:24">
      <c r="A88" s="31"/>
      <c r="B88" s="110"/>
      <c r="C88" s="17"/>
      <c r="D88" s="118"/>
      <c r="E88" s="109"/>
      <c r="F88" s="115"/>
      <c r="H88" s="25"/>
      <c r="I88" s="25"/>
      <c r="J88" s="25"/>
      <c r="K88" s="25"/>
      <c r="L88" s="25"/>
      <c r="M88" s="25"/>
      <c r="N88" s="25"/>
      <c r="O88" s="25"/>
      <c r="Q88" s="25"/>
      <c r="R88" s="25"/>
      <c r="S88" s="25"/>
      <c r="T88" s="25"/>
      <c r="U88" s="25"/>
      <c r="V88" s="25"/>
      <c r="W88" s="25"/>
      <c r="X88" s="25"/>
    </row>
    <row r="89" spans="1:24">
      <c r="A89" s="31"/>
      <c r="B89" s="110"/>
      <c r="C89" s="17"/>
      <c r="D89" s="118"/>
      <c r="E89" s="109"/>
      <c r="F89" s="115"/>
      <c r="H89" s="25"/>
      <c r="I89" s="25"/>
      <c r="J89" s="25"/>
      <c r="K89" s="25"/>
      <c r="L89" s="25"/>
      <c r="M89" s="25"/>
      <c r="N89" s="25"/>
      <c r="O89" s="25"/>
      <c r="Q89" s="25"/>
      <c r="R89" s="25"/>
      <c r="S89" s="25"/>
      <c r="T89" s="25"/>
      <c r="U89" s="25"/>
      <c r="V89" s="25"/>
      <c r="W89" s="25"/>
      <c r="X89" s="25"/>
    </row>
    <row r="90" spans="1:24">
      <c r="A90" s="31"/>
      <c r="B90" s="110"/>
      <c r="C90" s="17"/>
      <c r="D90" s="118"/>
      <c r="E90" s="109"/>
      <c r="F90" s="115"/>
      <c r="H90" s="25"/>
      <c r="I90" s="25"/>
      <c r="J90" s="25"/>
      <c r="K90" s="25"/>
      <c r="L90" s="25"/>
      <c r="M90" s="25"/>
      <c r="N90" s="25"/>
      <c r="O90" s="25"/>
      <c r="Q90" s="25"/>
      <c r="R90" s="25"/>
      <c r="S90" s="25"/>
      <c r="T90" s="25"/>
      <c r="U90" s="25"/>
      <c r="V90" s="25"/>
      <c r="W90" s="25"/>
      <c r="X90" s="25"/>
    </row>
    <row r="91" spans="1:24">
      <c r="A91" s="31"/>
      <c r="B91" s="110"/>
      <c r="C91" s="17"/>
      <c r="D91" s="118"/>
      <c r="E91" s="109"/>
      <c r="F91" s="115"/>
      <c r="H91" s="25"/>
      <c r="I91" s="25"/>
      <c r="J91" s="25"/>
      <c r="K91" s="25"/>
      <c r="L91" s="25"/>
      <c r="M91" s="25"/>
      <c r="N91" s="25"/>
      <c r="O91" s="25"/>
      <c r="Q91" s="25"/>
      <c r="R91" s="25"/>
      <c r="S91" s="25"/>
      <c r="T91" s="25"/>
      <c r="U91" s="25"/>
      <c r="V91" s="25"/>
      <c r="W91" s="25"/>
      <c r="X91" s="25"/>
    </row>
    <row r="92" spans="1:24">
      <c r="A92" s="31"/>
      <c r="B92" s="110"/>
      <c r="C92" s="17"/>
      <c r="D92" s="118"/>
      <c r="E92" s="109"/>
      <c r="F92" s="115"/>
      <c r="H92" s="25"/>
      <c r="I92" s="25"/>
      <c r="J92" s="25"/>
      <c r="K92" s="25"/>
      <c r="L92" s="25"/>
      <c r="M92" s="25"/>
      <c r="N92" s="25"/>
      <c r="O92" s="25"/>
      <c r="Q92" s="25"/>
      <c r="R92" s="25"/>
      <c r="S92" s="25"/>
      <c r="T92" s="25"/>
      <c r="U92" s="25"/>
      <c r="V92" s="25"/>
      <c r="W92" s="25"/>
      <c r="X92" s="25"/>
    </row>
    <row r="93" spans="1:24">
      <c r="A93" s="31"/>
      <c r="B93" s="110"/>
      <c r="C93" s="17"/>
      <c r="D93" s="118"/>
      <c r="E93" s="109"/>
      <c r="F93" s="115"/>
      <c r="H93" s="25"/>
      <c r="I93" s="25"/>
      <c r="J93" s="25"/>
      <c r="K93" s="25"/>
      <c r="L93" s="25"/>
      <c r="M93" s="25"/>
      <c r="N93" s="25"/>
      <c r="O93" s="25"/>
      <c r="Q93" s="25"/>
      <c r="R93" s="25"/>
      <c r="S93" s="25"/>
      <c r="T93" s="25"/>
      <c r="U93" s="25"/>
      <c r="V93" s="25"/>
      <c r="W93" s="25"/>
      <c r="X93" s="25"/>
    </row>
    <row r="94" spans="1:24">
      <c r="A94" s="31"/>
      <c r="B94" s="110"/>
      <c r="C94" s="17"/>
      <c r="D94" s="118"/>
      <c r="E94" s="109"/>
      <c r="F94" s="115"/>
      <c r="H94" s="25"/>
      <c r="I94" s="25"/>
      <c r="J94" s="25"/>
      <c r="K94" s="25"/>
      <c r="L94" s="25"/>
      <c r="M94" s="25"/>
      <c r="N94" s="25"/>
      <c r="O94" s="25"/>
      <c r="Q94" s="25"/>
      <c r="R94" s="25"/>
      <c r="S94" s="25"/>
      <c r="T94" s="25"/>
      <c r="U94" s="25"/>
      <c r="V94" s="25"/>
      <c r="W94" s="25"/>
      <c r="X94" s="25"/>
    </row>
    <row r="95" spans="1:24">
      <c r="A95" s="31"/>
      <c r="B95" s="110"/>
      <c r="C95" s="17"/>
      <c r="D95" s="118"/>
      <c r="E95" s="109"/>
      <c r="F95" s="115"/>
      <c r="H95" s="25"/>
      <c r="I95" s="25"/>
      <c r="J95" s="25"/>
      <c r="K95" s="25"/>
      <c r="L95" s="25"/>
      <c r="M95" s="25"/>
      <c r="N95" s="25"/>
      <c r="O95" s="25"/>
      <c r="Q95" s="25"/>
      <c r="R95" s="25"/>
      <c r="S95" s="25"/>
      <c r="T95" s="25"/>
      <c r="U95" s="25"/>
      <c r="V95" s="25"/>
      <c r="W95" s="25"/>
      <c r="X95" s="25"/>
    </row>
    <row r="96" spans="1:24">
      <c r="A96" s="31"/>
      <c r="B96" s="110"/>
      <c r="C96" s="17"/>
      <c r="D96" s="118"/>
      <c r="E96" s="109"/>
      <c r="F96" s="115"/>
      <c r="H96" s="25"/>
      <c r="I96" s="25"/>
      <c r="J96" s="25"/>
      <c r="K96" s="25"/>
      <c r="L96" s="25"/>
      <c r="M96" s="25"/>
      <c r="N96" s="25"/>
      <c r="O96" s="25"/>
      <c r="Q96" s="25"/>
      <c r="R96" s="25"/>
      <c r="S96" s="25"/>
      <c r="T96" s="25"/>
      <c r="U96" s="25"/>
      <c r="V96" s="25"/>
      <c r="W96" s="25"/>
      <c r="X96" s="25"/>
    </row>
    <row r="97" spans="1:24">
      <c r="A97" s="31"/>
      <c r="B97" s="110"/>
      <c r="C97" s="17"/>
      <c r="D97" s="118"/>
      <c r="E97" s="109"/>
      <c r="F97" s="115"/>
      <c r="H97" s="25"/>
      <c r="I97" s="25"/>
      <c r="J97" s="25"/>
      <c r="K97" s="25"/>
      <c r="L97" s="25"/>
      <c r="M97" s="25"/>
      <c r="N97" s="25"/>
      <c r="O97" s="25"/>
      <c r="Q97" s="25"/>
      <c r="R97" s="25"/>
      <c r="S97" s="25"/>
      <c r="T97" s="25"/>
      <c r="U97" s="25"/>
      <c r="V97" s="25"/>
      <c r="W97" s="25"/>
      <c r="X97" s="25"/>
    </row>
    <row r="98" spans="1:24">
      <c r="A98" s="31"/>
      <c r="B98" s="110"/>
      <c r="C98" s="17"/>
      <c r="D98" s="118"/>
      <c r="E98" s="109"/>
      <c r="F98" s="115"/>
      <c r="H98" s="25"/>
      <c r="I98" s="25"/>
      <c r="J98" s="25"/>
      <c r="K98" s="25"/>
      <c r="L98" s="25"/>
      <c r="M98" s="25"/>
      <c r="N98" s="25"/>
      <c r="O98" s="25"/>
      <c r="Q98" s="25"/>
      <c r="R98" s="25"/>
      <c r="S98" s="25"/>
      <c r="T98" s="25"/>
      <c r="U98" s="25"/>
      <c r="V98" s="25"/>
      <c r="W98" s="25"/>
      <c r="X98" s="25"/>
    </row>
    <row r="99" spans="1:24">
      <c r="A99" s="31"/>
      <c r="B99" s="110"/>
      <c r="C99" s="17"/>
      <c r="D99" s="118"/>
      <c r="E99" s="109"/>
      <c r="F99" s="115"/>
      <c r="H99" s="25"/>
      <c r="I99" s="25"/>
      <c r="J99" s="25"/>
      <c r="K99" s="25"/>
      <c r="L99" s="25"/>
      <c r="M99" s="25"/>
      <c r="N99" s="25"/>
      <c r="O99" s="25"/>
      <c r="Q99" s="25"/>
      <c r="R99" s="25"/>
      <c r="S99" s="25"/>
      <c r="T99" s="25"/>
      <c r="U99" s="25"/>
      <c r="V99" s="25"/>
      <c r="W99" s="25"/>
      <c r="X99" s="25"/>
    </row>
    <row r="100" spans="1:24">
      <c r="A100" s="31"/>
      <c r="B100" s="110"/>
      <c r="C100" s="17"/>
      <c r="D100" s="118"/>
      <c r="E100" s="109"/>
      <c r="F100" s="115"/>
      <c r="H100" s="25"/>
      <c r="I100" s="25"/>
      <c r="J100" s="25"/>
      <c r="K100" s="25"/>
      <c r="L100" s="25"/>
      <c r="M100" s="25"/>
      <c r="N100" s="25"/>
      <c r="O100" s="25"/>
      <c r="Q100" s="25"/>
      <c r="R100" s="25"/>
      <c r="S100" s="25"/>
      <c r="T100" s="25"/>
      <c r="U100" s="25"/>
      <c r="V100" s="25"/>
      <c r="W100" s="25"/>
      <c r="X100" s="25"/>
    </row>
    <row r="101" spans="1:24">
      <c r="A101" s="31"/>
      <c r="B101" s="110"/>
      <c r="C101" s="17"/>
      <c r="D101" s="118"/>
      <c r="E101" s="109"/>
      <c r="F101" s="115"/>
      <c r="H101" s="25"/>
      <c r="I101" s="25"/>
      <c r="J101" s="25"/>
      <c r="K101" s="25"/>
      <c r="L101" s="25"/>
      <c r="M101" s="25"/>
      <c r="N101" s="25"/>
      <c r="O101" s="25"/>
      <c r="Q101" s="25"/>
      <c r="R101" s="25"/>
      <c r="S101" s="25"/>
      <c r="T101" s="25"/>
      <c r="U101" s="25"/>
      <c r="V101" s="25"/>
      <c r="W101" s="25"/>
      <c r="X101" s="25"/>
    </row>
    <row r="102" spans="1:24">
      <c r="A102" s="31"/>
      <c r="B102" s="110"/>
      <c r="C102" s="17"/>
      <c r="D102" s="118"/>
      <c r="E102" s="109"/>
      <c r="F102" s="115"/>
      <c r="H102" s="25"/>
      <c r="I102" s="25"/>
      <c r="J102" s="25"/>
      <c r="K102" s="25"/>
      <c r="L102" s="25"/>
      <c r="M102" s="25"/>
      <c r="N102" s="25"/>
      <c r="O102" s="25"/>
      <c r="Q102" s="25"/>
      <c r="R102" s="25"/>
      <c r="S102" s="25"/>
      <c r="T102" s="25"/>
      <c r="U102" s="25"/>
      <c r="V102" s="25"/>
      <c r="W102" s="25"/>
      <c r="X102" s="25"/>
    </row>
    <row r="103" spans="1:24">
      <c r="A103" s="31"/>
      <c r="B103" s="110"/>
      <c r="C103" s="17"/>
      <c r="D103" s="118"/>
      <c r="E103" s="109"/>
      <c r="F103" s="115"/>
      <c r="H103" s="25"/>
      <c r="I103" s="25"/>
      <c r="J103" s="25"/>
      <c r="K103" s="25"/>
      <c r="L103" s="25"/>
      <c r="M103" s="25"/>
      <c r="N103" s="25"/>
      <c r="O103" s="25"/>
      <c r="Q103" s="25"/>
      <c r="R103" s="25"/>
      <c r="S103" s="25"/>
      <c r="T103" s="25"/>
      <c r="U103" s="25"/>
      <c r="V103" s="25"/>
      <c r="W103" s="25"/>
      <c r="X103" s="25"/>
    </row>
    <row r="104" spans="1:24">
      <c r="A104" s="31"/>
      <c r="B104" s="110"/>
      <c r="C104" s="17"/>
      <c r="D104" s="118"/>
      <c r="E104" s="109"/>
      <c r="F104" s="115"/>
      <c r="H104" s="25"/>
      <c r="I104" s="25"/>
      <c r="J104" s="25"/>
      <c r="K104" s="25"/>
      <c r="L104" s="25"/>
      <c r="M104" s="25"/>
      <c r="N104" s="25"/>
      <c r="O104" s="25"/>
      <c r="Q104" s="25"/>
      <c r="R104" s="25"/>
      <c r="S104" s="25"/>
      <c r="T104" s="25"/>
      <c r="U104" s="25"/>
      <c r="V104" s="25"/>
      <c r="W104" s="25"/>
      <c r="X104" s="25"/>
    </row>
    <row r="105" spans="1:24">
      <c r="A105" s="31"/>
      <c r="B105" s="110"/>
      <c r="C105" s="17"/>
      <c r="D105" s="118"/>
      <c r="E105" s="109"/>
      <c r="F105" s="115"/>
      <c r="H105" s="25"/>
      <c r="I105" s="25"/>
      <c r="J105" s="25"/>
      <c r="K105" s="25"/>
      <c r="L105" s="25"/>
      <c r="M105" s="25"/>
      <c r="N105" s="25"/>
      <c r="O105" s="25"/>
      <c r="Q105" s="25"/>
      <c r="R105" s="25"/>
      <c r="S105" s="25"/>
      <c r="T105" s="25"/>
      <c r="U105" s="25"/>
      <c r="V105" s="25"/>
      <c r="W105" s="25"/>
      <c r="X105" s="25"/>
    </row>
    <row r="106" spans="1:24">
      <c r="A106" s="31"/>
      <c r="B106" s="110"/>
      <c r="C106" s="17"/>
      <c r="D106" s="118"/>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110"/>
      <c r="C107" s="17"/>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4">IFERROR(IF(B108="","",A107+1),"")</f>
        <v/>
      </c>
      <c r="B108" s="110"/>
      <c r="C108" s="17"/>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4"/>
        <v/>
      </c>
      <c r="B109" s="110"/>
      <c r="C109" s="17"/>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4"/>
        <v/>
      </c>
      <c r="B110" s="110"/>
      <c r="C110" s="17"/>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4"/>
        <v/>
      </c>
      <c r="B111" s="110"/>
      <c r="C111" s="17"/>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4"/>
        <v/>
      </c>
      <c r="B112" s="110"/>
      <c r="C112" s="17"/>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4"/>
        <v/>
      </c>
      <c r="B113" s="110"/>
      <c r="C113" s="17"/>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4"/>
        <v/>
      </c>
      <c r="B114" s="110"/>
      <c r="C114" s="17"/>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4"/>
        <v/>
      </c>
      <c r="B115" s="110"/>
      <c r="C115" s="17"/>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110"/>
      <c r="C116" s="17"/>
      <c r="D116" s="118"/>
      <c r="E116" s="109"/>
      <c r="F116" s="115"/>
      <c r="H116" s="25"/>
      <c r="I116" s="25"/>
      <c r="J116" s="25"/>
      <c r="K116" s="25"/>
      <c r="L116" s="25"/>
      <c r="M116" s="25"/>
      <c r="N116" s="25"/>
      <c r="O116" s="25"/>
      <c r="Q116" s="25"/>
      <c r="R116" s="25"/>
      <c r="S116" s="25"/>
      <c r="T116" s="25"/>
      <c r="U116" s="25"/>
      <c r="V116" s="25"/>
      <c r="W116" s="25"/>
      <c r="X116" s="25"/>
    </row>
    <row r="117" spans="1:24">
      <c r="A117" s="31"/>
      <c r="B117" s="110"/>
      <c r="C117" s="17"/>
      <c r="D117" s="118"/>
      <c r="E117" s="109"/>
      <c r="F117" s="115"/>
      <c r="H117" s="25"/>
      <c r="I117" s="25"/>
      <c r="J117" s="25"/>
      <c r="K117" s="25"/>
      <c r="L117" s="25"/>
      <c r="M117" s="25"/>
      <c r="N117" s="25"/>
      <c r="O117" s="25"/>
      <c r="Q117" s="25"/>
      <c r="R117" s="25"/>
      <c r="S117" s="25"/>
      <c r="T117" s="25"/>
      <c r="U117" s="25"/>
      <c r="V117" s="25"/>
      <c r="W117" s="25"/>
      <c r="X117" s="25"/>
    </row>
    <row r="118" spans="1:24">
      <c r="A118" s="31"/>
      <c r="B118" s="110"/>
      <c r="C118" s="17"/>
      <c r="D118" s="118"/>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110"/>
      <c r="C119" s="17"/>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78" t="s">
        <v>65</v>
      </c>
      <c r="B120" s="239"/>
      <c r="C120" s="240"/>
      <c r="D120" s="240"/>
      <c r="E120" s="240"/>
      <c r="F120" s="138">
        <f>SUM(F6:F119)</f>
        <v>0</v>
      </c>
      <c r="H120" s="26"/>
      <c r="I120" s="26"/>
      <c r="J120" s="26"/>
      <c r="K120" s="26"/>
      <c r="L120" s="26"/>
      <c r="M120" s="26"/>
      <c r="N120" s="26"/>
      <c r="O120" s="26"/>
      <c r="Q120" s="26"/>
      <c r="R120" s="26"/>
      <c r="S120" s="26"/>
      <c r="T120" s="26"/>
      <c r="U120" s="26"/>
      <c r="V120" s="26"/>
      <c r="W120" s="26"/>
      <c r="X120" s="26"/>
    </row>
    <row r="121" spans="1:24">
      <c r="A121" s="20"/>
      <c r="B121" s="20"/>
      <c r="C121" s="20"/>
      <c r="D121" s="20"/>
      <c r="E121" s="20"/>
      <c r="F121" s="20"/>
      <c r="H121" s="19">
        <f t="shared" ref="H121:O121" si="5">SUM(H7:H119)</f>
        <v>0</v>
      </c>
      <c r="I121" s="19">
        <f t="shared" si="5"/>
        <v>0</v>
      </c>
      <c r="J121" s="19">
        <f t="shared" si="5"/>
        <v>0</v>
      </c>
      <c r="K121" s="19">
        <f t="shared" si="5"/>
        <v>0</v>
      </c>
      <c r="L121" s="19">
        <f t="shared" si="5"/>
        <v>0</v>
      </c>
      <c r="M121" s="19">
        <f t="shared" si="5"/>
        <v>0</v>
      </c>
      <c r="N121" s="19">
        <f t="shared" si="5"/>
        <v>0</v>
      </c>
      <c r="O121" s="19">
        <f t="shared" si="5"/>
        <v>0</v>
      </c>
      <c r="Q121" s="19">
        <f t="shared" ref="Q121:X121" si="6">SUM(Q7:Q119)</f>
        <v>0</v>
      </c>
      <c r="R121" s="19">
        <f t="shared" si="6"/>
        <v>0</v>
      </c>
      <c r="S121" s="19">
        <f t="shared" si="6"/>
        <v>0</v>
      </c>
      <c r="T121" s="19">
        <f t="shared" si="6"/>
        <v>0</v>
      </c>
      <c r="U121" s="19">
        <f t="shared" si="6"/>
        <v>0</v>
      </c>
      <c r="V121" s="19">
        <f t="shared" si="6"/>
        <v>0</v>
      </c>
      <c r="W121" s="19">
        <f t="shared" si="6"/>
        <v>0</v>
      </c>
      <c r="X121" s="19">
        <f t="shared" si="6"/>
        <v>0</v>
      </c>
    </row>
    <row r="122" spans="1:24" ht="7.5" customHeight="1">
      <c r="A122" s="32"/>
      <c r="B122" s="33"/>
      <c r="C122" s="33"/>
      <c r="D122" s="33"/>
      <c r="E122" s="33"/>
      <c r="F122" s="33"/>
      <c r="H122" s="33"/>
      <c r="I122" s="33"/>
      <c r="J122" s="33"/>
      <c r="K122" s="33"/>
      <c r="L122" s="33"/>
      <c r="M122" s="33"/>
      <c r="N122" s="33"/>
      <c r="O122" s="33"/>
      <c r="Q122" s="33"/>
      <c r="R122" s="33"/>
      <c r="S122" s="33"/>
      <c r="T122" s="33"/>
      <c r="U122" s="33"/>
      <c r="V122" s="33"/>
      <c r="W122" s="33"/>
      <c r="X122" s="33"/>
    </row>
    <row r="123" spans="1:24" hidden="1">
      <c r="H123" s="17" t="s">
        <v>25</v>
      </c>
      <c r="I123" s="17" t="s">
        <v>26</v>
      </c>
      <c r="J123" s="17" t="s">
        <v>27</v>
      </c>
      <c r="K123" s="17" t="s">
        <v>28</v>
      </c>
      <c r="L123" s="17" t="s">
        <v>29</v>
      </c>
      <c r="M123" s="17" t="s">
        <v>30</v>
      </c>
      <c r="N123" s="17" t="s">
        <v>31</v>
      </c>
      <c r="O123" s="17" t="s">
        <v>32</v>
      </c>
      <c r="Q123" s="17" t="s">
        <v>25</v>
      </c>
      <c r="R123" s="17" t="s">
        <v>26</v>
      </c>
      <c r="S123" s="17" t="s">
        <v>27</v>
      </c>
      <c r="T123" s="17" t="s">
        <v>28</v>
      </c>
      <c r="U123" s="17" t="s">
        <v>29</v>
      </c>
      <c r="V123" s="17" t="s">
        <v>30</v>
      </c>
      <c r="W123" s="17" t="s">
        <v>31</v>
      </c>
      <c r="X123" s="17" t="s">
        <v>32</v>
      </c>
    </row>
    <row r="124" spans="1:24" hidden="1">
      <c r="B124" s="16" t="s">
        <v>66</v>
      </c>
      <c r="C124" s="16" t="s">
        <v>89</v>
      </c>
      <c r="D124" s="16" t="s">
        <v>76</v>
      </c>
    </row>
    <row r="125" spans="1:24" hidden="1">
      <c r="B125" s="16" t="s">
        <v>21</v>
      </c>
      <c r="C125" s="16" t="s">
        <v>20</v>
      </c>
      <c r="D125" s="16" t="s">
        <v>77</v>
      </c>
    </row>
    <row r="126" spans="1:24" hidden="1">
      <c r="B126" s="16" t="s">
        <v>68</v>
      </c>
      <c r="D126" s="16" t="s">
        <v>78</v>
      </c>
    </row>
    <row r="127" spans="1:24" hidden="1">
      <c r="B127" s="16" t="s">
        <v>90</v>
      </c>
      <c r="D127" s="16" t="s">
        <v>79</v>
      </c>
    </row>
    <row r="128" spans="1:24" hidden="1">
      <c r="B128" s="16" t="s">
        <v>91</v>
      </c>
      <c r="D128" s="16" t="s">
        <v>80</v>
      </c>
    </row>
    <row r="129" spans="3:4" hidden="1">
      <c r="D129" s="16" t="s">
        <v>92</v>
      </c>
    </row>
    <row r="130" spans="3:4" hidden="1"/>
    <row r="132" spans="3:4" hidden="1">
      <c r="C132" s="16" t="s">
        <v>21</v>
      </c>
      <c r="D132" s="16" t="s">
        <v>77</v>
      </c>
    </row>
    <row r="133" spans="3:4" hidden="1">
      <c r="C133" s="16" t="s">
        <v>67</v>
      </c>
      <c r="D133" s="16" t="s">
        <v>73</v>
      </c>
    </row>
    <row r="134" spans="3:4" hidden="1">
      <c r="D134" s="16" t="s">
        <v>75</v>
      </c>
    </row>
    <row r="135" spans="3:4" hidden="1">
      <c r="C135" s="16" t="s">
        <v>54</v>
      </c>
    </row>
    <row r="136" spans="3:4" hidden="1">
      <c r="C136" s="140" t="s">
        <v>21</v>
      </c>
    </row>
    <row r="137" spans="3:4" hidden="1">
      <c r="C137" s="140" t="s">
        <v>68</v>
      </c>
    </row>
    <row r="138" spans="3:4" hidden="1">
      <c r="C138" s="140" t="s">
        <v>104</v>
      </c>
    </row>
    <row r="139" spans="3:4" hidden="1">
      <c r="C139" s="140" t="s">
        <v>67</v>
      </c>
    </row>
    <row r="140" spans="3:4" hidden="1"/>
    <row r="141" spans="3:4" hidden="1">
      <c r="C141" s="16" t="s">
        <v>77</v>
      </c>
    </row>
    <row r="142" spans="3:4" hidden="1">
      <c r="C142" s="16" t="s">
        <v>105</v>
      </c>
    </row>
    <row r="143" spans="3:4" hidden="1"/>
  </sheetData>
  <mergeCells count="2">
    <mergeCell ref="B2:F2"/>
    <mergeCell ref="A1:F1"/>
  </mergeCells>
  <dataValidations count="8">
    <dataValidation type="list" allowBlank="1" showInputMessage="1" showErrorMessage="1" sqref="D135:D140" xr:uid="{00000000-0002-0000-0600-000000000000}">
      <formula1>$D$131:$D$139</formula1>
    </dataValidation>
    <dataValidation type="list" allowBlank="1" showInputMessage="1" showErrorMessage="1" sqref="C123:C125 B6:B119 B4" xr:uid="{00000000-0002-0000-0600-000001000000}">
      <formula1>$C$123:$C$125</formula1>
    </dataValidation>
    <dataValidation type="list" allowBlank="1" showInputMessage="1" showErrorMessage="1" sqref="D123:D130" xr:uid="{00000000-0002-0000-0600-000002000000}">
      <formula1>$D$123:$D$129</formula1>
    </dataValidation>
    <dataValidation type="list" allowBlank="1" showInputMessage="1" showErrorMessage="1" sqref="B123:B128" xr:uid="{00000000-0002-0000-0600-000003000000}">
      <formula1>$B$123:$B$128</formula1>
    </dataValidation>
    <dataValidation type="list" allowBlank="1" showInputMessage="1" showErrorMessage="1" sqref="C135:C139 C4" xr:uid="{00000000-0002-0000-0600-000004000000}">
      <formula1>$C$135:$C$139</formula1>
    </dataValidation>
    <dataValidation type="list" allowBlank="1" showInputMessage="1" showErrorMessage="1" sqref="D131:D134 D6:D119 D4" xr:uid="{00000000-0002-0000-0600-000005000000}">
      <formula1>$D$131:$D$134</formula1>
    </dataValidation>
    <dataValidation type="list" allowBlank="1" showInputMessage="1" showErrorMessage="1" sqref="C131:C133" xr:uid="{00000000-0002-0000-0600-000006000000}">
      <formula1>$C$131:$C$133</formula1>
    </dataValidation>
    <dataValidation type="list" allowBlank="1" showInputMessage="1" showErrorMessage="1" sqref="Z6:Z10 C6:C119" xr:uid="{00000000-0002-0000-0600-000007000000}">
      <formula1>$Z$6:$Z$10</formula1>
    </dataValidation>
  </dataValidations>
  <pageMargins left="0.25" right="0.25" top="0.75" bottom="0.75" header="0.3" footer="0.3"/>
  <pageSetup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139"/>
  <sheetViews>
    <sheetView zoomScale="90" zoomScaleNormal="90" workbookViewId="0">
      <pane ySplit="1" topLeftCell="A2" activePane="bottomLeft" state="frozen"/>
      <selection pane="bottomLeft" activeCell="AB8" sqref="AB8"/>
    </sheetView>
  </sheetViews>
  <sheetFormatPr defaultColWidth="9.140625" defaultRowHeight="14.45"/>
  <cols>
    <col min="1" max="1" width="9.42578125" style="16" customWidth="1"/>
    <col min="2" max="2" width="27.5703125" style="16" hidden="1" customWidth="1"/>
    <col min="3" max="3" width="39" style="16" customWidth="1"/>
    <col min="4" max="4" width="27.140625" style="16" bestFit="1" customWidth="1"/>
    <col min="5" max="5" width="43.5703125" style="16" customWidth="1"/>
    <col min="6" max="6" width="29.8554687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27" width="0" style="16" hidden="1" customWidth="1"/>
    <col min="28" max="16384" width="9.140625" style="16"/>
  </cols>
  <sheetData>
    <row r="1" spans="1:26" ht="20.100000000000001">
      <c r="A1" s="331" t="s">
        <v>10</v>
      </c>
      <c r="B1" s="332"/>
      <c r="C1" s="332"/>
      <c r="D1" s="332"/>
      <c r="E1" s="332"/>
      <c r="F1" s="333"/>
    </row>
    <row r="2" spans="1:26" ht="20.100000000000001">
      <c r="A2" s="244" t="s">
        <v>106</v>
      </c>
      <c r="B2" s="330" t="s">
        <v>107</v>
      </c>
      <c r="C2" s="330"/>
      <c r="D2" s="330"/>
      <c r="E2" s="330"/>
      <c r="F2" s="330"/>
    </row>
    <row r="3" spans="1:26">
      <c r="A3" s="245"/>
      <c r="B3" s="245" t="s">
        <v>13</v>
      </c>
      <c r="C3" s="245" t="s">
        <v>14</v>
      </c>
      <c r="D3" s="245" t="s">
        <v>15</v>
      </c>
      <c r="E3" s="245" t="s">
        <v>16</v>
      </c>
      <c r="F3" s="245" t="s">
        <v>17</v>
      </c>
      <c r="G3" s="207"/>
      <c r="Q3" s="16" t="s">
        <v>18</v>
      </c>
    </row>
    <row r="4" spans="1:26" ht="45" customHeight="1">
      <c r="A4" s="307" t="s">
        <v>19</v>
      </c>
      <c r="B4" s="301" t="s">
        <v>20</v>
      </c>
      <c r="C4" s="301" t="s">
        <v>21</v>
      </c>
      <c r="D4" s="247" t="s">
        <v>22</v>
      </c>
      <c r="E4" s="248" t="s">
        <v>108</v>
      </c>
      <c r="F4" s="249">
        <v>2500</v>
      </c>
      <c r="H4" s="208"/>
      <c r="I4" s="208"/>
      <c r="J4" s="208"/>
      <c r="K4" s="208"/>
      <c r="L4" s="208"/>
      <c r="M4" s="208"/>
      <c r="N4" s="208"/>
      <c r="O4" s="208"/>
      <c r="Q4" s="208"/>
      <c r="R4" s="208"/>
      <c r="S4" s="208"/>
      <c r="T4" s="208"/>
      <c r="U4" s="208"/>
      <c r="V4" s="208"/>
      <c r="W4" s="208"/>
      <c r="X4" s="208"/>
    </row>
    <row r="5" spans="1:26">
      <c r="A5" s="20"/>
      <c r="B5" s="20"/>
      <c r="C5" s="20"/>
      <c r="D5" s="20"/>
      <c r="E5" s="20"/>
      <c r="F5" s="20"/>
      <c r="H5" s="19" t="e">
        <f t="shared" ref="H5:O5" si="0">SUM(#REF!)</f>
        <v>#REF!</v>
      </c>
      <c r="I5" s="19" t="e">
        <f t="shared" si="0"/>
        <v>#REF!</v>
      </c>
      <c r="J5" s="19" t="e">
        <f t="shared" si="0"/>
        <v>#REF!</v>
      </c>
      <c r="K5" s="19" t="e">
        <f t="shared" si="0"/>
        <v>#REF!</v>
      </c>
      <c r="L5" s="19" t="e">
        <f t="shared" si="0"/>
        <v>#REF!</v>
      </c>
      <c r="M5" s="19" t="e">
        <f t="shared" si="0"/>
        <v>#REF!</v>
      </c>
      <c r="N5" s="19" t="e">
        <f t="shared" si="0"/>
        <v>#REF!</v>
      </c>
      <c r="O5" s="19" t="e">
        <f t="shared" si="0"/>
        <v>#REF!</v>
      </c>
      <c r="Q5" s="19" t="e">
        <f t="shared" ref="Q5:X5" si="1">SUM(#REF!)</f>
        <v>#REF!</v>
      </c>
      <c r="R5" s="19" t="e">
        <f t="shared" si="1"/>
        <v>#REF!</v>
      </c>
      <c r="S5" s="19" t="e">
        <f t="shared" si="1"/>
        <v>#REF!</v>
      </c>
      <c r="T5" s="19" t="e">
        <f t="shared" si="1"/>
        <v>#REF!</v>
      </c>
      <c r="U5" s="19" t="e">
        <f t="shared" si="1"/>
        <v>#REF!</v>
      </c>
      <c r="V5" s="19" t="e">
        <f t="shared" si="1"/>
        <v>#REF!</v>
      </c>
      <c r="W5" s="19" t="e">
        <f t="shared" si="1"/>
        <v>#REF!</v>
      </c>
      <c r="X5" s="19" t="e">
        <f t="shared" si="1"/>
        <v>#REF!</v>
      </c>
    </row>
    <row r="6" spans="1:26">
      <c r="A6" s="74"/>
      <c r="B6" s="110"/>
      <c r="C6" s="17"/>
      <c r="D6" s="118"/>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c r="Z6" s="16" t="s">
        <v>33</v>
      </c>
    </row>
    <row r="7" spans="1:26">
      <c r="A7" s="73" t="str">
        <f>IFERROR(IF(B7="","",1),"")</f>
        <v/>
      </c>
      <c r="B7" s="110"/>
      <c r="C7" s="17"/>
      <c r="D7" s="118"/>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35</v>
      </c>
    </row>
    <row r="8" spans="1:26">
      <c r="A8" s="31" t="str">
        <f>IFERROR(IF(B8="","",A7+1),"")</f>
        <v/>
      </c>
      <c r="B8" s="110"/>
      <c r="C8" s="17"/>
      <c r="D8" s="118"/>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37</v>
      </c>
    </row>
    <row r="9" spans="1:26">
      <c r="A9" s="31" t="str">
        <f t="shared" ref="A9:A26" si="2">IFERROR(IF(B9="","",A8+1),"")</f>
        <v/>
      </c>
      <c r="B9" s="110"/>
      <c r="C9" s="17"/>
      <c r="D9" s="118"/>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39</v>
      </c>
    </row>
    <row r="10" spans="1:26">
      <c r="A10" s="31" t="str">
        <f t="shared" si="2"/>
        <v/>
      </c>
      <c r="B10" s="110"/>
      <c r="C10" s="17"/>
      <c r="D10" s="118"/>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6">
      <c r="A11" s="31" t="str">
        <f t="shared" si="2"/>
        <v/>
      </c>
      <c r="B11" s="110"/>
      <c r="C11" s="17"/>
      <c r="D11" s="118"/>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c r="A12" s="31" t="str">
        <f t="shared" si="2"/>
        <v/>
      </c>
      <c r="B12" s="110"/>
      <c r="C12" s="17"/>
      <c r="D12" s="118"/>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c r="A13" s="31" t="str">
        <f t="shared" si="2"/>
        <v/>
      </c>
      <c r="B13" s="110"/>
      <c r="C13" s="17"/>
      <c r="D13" s="118"/>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c r="A14" s="31" t="str">
        <f t="shared" si="2"/>
        <v/>
      </c>
      <c r="B14" s="110"/>
      <c r="C14" s="17"/>
      <c r="D14" s="118"/>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c r="A15" s="31" t="str">
        <f t="shared" si="2"/>
        <v/>
      </c>
      <c r="B15" s="110"/>
      <c r="C15" s="17"/>
      <c r="D15" s="118"/>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c r="A16" s="31" t="str">
        <f t="shared" si="2"/>
        <v/>
      </c>
      <c r="B16" s="110"/>
      <c r="C16" s="17"/>
      <c r="D16" s="118"/>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t="str">
        <f t="shared" si="2"/>
        <v/>
      </c>
      <c r="B17" s="110"/>
      <c r="C17" s="17"/>
      <c r="D17" s="118"/>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t="str">
        <f t="shared" si="2"/>
        <v/>
      </c>
      <c r="B18" s="110"/>
      <c r="C18" s="17"/>
      <c r="D18" s="118"/>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t="str">
        <f t="shared" si="2"/>
        <v/>
      </c>
      <c r="B19" s="110"/>
      <c r="C19" s="17"/>
      <c r="D19" s="118"/>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t="str">
        <f t="shared" si="2"/>
        <v/>
      </c>
      <c r="B20" s="110"/>
      <c r="C20" s="17"/>
      <c r="D20" s="118"/>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t="str">
        <f t="shared" si="2"/>
        <v/>
      </c>
      <c r="B21" s="110"/>
      <c r="C21" s="17"/>
      <c r="D21" s="118"/>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t="str">
        <f t="shared" si="2"/>
        <v/>
      </c>
      <c r="B22" s="110"/>
      <c r="C22" s="17"/>
      <c r="D22" s="118"/>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t="str">
        <f t="shared" si="2"/>
        <v/>
      </c>
      <c r="B23" s="110"/>
      <c r="C23" s="17"/>
      <c r="D23" s="118"/>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t="str">
        <f t="shared" si="2"/>
        <v/>
      </c>
      <c r="B24" s="110"/>
      <c r="C24" s="17"/>
      <c r="D24" s="118"/>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t="str">
        <f t="shared" si="2"/>
        <v/>
      </c>
      <c r="B25" s="110"/>
      <c r="C25" s="17"/>
      <c r="D25" s="118"/>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t="str">
        <f t="shared" si="2"/>
        <v/>
      </c>
      <c r="B26" s="110"/>
      <c r="C26" s="17"/>
      <c r="D26" s="118"/>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110"/>
      <c r="C27" s="17"/>
      <c r="D27" s="118"/>
      <c r="E27" s="123"/>
      <c r="F27" s="92"/>
      <c r="H27" s="208"/>
      <c r="I27" s="208"/>
      <c r="J27" s="208"/>
      <c r="K27" s="208"/>
      <c r="L27" s="208"/>
      <c r="M27" s="208"/>
      <c r="N27" s="208"/>
      <c r="O27" s="208"/>
      <c r="Q27" s="208"/>
      <c r="R27" s="208"/>
      <c r="S27" s="208"/>
      <c r="T27" s="208"/>
      <c r="U27" s="208"/>
      <c r="V27" s="208"/>
      <c r="W27" s="208"/>
      <c r="X27" s="208"/>
    </row>
    <row r="28" spans="1:24">
      <c r="A28" s="74"/>
      <c r="B28" s="110"/>
      <c r="C28" s="17"/>
      <c r="D28" s="118"/>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73" t="str">
        <f>IFERROR(IF(B29="","",1),"")</f>
        <v/>
      </c>
      <c r="B29" s="110"/>
      <c r="C29" s="17"/>
      <c r="D29" s="118"/>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t="str">
        <f>IFERROR(IF(B30="","",A29+1),"")</f>
        <v/>
      </c>
      <c r="B30" s="110"/>
      <c r="C30" s="17"/>
      <c r="D30" s="118"/>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t="str">
        <f t="shared" ref="A31:A47" si="3">IFERROR(IF(B31="","",A30+1),"")</f>
        <v/>
      </c>
      <c r="B31" s="110"/>
      <c r="C31" s="17"/>
      <c r="D31" s="118"/>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t="str">
        <f t="shared" si="3"/>
        <v/>
      </c>
      <c r="B32" s="110"/>
      <c r="C32" s="17"/>
      <c r="D32" s="118"/>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t="str">
        <f t="shared" si="3"/>
        <v/>
      </c>
      <c r="B33" s="110"/>
      <c r="C33" s="17"/>
      <c r="D33" s="118"/>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si="3"/>
        <v/>
      </c>
      <c r="B34" s="110"/>
      <c r="C34" s="17"/>
      <c r="D34" s="118"/>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3"/>
        <v/>
      </c>
      <c r="B35" s="110"/>
      <c r="C35" s="17"/>
      <c r="D35" s="118"/>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3"/>
        <v/>
      </c>
      <c r="B36" s="110"/>
      <c r="C36" s="17"/>
      <c r="D36" s="118"/>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3"/>
        <v/>
      </c>
      <c r="B37" s="110"/>
      <c r="C37" s="17"/>
      <c r="D37" s="118"/>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3"/>
        <v/>
      </c>
      <c r="B38" s="110"/>
      <c r="C38" s="17"/>
      <c r="D38" s="118"/>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3"/>
        <v/>
      </c>
      <c r="B39" s="110"/>
      <c r="C39" s="17"/>
      <c r="D39" s="118"/>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3"/>
        <v/>
      </c>
      <c r="B40" s="110"/>
      <c r="C40" s="17"/>
      <c r="D40" s="118"/>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3"/>
        <v/>
      </c>
      <c r="B41" s="110"/>
      <c r="C41" s="17"/>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3"/>
        <v/>
      </c>
      <c r="B42" s="110"/>
      <c r="C42" s="17"/>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3"/>
        <v/>
      </c>
      <c r="B43" s="110"/>
      <c r="C43" s="17"/>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3"/>
        <v/>
      </c>
      <c r="B44" s="110"/>
      <c r="C44" s="17"/>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3"/>
        <v/>
      </c>
      <c r="B45" s="110"/>
      <c r="C45" s="17"/>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3"/>
        <v/>
      </c>
      <c r="B46" s="110"/>
      <c r="C46" s="17"/>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3"/>
        <v/>
      </c>
      <c r="B47" s="110"/>
      <c r="C47" s="17"/>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110"/>
      <c r="C48" s="17"/>
      <c r="D48" s="118"/>
      <c r="E48" s="109"/>
      <c r="F48" s="115"/>
      <c r="H48" s="25"/>
      <c r="I48" s="25"/>
      <c r="J48" s="25"/>
      <c r="K48" s="25"/>
      <c r="L48" s="25"/>
      <c r="M48" s="25"/>
      <c r="N48" s="25"/>
      <c r="O48" s="25"/>
      <c r="Q48" s="25"/>
      <c r="R48" s="25"/>
      <c r="S48" s="25"/>
      <c r="T48" s="25"/>
      <c r="U48" s="25"/>
      <c r="V48" s="25"/>
      <c r="W48" s="25"/>
      <c r="X48" s="25"/>
    </row>
    <row r="49" spans="1:24">
      <c r="A49" s="31"/>
      <c r="B49" s="110"/>
      <c r="C49" s="17"/>
      <c r="D49" s="118"/>
      <c r="E49" s="109"/>
      <c r="F49" s="115"/>
      <c r="H49" s="25"/>
      <c r="I49" s="25"/>
      <c r="J49" s="25"/>
      <c r="K49" s="25"/>
      <c r="L49" s="25"/>
      <c r="M49" s="25"/>
      <c r="N49" s="25"/>
      <c r="O49" s="25"/>
      <c r="Q49" s="25"/>
      <c r="R49" s="25"/>
      <c r="S49" s="25"/>
      <c r="T49" s="25"/>
      <c r="U49" s="25"/>
      <c r="V49" s="25"/>
      <c r="W49" s="25"/>
      <c r="X49" s="25"/>
    </row>
    <row r="50" spans="1:24">
      <c r="A50" s="31"/>
      <c r="B50" s="110"/>
      <c r="C50" s="17"/>
      <c r="D50" s="118"/>
      <c r="E50" s="109"/>
      <c r="F50" s="115"/>
      <c r="H50" s="25"/>
      <c r="I50" s="25"/>
      <c r="J50" s="25"/>
      <c r="K50" s="25"/>
      <c r="L50" s="25"/>
      <c r="M50" s="25"/>
      <c r="N50" s="25"/>
      <c r="O50" s="25"/>
      <c r="Q50" s="25"/>
      <c r="R50" s="25"/>
      <c r="S50" s="25"/>
      <c r="T50" s="25"/>
      <c r="U50" s="25"/>
      <c r="V50" s="25"/>
      <c r="W50" s="25"/>
      <c r="X50" s="25"/>
    </row>
    <row r="51" spans="1:24">
      <c r="A51" s="31"/>
      <c r="B51" s="110"/>
      <c r="C51" s="17"/>
      <c r="D51" s="118"/>
      <c r="E51" s="109"/>
      <c r="F51" s="115"/>
      <c r="H51" s="25"/>
      <c r="I51" s="25"/>
      <c r="J51" s="25"/>
      <c r="K51" s="25"/>
      <c r="L51" s="25"/>
      <c r="M51" s="25"/>
      <c r="N51" s="25"/>
      <c r="O51" s="25"/>
      <c r="Q51" s="25"/>
      <c r="R51" s="25"/>
      <c r="S51" s="25"/>
      <c r="T51" s="25"/>
      <c r="U51" s="25"/>
      <c r="V51" s="25"/>
      <c r="W51" s="25"/>
      <c r="X51" s="25"/>
    </row>
    <row r="52" spans="1:24">
      <c r="A52" s="31"/>
      <c r="B52" s="110"/>
      <c r="C52" s="17"/>
      <c r="D52" s="118"/>
      <c r="E52" s="109"/>
      <c r="F52" s="115"/>
      <c r="H52" s="25"/>
      <c r="I52" s="25"/>
      <c r="J52" s="25"/>
      <c r="K52" s="25"/>
      <c r="L52" s="25"/>
      <c r="M52" s="25"/>
      <c r="N52" s="25"/>
      <c r="O52" s="25"/>
      <c r="Q52" s="25"/>
      <c r="R52" s="25"/>
      <c r="S52" s="25"/>
      <c r="T52" s="25"/>
      <c r="U52" s="25"/>
      <c r="V52" s="25"/>
      <c r="W52" s="25"/>
      <c r="X52" s="25"/>
    </row>
    <row r="53" spans="1:24">
      <c r="A53" s="31"/>
      <c r="B53" s="110"/>
      <c r="C53" s="17"/>
      <c r="D53" s="118"/>
      <c r="E53" s="109"/>
      <c r="F53" s="115"/>
      <c r="H53" s="25"/>
      <c r="I53" s="25"/>
      <c r="J53" s="25"/>
      <c r="K53" s="25"/>
      <c r="L53" s="25"/>
      <c r="M53" s="25"/>
      <c r="N53" s="25"/>
      <c r="O53" s="25"/>
      <c r="Q53" s="25"/>
      <c r="R53" s="25"/>
      <c r="S53" s="25"/>
      <c r="T53" s="25"/>
      <c r="U53" s="25"/>
      <c r="V53" s="25"/>
      <c r="W53" s="25"/>
      <c r="X53" s="25"/>
    </row>
    <row r="54" spans="1:24">
      <c r="A54" s="31"/>
      <c r="B54" s="110"/>
      <c r="C54" s="17"/>
      <c r="D54" s="118"/>
      <c r="E54" s="109"/>
      <c r="F54" s="115"/>
      <c r="H54" s="25"/>
      <c r="I54" s="25"/>
      <c r="J54" s="25"/>
      <c r="K54" s="25"/>
      <c r="L54" s="25"/>
      <c r="M54" s="25"/>
      <c r="N54" s="25"/>
      <c r="O54" s="25"/>
      <c r="Q54" s="25"/>
      <c r="R54" s="25"/>
      <c r="S54" s="25"/>
      <c r="T54" s="25"/>
      <c r="U54" s="25"/>
      <c r="V54" s="25"/>
      <c r="W54" s="25"/>
      <c r="X54" s="25"/>
    </row>
    <row r="55" spans="1:24">
      <c r="A55" s="31"/>
      <c r="B55" s="110"/>
      <c r="C55" s="17"/>
      <c r="D55" s="118"/>
      <c r="E55" s="109"/>
      <c r="F55" s="115"/>
      <c r="H55" s="25"/>
      <c r="I55" s="25"/>
      <c r="J55" s="25"/>
      <c r="K55" s="25"/>
      <c r="L55" s="25"/>
      <c r="M55" s="25"/>
      <c r="N55" s="25"/>
      <c r="O55" s="25"/>
      <c r="Q55" s="25"/>
      <c r="R55" s="25"/>
      <c r="S55" s="25"/>
      <c r="T55" s="25"/>
      <c r="U55" s="25"/>
      <c r="V55" s="25"/>
      <c r="W55" s="25"/>
      <c r="X55" s="25"/>
    </row>
    <row r="56" spans="1:24">
      <c r="A56" s="31"/>
      <c r="B56" s="110"/>
      <c r="C56" s="17"/>
      <c r="D56" s="118"/>
      <c r="E56" s="109"/>
      <c r="F56" s="115"/>
      <c r="H56" s="25"/>
      <c r="I56" s="25"/>
      <c r="J56" s="25"/>
      <c r="K56" s="25"/>
      <c r="L56" s="25"/>
      <c r="M56" s="25"/>
      <c r="N56" s="25"/>
      <c r="O56" s="25"/>
      <c r="Q56" s="25"/>
      <c r="R56" s="25"/>
      <c r="S56" s="25"/>
      <c r="T56" s="25"/>
      <c r="U56" s="25"/>
      <c r="V56" s="25"/>
      <c r="W56" s="25"/>
      <c r="X56" s="25"/>
    </row>
    <row r="57" spans="1:24">
      <c r="A57" s="31"/>
      <c r="B57" s="110"/>
      <c r="C57" s="17"/>
      <c r="D57" s="118"/>
      <c r="E57" s="109"/>
      <c r="F57" s="115"/>
      <c r="H57" s="25"/>
      <c r="I57" s="25"/>
      <c r="J57" s="25"/>
      <c r="K57" s="25"/>
      <c r="L57" s="25"/>
      <c r="M57" s="25"/>
      <c r="N57" s="25"/>
      <c r="O57" s="25"/>
      <c r="Q57" s="25"/>
      <c r="R57" s="25"/>
      <c r="S57" s="25"/>
      <c r="T57" s="25"/>
      <c r="U57" s="25"/>
      <c r="V57" s="25"/>
      <c r="W57" s="25"/>
      <c r="X57" s="25"/>
    </row>
    <row r="58" spans="1:24">
      <c r="A58" s="31"/>
      <c r="B58" s="110"/>
      <c r="C58" s="17"/>
      <c r="D58" s="118"/>
      <c r="E58" s="109"/>
      <c r="F58" s="115"/>
      <c r="H58" s="25"/>
      <c r="I58" s="25"/>
      <c r="J58" s="25"/>
      <c r="K58" s="25"/>
      <c r="L58" s="25"/>
      <c r="M58" s="25"/>
      <c r="N58" s="25"/>
      <c r="O58" s="25"/>
      <c r="Q58" s="25"/>
      <c r="R58" s="25"/>
      <c r="S58" s="25"/>
      <c r="T58" s="25"/>
      <c r="U58" s="25"/>
      <c r="V58" s="25"/>
      <c r="W58" s="25"/>
      <c r="X58" s="25"/>
    </row>
    <row r="59" spans="1:24">
      <c r="A59" s="31"/>
      <c r="B59" s="110"/>
      <c r="C59" s="17"/>
      <c r="D59" s="118"/>
      <c r="E59" s="109"/>
      <c r="F59" s="115"/>
      <c r="H59" s="25"/>
      <c r="I59" s="25"/>
      <c r="J59" s="25"/>
      <c r="K59" s="25"/>
      <c r="L59" s="25"/>
      <c r="M59" s="25"/>
      <c r="N59" s="25"/>
      <c r="O59" s="25"/>
      <c r="Q59" s="25"/>
      <c r="R59" s="25"/>
      <c r="S59" s="25"/>
      <c r="T59" s="25"/>
      <c r="U59" s="25"/>
      <c r="V59" s="25"/>
      <c r="W59" s="25"/>
      <c r="X59" s="25"/>
    </row>
    <row r="60" spans="1:24">
      <c r="A60" s="31"/>
      <c r="B60" s="110"/>
      <c r="C60" s="17"/>
      <c r="D60" s="118"/>
      <c r="E60" s="109"/>
      <c r="F60" s="115"/>
      <c r="H60" s="25"/>
      <c r="I60" s="25"/>
      <c r="J60" s="25"/>
      <c r="K60" s="25"/>
      <c r="L60" s="25"/>
      <c r="M60" s="25"/>
      <c r="N60" s="25"/>
      <c r="O60" s="25"/>
      <c r="Q60" s="25"/>
      <c r="R60" s="25"/>
      <c r="S60" s="25"/>
      <c r="T60" s="25"/>
      <c r="U60" s="25"/>
      <c r="V60" s="25"/>
      <c r="W60" s="25"/>
      <c r="X60" s="25"/>
    </row>
    <row r="61" spans="1:24">
      <c r="A61" s="31"/>
      <c r="B61" s="110"/>
      <c r="C61" s="17"/>
      <c r="D61" s="118"/>
      <c r="E61" s="109"/>
      <c r="F61" s="115"/>
      <c r="H61" s="25"/>
      <c r="I61" s="25"/>
      <c r="J61" s="25"/>
      <c r="K61" s="25"/>
      <c r="L61" s="25"/>
      <c r="M61" s="25"/>
      <c r="N61" s="25"/>
      <c r="O61" s="25"/>
      <c r="Q61" s="25"/>
      <c r="R61" s="25"/>
      <c r="S61" s="25"/>
      <c r="T61" s="25"/>
      <c r="U61" s="25"/>
      <c r="V61" s="25"/>
      <c r="W61" s="25"/>
      <c r="X61" s="25"/>
    </row>
    <row r="62" spans="1:24">
      <c r="A62" s="31"/>
      <c r="B62" s="110"/>
      <c r="C62" s="17"/>
      <c r="D62" s="118"/>
      <c r="E62" s="109"/>
      <c r="F62" s="115"/>
      <c r="H62" s="25"/>
      <c r="I62" s="25"/>
      <c r="J62" s="25"/>
      <c r="K62" s="25"/>
      <c r="L62" s="25"/>
      <c r="M62" s="25"/>
      <c r="N62" s="25"/>
      <c r="O62" s="25"/>
      <c r="Q62" s="25"/>
      <c r="R62" s="25"/>
      <c r="S62" s="25"/>
      <c r="T62" s="25"/>
      <c r="U62" s="25"/>
      <c r="V62" s="25"/>
      <c r="W62" s="25"/>
      <c r="X62" s="25"/>
    </row>
    <row r="63" spans="1:24">
      <c r="A63" s="31"/>
      <c r="B63" s="110"/>
      <c r="C63" s="17"/>
      <c r="D63" s="118"/>
      <c r="E63" s="109"/>
      <c r="F63" s="115"/>
      <c r="H63" s="25"/>
      <c r="I63" s="25"/>
      <c r="J63" s="25"/>
      <c r="K63" s="25"/>
      <c r="L63" s="25"/>
      <c r="M63" s="25"/>
      <c r="N63" s="25"/>
      <c r="O63" s="25"/>
      <c r="Q63" s="25"/>
      <c r="R63" s="25"/>
      <c r="S63" s="25"/>
      <c r="T63" s="25"/>
      <c r="U63" s="25"/>
      <c r="V63" s="25"/>
      <c r="W63" s="25"/>
      <c r="X63" s="25"/>
    </row>
    <row r="64" spans="1:24">
      <c r="A64" s="31"/>
      <c r="B64" s="110"/>
      <c r="C64" s="17"/>
      <c r="D64" s="118"/>
      <c r="E64" s="109"/>
      <c r="F64" s="115"/>
      <c r="H64" s="25"/>
      <c r="I64" s="25"/>
      <c r="J64" s="25"/>
      <c r="K64" s="25"/>
      <c r="L64" s="25"/>
      <c r="M64" s="25"/>
      <c r="N64" s="25"/>
      <c r="O64" s="25"/>
      <c r="Q64" s="25"/>
      <c r="R64" s="25"/>
      <c r="S64" s="25"/>
      <c r="T64" s="25"/>
      <c r="U64" s="25"/>
      <c r="V64" s="25"/>
      <c r="W64" s="25"/>
      <c r="X64" s="25"/>
    </row>
    <row r="65" spans="1:24">
      <c r="A65" s="31"/>
      <c r="B65" s="110"/>
      <c r="C65" s="17"/>
      <c r="D65" s="118"/>
      <c r="E65" s="109"/>
      <c r="F65" s="115"/>
      <c r="H65" s="25"/>
      <c r="I65" s="25"/>
      <c r="J65" s="25"/>
      <c r="K65" s="25"/>
      <c r="L65" s="25"/>
      <c r="M65" s="25"/>
      <c r="N65" s="25"/>
      <c r="O65" s="25"/>
      <c r="Q65" s="25"/>
      <c r="R65" s="25"/>
      <c r="S65" s="25"/>
      <c r="T65" s="25"/>
      <c r="U65" s="25"/>
      <c r="V65" s="25"/>
      <c r="W65" s="25"/>
      <c r="X65" s="25"/>
    </row>
    <row r="66" spans="1:24">
      <c r="A66" s="31"/>
      <c r="B66" s="110"/>
      <c r="C66" s="17"/>
      <c r="D66" s="118"/>
      <c r="E66" s="109"/>
      <c r="F66" s="115"/>
      <c r="H66" s="25"/>
      <c r="I66" s="25"/>
      <c r="J66" s="25"/>
      <c r="K66" s="25"/>
      <c r="L66" s="25"/>
      <c r="M66" s="25"/>
      <c r="N66" s="25"/>
      <c r="O66" s="25"/>
      <c r="Q66" s="25"/>
      <c r="R66" s="25"/>
      <c r="S66" s="25"/>
      <c r="T66" s="25"/>
      <c r="U66" s="25"/>
      <c r="V66" s="25"/>
      <c r="W66" s="25"/>
      <c r="X66" s="25"/>
    </row>
    <row r="67" spans="1:24">
      <c r="A67" s="31"/>
      <c r="B67" s="110"/>
      <c r="C67" s="17"/>
      <c r="D67" s="118"/>
      <c r="E67" s="109"/>
      <c r="F67" s="115"/>
      <c r="H67" s="25"/>
      <c r="I67" s="25"/>
      <c r="J67" s="25"/>
      <c r="K67" s="25"/>
      <c r="L67" s="25"/>
      <c r="M67" s="25"/>
      <c r="N67" s="25"/>
      <c r="O67" s="25"/>
      <c r="Q67" s="25"/>
      <c r="R67" s="25"/>
      <c r="S67" s="25"/>
      <c r="T67" s="25"/>
      <c r="U67" s="25"/>
      <c r="V67" s="25"/>
      <c r="W67" s="25"/>
      <c r="X67" s="25"/>
    </row>
    <row r="68" spans="1:24">
      <c r="A68" s="31"/>
      <c r="B68" s="110"/>
      <c r="C68" s="17"/>
      <c r="D68" s="118"/>
      <c r="E68" s="109"/>
      <c r="F68" s="115"/>
      <c r="H68" s="25"/>
      <c r="I68" s="25"/>
      <c r="J68" s="25"/>
      <c r="K68" s="25"/>
      <c r="L68" s="25"/>
      <c r="M68" s="25"/>
      <c r="N68" s="25"/>
      <c r="O68" s="25"/>
      <c r="Q68" s="25"/>
      <c r="R68" s="25"/>
      <c r="S68" s="25"/>
      <c r="T68" s="25"/>
      <c r="U68" s="25"/>
      <c r="V68" s="25"/>
      <c r="W68" s="25"/>
      <c r="X68" s="25"/>
    </row>
    <row r="69" spans="1:24">
      <c r="A69" s="31"/>
      <c r="B69" s="110"/>
      <c r="C69" s="17"/>
      <c r="D69" s="118"/>
      <c r="E69" s="109"/>
      <c r="F69" s="115"/>
      <c r="H69" s="25"/>
      <c r="I69" s="25"/>
      <c r="J69" s="25"/>
      <c r="K69" s="25"/>
      <c r="L69" s="25"/>
      <c r="M69" s="25"/>
      <c r="N69" s="25"/>
      <c r="O69" s="25"/>
      <c r="Q69" s="25"/>
      <c r="R69" s="25"/>
      <c r="S69" s="25"/>
      <c r="T69" s="25"/>
      <c r="U69" s="25"/>
      <c r="V69" s="25"/>
      <c r="W69" s="25"/>
      <c r="X69" s="25"/>
    </row>
    <row r="70" spans="1:24">
      <c r="A70" s="31"/>
      <c r="B70" s="110"/>
      <c r="C70" s="17"/>
      <c r="D70" s="118"/>
      <c r="E70" s="109"/>
      <c r="F70" s="115"/>
      <c r="H70" s="25"/>
      <c r="I70" s="25"/>
      <c r="J70" s="25"/>
      <c r="K70" s="25"/>
      <c r="L70" s="25"/>
      <c r="M70" s="25"/>
      <c r="N70" s="25"/>
      <c r="O70" s="25"/>
      <c r="Q70" s="25"/>
      <c r="R70" s="25"/>
      <c r="S70" s="25"/>
      <c r="T70" s="25"/>
      <c r="U70" s="25"/>
      <c r="V70" s="25"/>
      <c r="W70" s="25"/>
      <c r="X70" s="25"/>
    </row>
    <row r="71" spans="1:24">
      <c r="A71" s="31"/>
      <c r="B71" s="110"/>
      <c r="C71" s="17"/>
      <c r="D71" s="118"/>
      <c r="E71" s="109"/>
      <c r="F71" s="115"/>
      <c r="H71" s="25"/>
      <c r="I71" s="25"/>
      <c r="J71" s="25"/>
      <c r="K71" s="25"/>
      <c r="L71" s="25"/>
      <c r="M71" s="25"/>
      <c r="N71" s="25"/>
      <c r="O71" s="25"/>
      <c r="Q71" s="25"/>
      <c r="R71" s="25"/>
      <c r="S71" s="25"/>
      <c r="T71" s="25"/>
      <c r="U71" s="25"/>
      <c r="V71" s="25"/>
      <c r="W71" s="25"/>
      <c r="X71" s="25"/>
    </row>
    <row r="72" spans="1:24">
      <c r="A72" s="31"/>
      <c r="B72" s="110"/>
      <c r="C72" s="17"/>
      <c r="D72" s="118"/>
      <c r="E72" s="109"/>
      <c r="F72" s="115"/>
      <c r="H72" s="25"/>
      <c r="I72" s="25"/>
      <c r="J72" s="25"/>
      <c r="K72" s="25"/>
      <c r="L72" s="25"/>
      <c r="M72" s="25"/>
      <c r="N72" s="25"/>
      <c r="O72" s="25"/>
      <c r="Q72" s="25"/>
      <c r="R72" s="25"/>
      <c r="S72" s="25"/>
      <c r="T72" s="25"/>
      <c r="U72" s="25"/>
      <c r="V72" s="25"/>
      <c r="W72" s="25"/>
      <c r="X72" s="25"/>
    </row>
    <row r="73" spans="1:24">
      <c r="A73" s="31"/>
      <c r="B73" s="110"/>
      <c r="C73" s="17"/>
      <c r="D73" s="118"/>
      <c r="E73" s="109"/>
      <c r="F73" s="115"/>
      <c r="H73" s="25"/>
      <c r="I73" s="25"/>
      <c r="J73" s="25"/>
      <c r="K73" s="25"/>
      <c r="L73" s="25"/>
      <c r="M73" s="25"/>
      <c r="N73" s="25"/>
      <c r="O73" s="25"/>
      <c r="Q73" s="25"/>
      <c r="R73" s="25"/>
      <c r="S73" s="25"/>
      <c r="T73" s="25"/>
      <c r="U73" s="25"/>
      <c r="V73" s="25"/>
      <c r="W73" s="25"/>
      <c r="X73" s="25"/>
    </row>
    <row r="74" spans="1:24">
      <c r="A74" s="31"/>
      <c r="B74" s="110"/>
      <c r="C74" s="17"/>
      <c r="D74" s="118"/>
      <c r="E74" s="109"/>
      <c r="F74" s="115"/>
      <c r="H74" s="25"/>
      <c r="I74" s="25"/>
      <c r="J74" s="25"/>
      <c r="K74" s="25"/>
      <c r="L74" s="25"/>
      <c r="M74" s="25"/>
      <c r="N74" s="25"/>
      <c r="O74" s="25"/>
      <c r="Q74" s="25"/>
      <c r="R74" s="25"/>
      <c r="S74" s="25"/>
      <c r="T74" s="25"/>
      <c r="U74" s="25"/>
      <c r="V74" s="25"/>
      <c r="W74" s="25"/>
      <c r="X74" s="25"/>
    </row>
    <row r="75" spans="1:24">
      <c r="A75" s="31"/>
      <c r="B75" s="110"/>
      <c r="C75" s="17"/>
      <c r="D75" s="118"/>
      <c r="E75" s="109"/>
      <c r="F75" s="115"/>
      <c r="H75" s="25"/>
      <c r="I75" s="25"/>
      <c r="J75" s="25"/>
      <c r="K75" s="25"/>
      <c r="L75" s="25"/>
      <c r="M75" s="25"/>
      <c r="N75" s="25"/>
      <c r="O75" s="25"/>
      <c r="Q75" s="25"/>
      <c r="R75" s="25"/>
      <c r="S75" s="25"/>
      <c r="T75" s="25"/>
      <c r="U75" s="25"/>
      <c r="V75" s="25"/>
      <c r="W75" s="25"/>
      <c r="X75" s="25"/>
    </row>
    <row r="76" spans="1:24">
      <c r="A76" s="31"/>
      <c r="B76" s="110"/>
      <c r="C76" s="17"/>
      <c r="D76" s="118"/>
      <c r="E76" s="109"/>
      <c r="F76" s="115"/>
      <c r="H76" s="25"/>
      <c r="I76" s="25"/>
      <c r="J76" s="25"/>
      <c r="K76" s="25"/>
      <c r="L76" s="25"/>
      <c r="M76" s="25"/>
      <c r="N76" s="25"/>
      <c r="O76" s="25"/>
      <c r="Q76" s="25"/>
      <c r="R76" s="25"/>
      <c r="S76" s="25"/>
      <c r="T76" s="25"/>
      <c r="U76" s="25"/>
      <c r="V76" s="25"/>
      <c r="W76" s="25"/>
      <c r="X76" s="25"/>
    </row>
    <row r="77" spans="1:24">
      <c r="A77" s="31"/>
      <c r="B77" s="110"/>
      <c r="C77" s="17"/>
      <c r="D77" s="118"/>
      <c r="E77" s="109"/>
      <c r="F77" s="115"/>
      <c r="H77" s="25"/>
      <c r="I77" s="25"/>
      <c r="J77" s="25"/>
      <c r="K77" s="25"/>
      <c r="L77" s="25"/>
      <c r="M77" s="25"/>
      <c r="N77" s="25"/>
      <c r="O77" s="25"/>
      <c r="Q77" s="25"/>
      <c r="R77" s="25"/>
      <c r="S77" s="25"/>
      <c r="T77" s="25"/>
      <c r="U77" s="25"/>
      <c r="V77" s="25"/>
      <c r="W77" s="25"/>
      <c r="X77" s="25"/>
    </row>
    <row r="78" spans="1:24">
      <c r="A78" s="31"/>
      <c r="B78" s="110"/>
      <c r="C78" s="17"/>
      <c r="D78" s="118"/>
      <c r="E78" s="109"/>
      <c r="F78" s="115"/>
      <c r="H78" s="25"/>
      <c r="I78" s="25"/>
      <c r="J78" s="25"/>
      <c r="K78" s="25"/>
      <c r="L78" s="25"/>
      <c r="M78" s="25"/>
      <c r="N78" s="25"/>
      <c r="O78" s="25"/>
      <c r="Q78" s="25"/>
      <c r="R78" s="25"/>
      <c r="S78" s="25"/>
      <c r="T78" s="25"/>
      <c r="U78" s="25"/>
      <c r="V78" s="25"/>
      <c r="W78" s="25"/>
      <c r="X78" s="25"/>
    </row>
    <row r="79" spans="1:24">
      <c r="A79" s="31"/>
      <c r="B79" s="110"/>
      <c r="C79" s="17"/>
      <c r="D79" s="118"/>
      <c r="E79" s="109"/>
      <c r="F79" s="115"/>
      <c r="H79" s="25"/>
      <c r="I79" s="25"/>
      <c r="J79" s="25"/>
      <c r="K79" s="25"/>
      <c r="L79" s="25"/>
      <c r="M79" s="25"/>
      <c r="N79" s="25"/>
      <c r="O79" s="25"/>
      <c r="Q79" s="25"/>
      <c r="R79" s="25"/>
      <c r="S79" s="25"/>
      <c r="T79" s="25"/>
      <c r="U79" s="25"/>
      <c r="V79" s="25"/>
      <c r="W79" s="25"/>
      <c r="X79" s="25"/>
    </row>
    <row r="80" spans="1:24">
      <c r="A80" s="31"/>
      <c r="B80" s="110"/>
      <c r="C80" s="17"/>
      <c r="D80" s="118"/>
      <c r="E80" s="109"/>
      <c r="F80" s="115"/>
      <c r="H80" s="25"/>
      <c r="I80" s="25"/>
      <c r="J80" s="25"/>
      <c r="K80" s="25"/>
      <c r="L80" s="25"/>
      <c r="M80" s="25"/>
      <c r="N80" s="25"/>
      <c r="O80" s="25"/>
      <c r="Q80" s="25"/>
      <c r="R80" s="25"/>
      <c r="S80" s="25"/>
      <c r="T80" s="25"/>
      <c r="U80" s="25"/>
      <c r="V80" s="25"/>
      <c r="W80" s="25"/>
      <c r="X80" s="25"/>
    </row>
    <row r="81" spans="1:24">
      <c r="A81" s="31"/>
      <c r="B81" s="110"/>
      <c r="C81" s="17"/>
      <c r="D81" s="118"/>
      <c r="E81" s="109"/>
      <c r="F81" s="115"/>
      <c r="H81" s="25"/>
      <c r="I81" s="25"/>
      <c r="J81" s="25"/>
      <c r="K81" s="25"/>
      <c r="L81" s="25"/>
      <c r="M81" s="25"/>
      <c r="N81" s="25"/>
      <c r="O81" s="25"/>
      <c r="Q81" s="25"/>
      <c r="R81" s="25"/>
      <c r="S81" s="25"/>
      <c r="T81" s="25"/>
      <c r="U81" s="25"/>
      <c r="V81" s="25"/>
      <c r="W81" s="25"/>
      <c r="X81" s="25"/>
    </row>
    <row r="82" spans="1:24">
      <c r="A82" s="31"/>
      <c r="B82" s="110"/>
      <c r="C82" s="17"/>
      <c r="D82" s="118"/>
      <c r="E82" s="109"/>
      <c r="F82" s="115"/>
      <c r="H82" s="25"/>
      <c r="I82" s="25"/>
      <c r="J82" s="25"/>
      <c r="K82" s="25"/>
      <c r="L82" s="25"/>
      <c r="M82" s="25"/>
      <c r="N82" s="25"/>
      <c r="O82" s="25"/>
      <c r="Q82" s="25"/>
      <c r="R82" s="25"/>
      <c r="S82" s="25"/>
      <c r="T82" s="25"/>
      <c r="U82" s="25"/>
      <c r="V82" s="25"/>
      <c r="W82" s="25"/>
      <c r="X82" s="25"/>
    </row>
    <row r="83" spans="1:24">
      <c r="A83" s="31"/>
      <c r="B83" s="110"/>
      <c r="C83" s="17"/>
      <c r="D83" s="118"/>
      <c r="E83" s="109"/>
      <c r="F83" s="115"/>
      <c r="H83" s="25"/>
      <c r="I83" s="25"/>
      <c r="J83" s="25"/>
      <c r="K83" s="25"/>
      <c r="L83" s="25"/>
      <c r="M83" s="25"/>
      <c r="N83" s="25"/>
      <c r="O83" s="25"/>
      <c r="Q83" s="25"/>
      <c r="R83" s="25"/>
      <c r="S83" s="25"/>
      <c r="T83" s="25"/>
      <c r="U83" s="25"/>
      <c r="V83" s="25"/>
      <c r="W83" s="25"/>
      <c r="X83" s="25"/>
    </row>
    <row r="84" spans="1:24">
      <c r="A84" s="31"/>
      <c r="B84" s="110"/>
      <c r="C84" s="17"/>
      <c r="D84" s="118"/>
      <c r="E84" s="109"/>
      <c r="F84" s="115"/>
      <c r="H84" s="25"/>
      <c r="I84" s="25"/>
      <c r="J84" s="25"/>
      <c r="K84" s="25"/>
      <c r="L84" s="25"/>
      <c r="M84" s="25"/>
      <c r="N84" s="25"/>
      <c r="O84" s="25"/>
      <c r="Q84" s="25"/>
      <c r="R84" s="25"/>
      <c r="S84" s="25"/>
      <c r="T84" s="25"/>
      <c r="U84" s="25"/>
      <c r="V84" s="25"/>
      <c r="W84" s="25"/>
      <c r="X84" s="25"/>
    </row>
    <row r="85" spans="1:24">
      <c r="A85" s="31"/>
      <c r="B85" s="110"/>
      <c r="C85" s="17"/>
      <c r="D85" s="118"/>
      <c r="E85" s="109"/>
      <c r="F85" s="115"/>
      <c r="H85" s="25"/>
      <c r="I85" s="25"/>
      <c r="J85" s="25"/>
      <c r="K85" s="25"/>
      <c r="L85" s="25"/>
      <c r="M85" s="25"/>
      <c r="N85" s="25"/>
      <c r="O85" s="25"/>
      <c r="Q85" s="25"/>
      <c r="R85" s="25"/>
      <c r="S85" s="25"/>
      <c r="T85" s="25"/>
      <c r="U85" s="25"/>
      <c r="V85" s="25"/>
      <c r="W85" s="25"/>
      <c r="X85" s="25"/>
    </row>
    <row r="86" spans="1:24">
      <c r="A86" s="31"/>
      <c r="B86" s="110"/>
      <c r="C86" s="17"/>
      <c r="D86" s="118"/>
      <c r="E86" s="109"/>
      <c r="F86" s="115"/>
      <c r="H86" s="25"/>
      <c r="I86" s="25"/>
      <c r="J86" s="25"/>
      <c r="K86" s="25"/>
      <c r="L86" s="25"/>
      <c r="M86" s="25"/>
      <c r="N86" s="25"/>
      <c r="O86" s="25"/>
      <c r="Q86" s="25"/>
      <c r="R86" s="25"/>
      <c r="S86" s="25"/>
      <c r="T86" s="25"/>
      <c r="U86" s="25"/>
      <c r="V86" s="25"/>
      <c r="W86" s="25"/>
      <c r="X86" s="25"/>
    </row>
    <row r="87" spans="1:24">
      <c r="A87" s="31"/>
      <c r="B87" s="110"/>
      <c r="C87" s="17"/>
      <c r="D87" s="118"/>
      <c r="E87" s="109"/>
      <c r="F87" s="115"/>
      <c r="H87" s="25"/>
      <c r="I87" s="25"/>
      <c r="J87" s="25"/>
      <c r="K87" s="25"/>
      <c r="L87" s="25"/>
      <c r="M87" s="25"/>
      <c r="N87" s="25"/>
      <c r="O87" s="25"/>
      <c r="Q87" s="25"/>
      <c r="R87" s="25"/>
      <c r="S87" s="25"/>
      <c r="T87" s="25"/>
      <c r="U87" s="25"/>
      <c r="V87" s="25"/>
      <c r="W87" s="25"/>
      <c r="X87" s="25"/>
    </row>
    <row r="88" spans="1:24">
      <c r="A88" s="31"/>
      <c r="B88" s="110"/>
      <c r="C88" s="17"/>
      <c r="D88" s="118"/>
      <c r="E88" s="109"/>
      <c r="F88" s="115"/>
      <c r="H88" s="25"/>
      <c r="I88" s="25"/>
      <c r="J88" s="25"/>
      <c r="K88" s="25"/>
      <c r="L88" s="25"/>
      <c r="M88" s="25"/>
      <c r="N88" s="25"/>
      <c r="O88" s="25"/>
      <c r="Q88" s="25"/>
      <c r="R88" s="25"/>
      <c r="S88" s="25"/>
      <c r="T88" s="25"/>
      <c r="U88" s="25"/>
      <c r="V88" s="25"/>
      <c r="W88" s="25"/>
      <c r="X88" s="25"/>
    </row>
    <row r="89" spans="1:24">
      <c r="A89" s="31"/>
      <c r="B89" s="110"/>
      <c r="C89" s="17"/>
      <c r="D89" s="118"/>
      <c r="E89" s="109"/>
      <c r="F89" s="115"/>
      <c r="H89" s="25"/>
      <c r="I89" s="25"/>
      <c r="J89" s="25"/>
      <c r="K89" s="25"/>
      <c r="L89" s="25"/>
      <c r="M89" s="25"/>
      <c r="N89" s="25"/>
      <c r="O89" s="25"/>
      <c r="Q89" s="25"/>
      <c r="R89" s="25"/>
      <c r="S89" s="25"/>
      <c r="T89" s="25"/>
      <c r="U89" s="25"/>
      <c r="V89" s="25"/>
      <c r="W89" s="25"/>
      <c r="X89" s="25"/>
    </row>
    <row r="90" spans="1:24">
      <c r="A90" s="31"/>
      <c r="B90" s="110"/>
      <c r="C90" s="17"/>
      <c r="D90" s="118"/>
      <c r="E90" s="109"/>
      <c r="F90" s="115"/>
      <c r="H90" s="25"/>
      <c r="I90" s="25"/>
      <c r="J90" s="25"/>
      <c r="K90" s="25"/>
      <c r="L90" s="25"/>
      <c r="M90" s="25"/>
      <c r="N90" s="25"/>
      <c r="O90" s="25"/>
      <c r="Q90" s="25"/>
      <c r="R90" s="25"/>
      <c r="S90" s="25"/>
      <c r="T90" s="25"/>
      <c r="U90" s="25"/>
      <c r="V90" s="25"/>
      <c r="W90" s="25"/>
      <c r="X90" s="25"/>
    </row>
    <row r="91" spans="1:24">
      <c r="A91" s="31"/>
      <c r="B91" s="110"/>
      <c r="C91" s="17"/>
      <c r="D91" s="118"/>
      <c r="E91" s="109"/>
      <c r="F91" s="115"/>
      <c r="H91" s="25"/>
      <c r="I91" s="25"/>
      <c r="J91" s="25"/>
      <c r="K91" s="25"/>
      <c r="L91" s="25"/>
      <c r="M91" s="25"/>
      <c r="N91" s="25"/>
      <c r="O91" s="25"/>
      <c r="Q91" s="25"/>
      <c r="R91" s="25"/>
      <c r="S91" s="25"/>
      <c r="T91" s="25"/>
      <c r="U91" s="25"/>
      <c r="V91" s="25"/>
      <c r="W91" s="25"/>
      <c r="X91" s="25"/>
    </row>
    <row r="92" spans="1:24">
      <c r="A92" s="31"/>
      <c r="B92" s="110"/>
      <c r="C92" s="17"/>
      <c r="D92" s="118"/>
      <c r="E92" s="109"/>
      <c r="F92" s="115"/>
      <c r="H92" s="25"/>
      <c r="I92" s="25"/>
      <c r="J92" s="25"/>
      <c r="K92" s="25"/>
      <c r="L92" s="25"/>
      <c r="M92" s="25"/>
      <c r="N92" s="25"/>
      <c r="O92" s="25"/>
      <c r="Q92" s="25"/>
      <c r="R92" s="25"/>
      <c r="S92" s="25"/>
      <c r="T92" s="25"/>
      <c r="U92" s="25"/>
      <c r="V92" s="25"/>
      <c r="W92" s="25"/>
      <c r="X92" s="25"/>
    </row>
    <row r="93" spans="1:24">
      <c r="A93" s="31"/>
      <c r="B93" s="110"/>
      <c r="C93" s="17"/>
      <c r="D93" s="118"/>
      <c r="E93" s="109"/>
      <c r="F93" s="115"/>
      <c r="H93" s="25"/>
      <c r="I93" s="25"/>
      <c r="J93" s="25"/>
      <c r="K93" s="25"/>
      <c r="L93" s="25"/>
      <c r="M93" s="25"/>
      <c r="N93" s="25"/>
      <c r="O93" s="25"/>
      <c r="Q93" s="25"/>
      <c r="R93" s="25"/>
      <c r="S93" s="25"/>
      <c r="T93" s="25"/>
      <c r="U93" s="25"/>
      <c r="V93" s="25"/>
      <c r="W93" s="25"/>
      <c r="X93" s="25"/>
    </row>
    <row r="94" spans="1:24">
      <c r="A94" s="31"/>
      <c r="B94" s="110"/>
      <c r="C94" s="17"/>
      <c r="D94" s="118"/>
      <c r="E94" s="109"/>
      <c r="F94" s="115"/>
      <c r="H94" s="25"/>
      <c r="I94" s="25"/>
      <c r="J94" s="25"/>
      <c r="K94" s="25"/>
      <c r="L94" s="25"/>
      <c r="M94" s="25"/>
      <c r="N94" s="25"/>
      <c r="O94" s="25"/>
      <c r="Q94" s="25"/>
      <c r="R94" s="25"/>
      <c r="S94" s="25"/>
      <c r="T94" s="25"/>
      <c r="U94" s="25"/>
      <c r="V94" s="25"/>
      <c r="W94" s="25"/>
      <c r="X94" s="25"/>
    </row>
    <row r="95" spans="1:24">
      <c r="A95" s="31"/>
      <c r="B95" s="110"/>
      <c r="C95" s="17"/>
      <c r="D95" s="118"/>
      <c r="E95" s="109"/>
      <c r="F95" s="115"/>
      <c r="H95" s="25"/>
      <c r="I95" s="25"/>
      <c r="J95" s="25"/>
      <c r="K95" s="25"/>
      <c r="L95" s="25"/>
      <c r="M95" s="25"/>
      <c r="N95" s="25"/>
      <c r="O95" s="25"/>
      <c r="Q95" s="25"/>
      <c r="R95" s="25"/>
      <c r="S95" s="25"/>
      <c r="T95" s="25"/>
      <c r="U95" s="25"/>
      <c r="V95" s="25"/>
      <c r="W95" s="25"/>
      <c r="X95" s="25"/>
    </row>
    <row r="96" spans="1:24">
      <c r="A96" s="31"/>
      <c r="B96" s="110"/>
      <c r="C96" s="17"/>
      <c r="D96" s="118"/>
      <c r="E96" s="109"/>
      <c r="F96" s="115"/>
      <c r="H96" s="25"/>
      <c r="I96" s="25"/>
      <c r="J96" s="25"/>
      <c r="K96" s="25"/>
      <c r="L96" s="25"/>
      <c r="M96" s="25"/>
      <c r="N96" s="25"/>
      <c r="O96" s="25"/>
      <c r="Q96" s="25"/>
      <c r="R96" s="25"/>
      <c r="S96" s="25"/>
      <c r="T96" s="25"/>
      <c r="U96" s="25"/>
      <c r="V96" s="25"/>
      <c r="W96" s="25"/>
      <c r="X96" s="25"/>
    </row>
    <row r="97" spans="1:24">
      <c r="A97" s="31"/>
      <c r="B97" s="110"/>
      <c r="C97" s="17"/>
      <c r="D97" s="118"/>
      <c r="E97" s="109"/>
      <c r="F97" s="115"/>
      <c r="H97" s="25"/>
      <c r="I97" s="25"/>
      <c r="J97" s="25"/>
      <c r="K97" s="25"/>
      <c r="L97" s="25"/>
      <c r="M97" s="25"/>
      <c r="N97" s="25"/>
      <c r="O97" s="25"/>
      <c r="Q97" s="25"/>
      <c r="R97" s="25"/>
      <c r="S97" s="25"/>
      <c r="T97" s="25"/>
      <c r="U97" s="25"/>
      <c r="V97" s="25"/>
      <c r="W97" s="25"/>
      <c r="X97" s="25"/>
    </row>
    <row r="98" spans="1:24">
      <c r="A98" s="31"/>
      <c r="B98" s="110"/>
      <c r="C98" s="17"/>
      <c r="D98" s="118"/>
      <c r="E98" s="109"/>
      <c r="F98" s="115"/>
      <c r="H98" s="25"/>
      <c r="I98" s="25"/>
      <c r="J98" s="25"/>
      <c r="K98" s="25"/>
      <c r="L98" s="25"/>
      <c r="M98" s="25"/>
      <c r="N98" s="25"/>
      <c r="O98" s="25"/>
      <c r="Q98" s="25"/>
      <c r="R98" s="25"/>
      <c r="S98" s="25"/>
      <c r="T98" s="25"/>
      <c r="U98" s="25"/>
      <c r="V98" s="25"/>
      <c r="W98" s="25"/>
      <c r="X98" s="25"/>
    </row>
    <row r="99" spans="1:24">
      <c r="A99" s="31"/>
      <c r="B99" s="110"/>
      <c r="C99" s="17"/>
      <c r="D99" s="118"/>
      <c r="E99" s="109"/>
      <c r="F99" s="115"/>
      <c r="H99" s="25"/>
      <c r="I99" s="25"/>
      <c r="J99" s="25"/>
      <c r="K99" s="25"/>
      <c r="L99" s="25"/>
      <c r="M99" s="25"/>
      <c r="N99" s="25"/>
      <c r="O99" s="25"/>
      <c r="Q99" s="25"/>
      <c r="R99" s="25"/>
      <c r="S99" s="25"/>
      <c r="T99" s="25"/>
      <c r="U99" s="25"/>
      <c r="V99" s="25"/>
      <c r="W99" s="25"/>
      <c r="X99" s="25"/>
    </row>
    <row r="100" spans="1:24">
      <c r="A100" s="31"/>
      <c r="B100" s="110"/>
      <c r="C100" s="17"/>
      <c r="D100" s="118"/>
      <c r="E100" s="109"/>
      <c r="F100" s="115"/>
      <c r="H100" s="25"/>
      <c r="I100" s="25"/>
      <c r="J100" s="25"/>
      <c r="K100" s="25"/>
      <c r="L100" s="25"/>
      <c r="M100" s="25"/>
      <c r="N100" s="25"/>
      <c r="O100" s="25"/>
      <c r="Q100" s="25"/>
      <c r="R100" s="25"/>
      <c r="S100" s="25"/>
      <c r="T100" s="25"/>
      <c r="U100" s="25"/>
      <c r="V100" s="25"/>
      <c r="W100" s="25"/>
      <c r="X100" s="25"/>
    </row>
    <row r="101" spans="1:24">
      <c r="A101" s="31"/>
      <c r="B101" s="110"/>
      <c r="C101" s="17"/>
      <c r="D101" s="118"/>
      <c r="E101" s="109"/>
      <c r="F101" s="115"/>
      <c r="H101" s="25"/>
      <c r="I101" s="25"/>
      <c r="J101" s="25"/>
      <c r="K101" s="25"/>
      <c r="L101" s="25"/>
      <c r="M101" s="25"/>
      <c r="N101" s="25"/>
      <c r="O101" s="25"/>
      <c r="Q101" s="25"/>
      <c r="R101" s="25"/>
      <c r="S101" s="25"/>
      <c r="T101" s="25"/>
      <c r="U101" s="25"/>
      <c r="V101" s="25"/>
      <c r="W101" s="25"/>
      <c r="X101" s="25"/>
    </row>
    <row r="102" spans="1:24">
      <c r="A102" s="31"/>
      <c r="B102" s="110"/>
      <c r="C102" s="17"/>
      <c r="D102" s="118"/>
      <c r="E102" s="109"/>
      <c r="F102" s="115"/>
      <c r="H102" s="25"/>
      <c r="I102" s="25"/>
      <c r="J102" s="25"/>
      <c r="K102" s="25"/>
      <c r="L102" s="25"/>
      <c r="M102" s="25"/>
      <c r="N102" s="25"/>
      <c r="O102" s="25"/>
      <c r="Q102" s="25"/>
      <c r="R102" s="25"/>
      <c r="S102" s="25"/>
      <c r="T102" s="25"/>
      <c r="U102" s="25"/>
      <c r="V102" s="25"/>
      <c r="W102" s="25"/>
      <c r="X102" s="25"/>
    </row>
    <row r="103" spans="1:24">
      <c r="A103" s="31"/>
      <c r="B103" s="110"/>
      <c r="C103" s="17"/>
      <c r="D103" s="118"/>
      <c r="E103" s="109"/>
      <c r="F103" s="115"/>
      <c r="H103" s="25"/>
      <c r="I103" s="25"/>
      <c r="J103" s="25"/>
      <c r="K103" s="25"/>
      <c r="L103" s="25"/>
      <c r="M103" s="25"/>
      <c r="N103" s="25"/>
      <c r="O103" s="25"/>
      <c r="Q103" s="25"/>
      <c r="R103" s="25"/>
      <c r="S103" s="25"/>
      <c r="T103" s="25"/>
      <c r="U103" s="25"/>
      <c r="V103" s="25"/>
      <c r="W103" s="25"/>
      <c r="X103" s="25"/>
    </row>
    <row r="104" spans="1:24">
      <c r="A104" s="31"/>
      <c r="B104" s="110"/>
      <c r="C104" s="17"/>
      <c r="D104" s="118"/>
      <c r="E104" s="109"/>
      <c r="F104" s="115"/>
      <c r="H104" s="25"/>
      <c r="I104" s="25"/>
      <c r="J104" s="25"/>
      <c r="K104" s="25"/>
      <c r="L104" s="25"/>
      <c r="M104" s="25"/>
      <c r="N104" s="25"/>
      <c r="O104" s="25"/>
      <c r="Q104" s="25"/>
      <c r="R104" s="25"/>
      <c r="S104" s="25"/>
      <c r="T104" s="25"/>
      <c r="U104" s="25"/>
      <c r="V104" s="25"/>
      <c r="W104" s="25"/>
      <c r="X104" s="25"/>
    </row>
    <row r="105" spans="1:24">
      <c r="A105" s="31"/>
      <c r="B105" s="110"/>
      <c r="C105" s="17"/>
      <c r="D105" s="118"/>
      <c r="E105" s="109"/>
      <c r="F105" s="115"/>
      <c r="H105" s="25"/>
      <c r="I105" s="25"/>
      <c r="J105" s="25"/>
      <c r="K105" s="25"/>
      <c r="L105" s="25"/>
      <c r="M105" s="25"/>
      <c r="N105" s="25"/>
      <c r="O105" s="25"/>
      <c r="Q105" s="25"/>
      <c r="R105" s="25"/>
      <c r="S105" s="25"/>
      <c r="T105" s="25"/>
      <c r="U105" s="25"/>
      <c r="V105" s="25"/>
      <c r="W105" s="25"/>
      <c r="X105" s="25"/>
    </row>
    <row r="106" spans="1:24">
      <c r="A106" s="31"/>
      <c r="B106" s="110"/>
      <c r="C106" s="17"/>
      <c r="D106" s="118"/>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110"/>
      <c r="C107" s="17"/>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4">IFERROR(IF(B108="","",A107+1),"")</f>
        <v/>
      </c>
      <c r="B108" s="110"/>
      <c r="C108" s="17"/>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4"/>
        <v/>
      </c>
      <c r="B109" s="110"/>
      <c r="C109" s="17"/>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4"/>
        <v/>
      </c>
      <c r="B110" s="110"/>
      <c r="C110" s="17"/>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4"/>
        <v/>
      </c>
      <c r="B111" s="110"/>
      <c r="C111" s="17"/>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4"/>
        <v/>
      </c>
      <c r="B112" s="110"/>
      <c r="C112" s="17"/>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4"/>
        <v/>
      </c>
      <c r="B113" s="110"/>
      <c r="C113" s="17"/>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4"/>
        <v/>
      </c>
      <c r="B114" s="110"/>
      <c r="C114" s="17"/>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4"/>
        <v/>
      </c>
      <c r="B115" s="110"/>
      <c r="C115" s="17"/>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110"/>
      <c r="C116" s="17"/>
      <c r="D116" s="118"/>
      <c r="E116" s="109"/>
      <c r="F116" s="115"/>
      <c r="H116" s="25"/>
      <c r="I116" s="25"/>
      <c r="J116" s="25"/>
      <c r="K116" s="25"/>
      <c r="L116" s="25"/>
      <c r="M116" s="25"/>
      <c r="N116" s="25"/>
      <c r="O116" s="25"/>
      <c r="Q116" s="25"/>
      <c r="R116" s="25"/>
      <c r="S116" s="25"/>
      <c r="T116" s="25"/>
      <c r="U116" s="25"/>
      <c r="V116" s="25"/>
      <c r="W116" s="25"/>
      <c r="X116" s="25"/>
    </row>
    <row r="117" spans="1:24">
      <c r="A117" s="31"/>
      <c r="B117" s="110"/>
      <c r="C117" s="17"/>
      <c r="D117" s="118"/>
      <c r="E117" s="109"/>
      <c r="F117" s="115"/>
      <c r="H117" s="25"/>
      <c r="I117" s="25"/>
      <c r="J117" s="25"/>
      <c r="K117" s="25"/>
      <c r="L117" s="25"/>
      <c r="M117" s="25"/>
      <c r="N117" s="25"/>
      <c r="O117" s="25"/>
      <c r="Q117" s="25"/>
      <c r="R117" s="25"/>
      <c r="S117" s="25"/>
      <c r="T117" s="25"/>
      <c r="U117" s="25"/>
      <c r="V117" s="25"/>
      <c r="W117" s="25"/>
      <c r="X117" s="25"/>
    </row>
    <row r="118" spans="1:24">
      <c r="A118" s="31"/>
      <c r="B118" s="110"/>
      <c r="C118" s="17"/>
      <c r="D118" s="118"/>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110"/>
      <c r="C119" s="17"/>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78" t="s">
        <v>65</v>
      </c>
      <c r="B120" s="77"/>
      <c r="C120" s="120"/>
      <c r="D120" s="120"/>
      <c r="E120" s="120"/>
      <c r="F120" s="83">
        <f>SUM(F6:F119)</f>
        <v>0</v>
      </c>
      <c r="H120" s="26"/>
      <c r="I120" s="26"/>
      <c r="J120" s="26"/>
      <c r="K120" s="26"/>
      <c r="L120" s="26"/>
      <c r="M120" s="26"/>
      <c r="N120" s="26"/>
      <c r="O120" s="26"/>
      <c r="Q120" s="26"/>
      <c r="R120" s="26"/>
      <c r="S120" s="26"/>
      <c r="T120" s="26"/>
      <c r="U120" s="26"/>
      <c r="V120" s="26"/>
      <c r="W120" s="26"/>
      <c r="X120" s="26"/>
    </row>
    <row r="121" spans="1:24">
      <c r="A121" s="20"/>
      <c r="B121" s="20"/>
      <c r="C121" s="20"/>
      <c r="D121" s="20"/>
      <c r="E121" s="20"/>
      <c r="F121" s="20"/>
      <c r="H121" s="19">
        <f t="shared" ref="H121:O121" si="5">SUM(H7:H119)</f>
        <v>0</v>
      </c>
      <c r="I121" s="19">
        <f t="shared" si="5"/>
        <v>0</v>
      </c>
      <c r="J121" s="19">
        <f t="shared" si="5"/>
        <v>0</v>
      </c>
      <c r="K121" s="19">
        <f t="shared" si="5"/>
        <v>0</v>
      </c>
      <c r="L121" s="19">
        <f t="shared" si="5"/>
        <v>0</v>
      </c>
      <c r="M121" s="19">
        <f t="shared" si="5"/>
        <v>0</v>
      </c>
      <c r="N121" s="19">
        <f t="shared" si="5"/>
        <v>0</v>
      </c>
      <c r="O121" s="19">
        <f t="shared" si="5"/>
        <v>0</v>
      </c>
      <c r="Q121" s="19">
        <f t="shared" ref="Q121:X121" si="6">SUM(Q7:Q119)</f>
        <v>0</v>
      </c>
      <c r="R121" s="19">
        <f t="shared" si="6"/>
        <v>0</v>
      </c>
      <c r="S121" s="19">
        <f t="shared" si="6"/>
        <v>0</v>
      </c>
      <c r="T121" s="19">
        <f t="shared" si="6"/>
        <v>0</v>
      </c>
      <c r="U121" s="19">
        <f t="shared" si="6"/>
        <v>0</v>
      </c>
      <c r="V121" s="19">
        <f t="shared" si="6"/>
        <v>0</v>
      </c>
      <c r="W121" s="19">
        <f t="shared" si="6"/>
        <v>0</v>
      </c>
      <c r="X121" s="19">
        <f t="shared" si="6"/>
        <v>0</v>
      </c>
    </row>
    <row r="122" spans="1:24" ht="7.5" customHeight="1">
      <c r="A122" s="32"/>
      <c r="B122" s="33"/>
      <c r="C122" s="33"/>
      <c r="D122" s="33"/>
      <c r="E122" s="33"/>
      <c r="F122" s="33"/>
      <c r="H122" s="33"/>
      <c r="I122" s="33"/>
      <c r="J122" s="33"/>
      <c r="K122" s="33"/>
      <c r="L122" s="33"/>
      <c r="M122" s="33"/>
      <c r="N122" s="33"/>
      <c r="O122" s="33"/>
      <c r="Q122" s="33"/>
      <c r="R122" s="33"/>
      <c r="S122" s="33"/>
      <c r="T122" s="33"/>
      <c r="U122" s="33"/>
      <c r="V122" s="33"/>
      <c r="W122" s="33"/>
      <c r="X122" s="33"/>
    </row>
    <row r="123" spans="1:24" hidden="1">
      <c r="H123" s="17" t="s">
        <v>25</v>
      </c>
      <c r="I123" s="17" t="s">
        <v>26</v>
      </c>
      <c r="J123" s="17" t="s">
        <v>27</v>
      </c>
      <c r="K123" s="17" t="s">
        <v>28</v>
      </c>
      <c r="L123" s="17" t="s">
        <v>29</v>
      </c>
      <c r="M123" s="17" t="s">
        <v>30</v>
      </c>
      <c r="N123" s="17" t="s">
        <v>31</v>
      </c>
      <c r="O123" s="17" t="s">
        <v>32</v>
      </c>
      <c r="Q123" s="17" t="s">
        <v>25</v>
      </c>
      <c r="R123" s="17" t="s">
        <v>26</v>
      </c>
      <c r="S123" s="17" t="s">
        <v>27</v>
      </c>
      <c r="T123" s="17" t="s">
        <v>28</v>
      </c>
      <c r="U123" s="17" t="s">
        <v>29</v>
      </c>
      <c r="V123" s="17" t="s">
        <v>30</v>
      </c>
      <c r="W123" s="17" t="s">
        <v>31</v>
      </c>
      <c r="X123" s="17" t="s">
        <v>32</v>
      </c>
    </row>
    <row r="124" spans="1:24" hidden="1">
      <c r="B124" s="16" t="s">
        <v>66</v>
      </c>
      <c r="C124" s="16" t="s">
        <v>89</v>
      </c>
      <c r="D124" s="16" t="s">
        <v>76</v>
      </c>
    </row>
    <row r="125" spans="1:24" hidden="1">
      <c r="B125" s="16" t="s">
        <v>21</v>
      </c>
      <c r="C125" s="16" t="s">
        <v>20</v>
      </c>
      <c r="D125" s="16" t="s">
        <v>77</v>
      </c>
    </row>
    <row r="126" spans="1:24" hidden="1">
      <c r="B126" s="16" t="s">
        <v>68</v>
      </c>
      <c r="D126" s="16" t="s">
        <v>78</v>
      </c>
    </row>
    <row r="127" spans="1:24" hidden="1">
      <c r="B127" s="16" t="s">
        <v>90</v>
      </c>
      <c r="D127" s="16" t="s">
        <v>79</v>
      </c>
    </row>
    <row r="128" spans="1:24" hidden="1">
      <c r="B128" s="16" t="s">
        <v>91</v>
      </c>
      <c r="D128" s="16" t="s">
        <v>80</v>
      </c>
    </row>
    <row r="129" spans="3:5" hidden="1">
      <c r="D129" s="16" t="s">
        <v>92</v>
      </c>
    </row>
    <row r="130" spans="3:5" hidden="1"/>
    <row r="132" spans="3:5" hidden="1">
      <c r="C132" s="16" t="s">
        <v>22</v>
      </c>
      <c r="D132" s="16" t="s">
        <v>77</v>
      </c>
      <c r="E132" s="16" t="s">
        <v>21</v>
      </c>
    </row>
    <row r="133" spans="3:5" hidden="1">
      <c r="C133" s="16" t="s">
        <v>76</v>
      </c>
      <c r="D133" s="16" t="s">
        <v>73</v>
      </c>
      <c r="E133" s="16" t="s">
        <v>67</v>
      </c>
    </row>
    <row r="134" spans="3:5" hidden="1">
      <c r="C134" s="16" t="s">
        <v>109</v>
      </c>
      <c r="D134" s="16" t="s">
        <v>75</v>
      </c>
    </row>
    <row r="135" spans="3:5" hidden="1">
      <c r="C135" s="16" t="s">
        <v>73</v>
      </c>
      <c r="E135" s="16" t="s">
        <v>54</v>
      </c>
    </row>
    <row r="136" spans="3:5" hidden="1">
      <c r="C136" s="16" t="s">
        <v>75</v>
      </c>
      <c r="E136" s="140" t="s">
        <v>21</v>
      </c>
    </row>
    <row r="137" spans="3:5" hidden="1">
      <c r="E137" s="140" t="s">
        <v>68</v>
      </c>
    </row>
    <row r="138" spans="3:5" hidden="1">
      <c r="E138" s="140" t="s">
        <v>70</v>
      </c>
    </row>
    <row r="139" spans="3:5" hidden="1">
      <c r="E139" s="140" t="s">
        <v>67</v>
      </c>
    </row>
  </sheetData>
  <mergeCells count="2">
    <mergeCell ref="B2:F2"/>
    <mergeCell ref="A1:F1"/>
  </mergeCells>
  <dataValidations count="8">
    <dataValidation type="list" allowBlank="1" showInputMessage="1" showErrorMessage="1" sqref="B123:B128 C4" xr:uid="{00000000-0002-0000-0700-000000000000}">
      <formula1>$B$123:$B$128</formula1>
    </dataValidation>
    <dataValidation type="list" allowBlank="1" showInputMessage="1" showErrorMessage="1" sqref="D123:D130" xr:uid="{00000000-0002-0000-0700-000001000000}">
      <formula1>$D$123:$D$129</formula1>
    </dataValidation>
    <dataValidation type="list" allowBlank="1" showInputMessage="1" showErrorMessage="1" sqref="C123:C125 B6:B119 B4" xr:uid="{00000000-0002-0000-0700-000002000000}">
      <formula1>$C$123:$C$125</formula1>
    </dataValidation>
    <dataValidation type="list" allowBlank="1" showInputMessage="1" showErrorMessage="1" sqref="D131:D139" xr:uid="{00000000-0002-0000-0700-000003000000}">
      <formula1>#REF!</formula1>
    </dataValidation>
    <dataValidation type="list" allowBlank="1" showInputMessage="1" showErrorMessage="1" sqref="E135:E139" xr:uid="{00000000-0002-0000-0700-000004000000}">
      <formula1>$E$135:$E$139</formula1>
    </dataValidation>
    <dataValidation type="list" allowBlank="1" showInputMessage="1" showErrorMessage="1" sqref="E131:E133" xr:uid="{00000000-0002-0000-0700-000005000000}">
      <formula1>$E$131:$E$133</formula1>
    </dataValidation>
    <dataValidation type="list" allowBlank="1" showInputMessage="1" showErrorMessage="1" sqref="C131:C136 D4 D6:D119" xr:uid="{00000000-0002-0000-0700-000006000000}">
      <formula1>$C$131:$C$136</formula1>
    </dataValidation>
    <dataValidation type="list" allowBlank="1" showInputMessage="1" showErrorMessage="1" sqref="Z5:Z9 C6:C119" xr:uid="{00000000-0002-0000-0700-000007000000}">
      <formula1>$Z$6:$Z$10</formula1>
    </dataValidation>
  </dataValidations>
  <pageMargins left="0.25" right="0.25" top="0.75" bottom="0.75" header="0.3" footer="0.3"/>
  <pageSetup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Z133"/>
  <sheetViews>
    <sheetView zoomScale="80" zoomScaleNormal="80" workbookViewId="0">
      <pane ySplit="1" topLeftCell="A2" activePane="bottomLeft" state="frozen"/>
      <selection pane="bottomLeft" activeCell="D11" sqref="D11"/>
    </sheetView>
  </sheetViews>
  <sheetFormatPr defaultColWidth="9.140625" defaultRowHeight="14.45"/>
  <cols>
    <col min="1" max="1" width="9.42578125" style="16" customWidth="1"/>
    <col min="2" max="2" width="32.5703125" style="16" hidden="1" customWidth="1"/>
    <col min="3" max="3" width="41" style="16" customWidth="1"/>
    <col min="4" max="4" width="58.140625" style="16" customWidth="1"/>
    <col min="5" max="5" width="40.42578125" style="16" customWidth="1"/>
    <col min="6" max="6" width="21.42578125" style="16" customWidth="1"/>
    <col min="7" max="7" width="13.140625" style="16" customWidth="1"/>
    <col min="8" max="8" width="16" style="16" hidden="1" customWidth="1"/>
    <col min="9" max="9" width="11.5703125" style="16" hidden="1" customWidth="1"/>
    <col min="10" max="10" width="13.42578125" style="16" hidden="1" customWidth="1"/>
    <col min="11" max="11" width="16" style="16" hidden="1" customWidth="1"/>
    <col min="12" max="12" width="11.5703125" style="16" hidden="1" customWidth="1"/>
    <col min="13" max="13" width="13.42578125" style="16" hidden="1" customWidth="1"/>
    <col min="14" max="15" width="21.140625" style="16" hidden="1" customWidth="1"/>
    <col min="16" max="16" width="0" style="16" hidden="1" customWidth="1"/>
    <col min="17" max="22" width="15.140625" style="16" hidden="1" customWidth="1"/>
    <col min="23" max="24" width="21.140625" style="16" hidden="1" customWidth="1"/>
    <col min="25" max="28" width="0" style="16" hidden="1" customWidth="1"/>
    <col min="29" max="16384" width="9.140625" style="16"/>
  </cols>
  <sheetData>
    <row r="1" spans="1:26" ht="20.100000000000001">
      <c r="A1" s="331" t="s">
        <v>10</v>
      </c>
      <c r="B1" s="332"/>
      <c r="C1" s="332"/>
      <c r="D1" s="332"/>
      <c r="E1" s="332"/>
      <c r="F1" s="333"/>
    </row>
    <row r="2" spans="1:26" ht="20.100000000000001">
      <c r="A2" s="244" t="s">
        <v>110</v>
      </c>
      <c r="B2" s="330" t="s">
        <v>111</v>
      </c>
      <c r="C2" s="330"/>
      <c r="D2" s="330"/>
      <c r="E2" s="330"/>
      <c r="F2" s="330"/>
    </row>
    <row r="3" spans="1:26">
      <c r="A3" s="245"/>
      <c r="B3" s="245" t="s">
        <v>13</v>
      </c>
      <c r="C3" s="245" t="s">
        <v>14</v>
      </c>
      <c r="D3" s="245" t="s">
        <v>15</v>
      </c>
      <c r="E3" s="245" t="s">
        <v>16</v>
      </c>
      <c r="F3" s="245" t="s">
        <v>17</v>
      </c>
      <c r="G3" s="207"/>
      <c r="Q3" s="16" t="s">
        <v>18</v>
      </c>
    </row>
    <row r="4" spans="1:26" ht="32.25" customHeight="1">
      <c r="A4" s="307" t="s">
        <v>19</v>
      </c>
      <c r="B4" s="301" t="s">
        <v>20</v>
      </c>
      <c r="C4" s="301" t="s">
        <v>21</v>
      </c>
      <c r="D4" s="247" t="s">
        <v>112</v>
      </c>
      <c r="E4" s="248" t="s">
        <v>113</v>
      </c>
      <c r="F4" s="249">
        <v>20000</v>
      </c>
      <c r="H4" s="208"/>
      <c r="I4" s="208"/>
      <c r="J4" s="208"/>
      <c r="K4" s="208"/>
      <c r="L4" s="208"/>
      <c r="M4" s="208"/>
      <c r="N4" s="208"/>
      <c r="O4" s="208"/>
      <c r="Q4" s="208"/>
      <c r="R4" s="208"/>
      <c r="S4" s="208"/>
      <c r="T4" s="208"/>
      <c r="U4" s="208"/>
      <c r="V4" s="208"/>
      <c r="W4" s="208"/>
      <c r="X4" s="208"/>
    </row>
    <row r="5" spans="1:26">
      <c r="A5" s="20"/>
      <c r="B5" s="20"/>
      <c r="C5" s="20"/>
      <c r="D5" s="20"/>
      <c r="E5" s="20"/>
      <c r="F5" s="20"/>
      <c r="H5" s="19" t="e">
        <f t="shared" ref="H5:O5" si="0">SUM(#REF!)</f>
        <v>#REF!</v>
      </c>
      <c r="I5" s="19" t="e">
        <f t="shared" si="0"/>
        <v>#REF!</v>
      </c>
      <c r="J5" s="19" t="e">
        <f t="shared" si="0"/>
        <v>#REF!</v>
      </c>
      <c r="K5" s="19" t="e">
        <f t="shared" si="0"/>
        <v>#REF!</v>
      </c>
      <c r="L5" s="19" t="e">
        <f t="shared" si="0"/>
        <v>#REF!</v>
      </c>
      <c r="M5" s="19" t="e">
        <f t="shared" si="0"/>
        <v>#REF!</v>
      </c>
      <c r="N5" s="19" t="e">
        <f t="shared" si="0"/>
        <v>#REF!</v>
      </c>
      <c r="O5" s="19" t="e">
        <f t="shared" si="0"/>
        <v>#REF!</v>
      </c>
      <c r="Q5" s="19" t="e">
        <f t="shared" ref="Q5:X5" si="1">SUM(#REF!)</f>
        <v>#REF!</v>
      </c>
      <c r="R5" s="19" t="e">
        <f t="shared" si="1"/>
        <v>#REF!</v>
      </c>
      <c r="S5" s="19" t="e">
        <f t="shared" si="1"/>
        <v>#REF!</v>
      </c>
      <c r="T5" s="19" t="e">
        <f t="shared" si="1"/>
        <v>#REF!</v>
      </c>
      <c r="U5" s="19" t="e">
        <f t="shared" si="1"/>
        <v>#REF!</v>
      </c>
      <c r="V5" s="19" t="e">
        <f t="shared" si="1"/>
        <v>#REF!</v>
      </c>
      <c r="W5" s="19" t="e">
        <f t="shared" si="1"/>
        <v>#REF!</v>
      </c>
      <c r="X5" s="19" t="e">
        <f t="shared" si="1"/>
        <v>#REF!</v>
      </c>
    </row>
    <row r="6" spans="1:26">
      <c r="A6" s="74"/>
      <c r="B6" s="110"/>
      <c r="C6" s="17"/>
      <c r="D6" s="118"/>
      <c r="E6" s="125"/>
      <c r="F6" s="119"/>
      <c r="H6" s="17" t="s">
        <v>25</v>
      </c>
      <c r="I6" s="17" t="s">
        <v>26</v>
      </c>
      <c r="J6" s="17" t="s">
        <v>27</v>
      </c>
      <c r="K6" s="17" t="s">
        <v>28</v>
      </c>
      <c r="L6" s="17" t="s">
        <v>29</v>
      </c>
      <c r="M6" s="17" t="s">
        <v>30</v>
      </c>
      <c r="N6" s="17" t="s">
        <v>31</v>
      </c>
      <c r="O6" s="17" t="s">
        <v>32</v>
      </c>
      <c r="Q6" s="17" t="s">
        <v>25</v>
      </c>
      <c r="R6" s="17" t="s">
        <v>26</v>
      </c>
      <c r="S6" s="17" t="s">
        <v>27</v>
      </c>
      <c r="T6" s="17" t="s">
        <v>28</v>
      </c>
      <c r="U6" s="17" t="s">
        <v>29</v>
      </c>
      <c r="V6" s="17" t="s">
        <v>30</v>
      </c>
      <c r="W6" s="17" t="s">
        <v>31</v>
      </c>
      <c r="X6" s="17" t="s">
        <v>32</v>
      </c>
      <c r="Z6" s="16" t="s">
        <v>33</v>
      </c>
    </row>
    <row r="7" spans="1:26">
      <c r="A7" s="73" t="str">
        <f>IFERROR(IF(B7="","",1),"")</f>
        <v/>
      </c>
      <c r="B7" s="110"/>
      <c r="C7" s="17"/>
      <c r="D7" s="118"/>
      <c r="E7" s="109"/>
      <c r="F7" s="115"/>
      <c r="H7" s="25">
        <f>IF($C7=H$6,#REF!,0)</f>
        <v>0</v>
      </c>
      <c r="I7" s="25">
        <f>IF($C7=I$6,#REF!,0)</f>
        <v>0</v>
      </c>
      <c r="J7" s="25">
        <f>IF($C7=J$6,#REF!,0)</f>
        <v>0</v>
      </c>
      <c r="K7" s="25">
        <f>IF($C7=K$6,#REF!,0)</f>
        <v>0</v>
      </c>
      <c r="L7" s="25">
        <f>IF($C7=L$6,#REF!,0)</f>
        <v>0</v>
      </c>
      <c r="M7" s="25">
        <f>IF($C7=M$6,#REF!,0)</f>
        <v>0</v>
      </c>
      <c r="N7" s="25">
        <f>IF($C7=N$6,#REF!,0)</f>
        <v>0</v>
      </c>
      <c r="O7" s="25">
        <f>IF($C7=O$6,#REF!,0)</f>
        <v>0</v>
      </c>
      <c r="Q7" s="25">
        <f>IF($C7=Q$6,#REF!,0)</f>
        <v>0</v>
      </c>
      <c r="R7" s="25">
        <f>IF($C7=R$6,#REF!,0)</f>
        <v>0</v>
      </c>
      <c r="S7" s="25">
        <f>IF($C7=S$6,#REF!,0)</f>
        <v>0</v>
      </c>
      <c r="T7" s="25">
        <f>IF($C7=T$6,#REF!,0)</f>
        <v>0</v>
      </c>
      <c r="U7" s="25">
        <f>IF($C7=U$6,#REF!,0)</f>
        <v>0</v>
      </c>
      <c r="V7" s="25">
        <f>IF($C7=V$6,#REF!,0)</f>
        <v>0</v>
      </c>
      <c r="W7" s="25">
        <f>IF($C7=W$6,#REF!,0)</f>
        <v>0</v>
      </c>
      <c r="X7" s="25">
        <f>IF($C7=X$6,#REF!,0)</f>
        <v>0</v>
      </c>
      <c r="Z7" s="16" t="s">
        <v>35</v>
      </c>
    </row>
    <row r="8" spans="1:26">
      <c r="A8" s="31" t="str">
        <f>IFERROR(IF(B8="","",A7+1),"")</f>
        <v/>
      </c>
      <c r="B8" s="110"/>
      <c r="C8" s="17"/>
      <c r="D8" s="118"/>
      <c r="E8" s="109"/>
      <c r="F8" s="115"/>
      <c r="H8" s="25">
        <f>IF($C8=H$6,#REF!,0)</f>
        <v>0</v>
      </c>
      <c r="I8" s="25">
        <f>IF($C8=I$6,#REF!,0)</f>
        <v>0</v>
      </c>
      <c r="J8" s="25">
        <f>IF($C8=J$6,#REF!,0)</f>
        <v>0</v>
      </c>
      <c r="K8" s="25">
        <f>IF($C8=K$6,#REF!,0)</f>
        <v>0</v>
      </c>
      <c r="L8" s="25">
        <f>IF($C8=L$6,#REF!,0)</f>
        <v>0</v>
      </c>
      <c r="M8" s="25">
        <f>IF($C8=M$6,#REF!,0)</f>
        <v>0</v>
      </c>
      <c r="N8" s="25">
        <f>IF($C8=N$6,#REF!,0)</f>
        <v>0</v>
      </c>
      <c r="O8" s="25">
        <f>IF($C8=O$6,#REF!,0)</f>
        <v>0</v>
      </c>
      <c r="Q8" s="25">
        <f>IF($C8=Q$6,#REF!,0)</f>
        <v>0</v>
      </c>
      <c r="R8" s="25">
        <f>IF($C8=R$6,#REF!,0)</f>
        <v>0</v>
      </c>
      <c r="S8" s="25">
        <f>IF($C8=S$6,#REF!,0)</f>
        <v>0</v>
      </c>
      <c r="T8" s="25">
        <f>IF($C8=T$6,#REF!,0)</f>
        <v>0</v>
      </c>
      <c r="U8" s="25">
        <f>IF($C8=U$6,#REF!,0)</f>
        <v>0</v>
      </c>
      <c r="V8" s="25">
        <f>IF($C8=V$6,#REF!,0)</f>
        <v>0</v>
      </c>
      <c r="W8" s="25">
        <f>IF($C8=W$6,#REF!,0)</f>
        <v>0</v>
      </c>
      <c r="X8" s="25">
        <f>IF($C8=X$6,#REF!,0)</f>
        <v>0</v>
      </c>
      <c r="Z8" s="16" t="s">
        <v>37</v>
      </c>
    </row>
    <row r="9" spans="1:26">
      <c r="A9" s="31" t="str">
        <f t="shared" ref="A9:A26" si="2">IFERROR(IF(B9="","",A8+1),"")</f>
        <v/>
      </c>
      <c r="B9" s="110"/>
      <c r="C9" s="17"/>
      <c r="D9" s="118"/>
      <c r="E9" s="109"/>
      <c r="F9" s="115"/>
      <c r="H9" s="25">
        <f>IF($C9=H$6,#REF!,0)</f>
        <v>0</v>
      </c>
      <c r="I9" s="25">
        <f>IF($C9=I$6,#REF!,0)</f>
        <v>0</v>
      </c>
      <c r="J9" s="25">
        <f>IF($C9=J$6,#REF!,0)</f>
        <v>0</v>
      </c>
      <c r="K9" s="25">
        <f>IF($C9=K$6,#REF!,0)</f>
        <v>0</v>
      </c>
      <c r="L9" s="25">
        <f>IF($C9=L$6,#REF!,0)</f>
        <v>0</v>
      </c>
      <c r="M9" s="25">
        <f>IF($C9=M$6,#REF!,0)</f>
        <v>0</v>
      </c>
      <c r="N9" s="25">
        <f>IF($C9=N$6,#REF!,0)</f>
        <v>0</v>
      </c>
      <c r="O9" s="25">
        <f>IF($C9=O$6,#REF!,0)</f>
        <v>0</v>
      </c>
      <c r="Q9" s="25">
        <f>IF($C9=Q$6,#REF!,0)</f>
        <v>0</v>
      </c>
      <c r="R9" s="25">
        <f>IF($C9=R$6,#REF!,0)</f>
        <v>0</v>
      </c>
      <c r="S9" s="25">
        <f>IF($C9=S$6,#REF!,0)</f>
        <v>0</v>
      </c>
      <c r="T9" s="25">
        <f>IF($C9=T$6,#REF!,0)</f>
        <v>0</v>
      </c>
      <c r="U9" s="25">
        <f>IF($C9=U$6,#REF!,0)</f>
        <v>0</v>
      </c>
      <c r="V9" s="25">
        <f>IF($C9=V$6,#REF!,0)</f>
        <v>0</v>
      </c>
      <c r="W9" s="25">
        <f>IF($C9=W$6,#REF!,0)</f>
        <v>0</v>
      </c>
      <c r="X9" s="25">
        <f>IF($C9=X$6,#REF!,0)</f>
        <v>0</v>
      </c>
      <c r="Z9" s="16" t="s">
        <v>39</v>
      </c>
    </row>
    <row r="10" spans="1:26">
      <c r="A10" s="31" t="str">
        <f t="shared" si="2"/>
        <v/>
      </c>
      <c r="B10" s="110"/>
      <c r="C10" s="17"/>
      <c r="D10" s="118"/>
      <c r="E10" s="109"/>
      <c r="F10" s="115"/>
      <c r="H10" s="25">
        <f>IF($C10=H$6,#REF!,0)</f>
        <v>0</v>
      </c>
      <c r="I10" s="25">
        <f>IF($C10=I$6,#REF!,0)</f>
        <v>0</v>
      </c>
      <c r="J10" s="25">
        <f>IF($C10=J$6,#REF!,0)</f>
        <v>0</v>
      </c>
      <c r="K10" s="25">
        <f>IF($C10=K$6,#REF!,0)</f>
        <v>0</v>
      </c>
      <c r="L10" s="25">
        <f>IF($C10=L$6,#REF!,0)</f>
        <v>0</v>
      </c>
      <c r="M10" s="25">
        <f>IF($C10=M$6,#REF!,0)</f>
        <v>0</v>
      </c>
      <c r="N10" s="25">
        <f>IF($C10=N$6,#REF!,0)</f>
        <v>0</v>
      </c>
      <c r="O10" s="25">
        <f>IF($C10=O$6,#REF!,0)</f>
        <v>0</v>
      </c>
      <c r="Q10" s="25">
        <f>IF($C10=Q$6,#REF!,0)</f>
        <v>0</v>
      </c>
      <c r="R10" s="25">
        <f>IF($C10=R$6,#REF!,0)</f>
        <v>0</v>
      </c>
      <c r="S10" s="25">
        <f>IF($C10=S$6,#REF!,0)</f>
        <v>0</v>
      </c>
      <c r="T10" s="25">
        <f>IF($C10=T$6,#REF!,0)</f>
        <v>0</v>
      </c>
      <c r="U10" s="25">
        <f>IF($C10=U$6,#REF!,0)</f>
        <v>0</v>
      </c>
      <c r="V10" s="25">
        <f>IF($C10=V$6,#REF!,0)</f>
        <v>0</v>
      </c>
      <c r="W10" s="25">
        <f>IF($C10=W$6,#REF!,0)</f>
        <v>0</v>
      </c>
      <c r="X10" s="25">
        <f>IF($C10=X$6,#REF!,0)</f>
        <v>0</v>
      </c>
    </row>
    <row r="11" spans="1:26">
      <c r="A11" s="31" t="str">
        <f t="shared" si="2"/>
        <v/>
      </c>
      <c r="B11" s="110"/>
      <c r="C11" s="17"/>
      <c r="D11" s="118"/>
      <c r="E11" s="109"/>
      <c r="F11" s="115"/>
      <c r="H11" s="25">
        <f>IF($C11=H$6,#REF!,0)</f>
        <v>0</v>
      </c>
      <c r="I11" s="25">
        <f>IF($C11=I$6,#REF!,0)</f>
        <v>0</v>
      </c>
      <c r="J11" s="25">
        <f>IF($C11=J$6,#REF!,0)</f>
        <v>0</v>
      </c>
      <c r="K11" s="25">
        <f>IF($C11=K$6,#REF!,0)</f>
        <v>0</v>
      </c>
      <c r="L11" s="25">
        <f>IF($C11=L$6,#REF!,0)</f>
        <v>0</v>
      </c>
      <c r="M11" s="25">
        <f>IF($C11=M$6,#REF!,0)</f>
        <v>0</v>
      </c>
      <c r="N11" s="25">
        <f>IF($C11=N$6,#REF!,0)</f>
        <v>0</v>
      </c>
      <c r="O11" s="25">
        <f>IF($C11=O$6,#REF!,0)</f>
        <v>0</v>
      </c>
      <c r="Q11" s="25">
        <f>IF($C11=Q$6,#REF!,0)</f>
        <v>0</v>
      </c>
      <c r="R11" s="25">
        <f>IF($C11=R$6,#REF!,0)</f>
        <v>0</v>
      </c>
      <c r="S11" s="25">
        <f>IF($C11=S$6,#REF!,0)</f>
        <v>0</v>
      </c>
      <c r="T11" s="25">
        <f>IF($C11=T$6,#REF!,0)</f>
        <v>0</v>
      </c>
      <c r="U11" s="25">
        <f>IF($C11=U$6,#REF!,0)</f>
        <v>0</v>
      </c>
      <c r="V11" s="25">
        <f>IF($C11=V$6,#REF!,0)</f>
        <v>0</v>
      </c>
      <c r="W11" s="25">
        <f>IF($C11=W$6,#REF!,0)</f>
        <v>0</v>
      </c>
      <c r="X11" s="25">
        <f>IF($C11=X$6,#REF!,0)</f>
        <v>0</v>
      </c>
    </row>
    <row r="12" spans="1:26">
      <c r="A12" s="31" t="str">
        <f t="shared" si="2"/>
        <v/>
      </c>
      <c r="B12" s="110"/>
      <c r="C12" s="17"/>
      <c r="D12" s="118"/>
      <c r="E12" s="109"/>
      <c r="F12" s="115"/>
      <c r="H12" s="25">
        <f>IF($C12=H$6,#REF!,0)</f>
        <v>0</v>
      </c>
      <c r="I12" s="25">
        <f>IF($C12=I$6,#REF!,0)</f>
        <v>0</v>
      </c>
      <c r="J12" s="25">
        <f>IF($C12=J$6,#REF!,0)</f>
        <v>0</v>
      </c>
      <c r="K12" s="25">
        <f>IF($C12=K$6,#REF!,0)</f>
        <v>0</v>
      </c>
      <c r="L12" s="25">
        <f>IF($C12=L$6,#REF!,0)</f>
        <v>0</v>
      </c>
      <c r="M12" s="25">
        <f>IF($C12=M$6,#REF!,0)</f>
        <v>0</v>
      </c>
      <c r="N12" s="25">
        <f>IF($C12=N$6,#REF!,0)</f>
        <v>0</v>
      </c>
      <c r="O12" s="25">
        <f>IF($C12=O$6,#REF!,0)</f>
        <v>0</v>
      </c>
      <c r="Q12" s="25">
        <f>IF($C12=Q$6,#REF!,0)</f>
        <v>0</v>
      </c>
      <c r="R12" s="25">
        <f>IF($C12=R$6,#REF!,0)</f>
        <v>0</v>
      </c>
      <c r="S12" s="25">
        <f>IF($C12=S$6,#REF!,0)</f>
        <v>0</v>
      </c>
      <c r="T12" s="25">
        <f>IF($C12=T$6,#REF!,0)</f>
        <v>0</v>
      </c>
      <c r="U12" s="25">
        <f>IF($C12=U$6,#REF!,0)</f>
        <v>0</v>
      </c>
      <c r="V12" s="25">
        <f>IF($C12=V$6,#REF!,0)</f>
        <v>0</v>
      </c>
      <c r="W12" s="25">
        <f>IF($C12=W$6,#REF!,0)</f>
        <v>0</v>
      </c>
      <c r="X12" s="25">
        <f>IF($C12=X$6,#REF!,0)</f>
        <v>0</v>
      </c>
    </row>
    <row r="13" spans="1:26">
      <c r="A13" s="31" t="str">
        <f t="shared" si="2"/>
        <v/>
      </c>
      <c r="B13" s="110"/>
      <c r="C13" s="17"/>
      <c r="D13" s="118"/>
      <c r="E13" s="109"/>
      <c r="F13" s="115"/>
      <c r="H13" s="25">
        <f>IF($C13=H$6,#REF!,0)</f>
        <v>0</v>
      </c>
      <c r="I13" s="25">
        <f>IF($C13=I$6,#REF!,0)</f>
        <v>0</v>
      </c>
      <c r="J13" s="25">
        <f>IF($C13=J$6,#REF!,0)</f>
        <v>0</v>
      </c>
      <c r="K13" s="25">
        <f>IF($C13=K$6,#REF!,0)</f>
        <v>0</v>
      </c>
      <c r="L13" s="25">
        <f>IF($C13=L$6,#REF!,0)</f>
        <v>0</v>
      </c>
      <c r="M13" s="25">
        <f>IF($C13=M$6,#REF!,0)</f>
        <v>0</v>
      </c>
      <c r="N13" s="25">
        <f>IF($C13=N$6,#REF!,0)</f>
        <v>0</v>
      </c>
      <c r="O13" s="25">
        <f>IF($C13=O$6,#REF!,0)</f>
        <v>0</v>
      </c>
      <c r="Q13" s="25">
        <f>IF($C13=Q$6,#REF!,0)</f>
        <v>0</v>
      </c>
      <c r="R13" s="25">
        <f>IF($C13=R$6,#REF!,0)</f>
        <v>0</v>
      </c>
      <c r="S13" s="25">
        <f>IF($C13=S$6,#REF!,0)</f>
        <v>0</v>
      </c>
      <c r="T13" s="25">
        <f>IF($C13=T$6,#REF!,0)</f>
        <v>0</v>
      </c>
      <c r="U13" s="25">
        <f>IF($C13=U$6,#REF!,0)</f>
        <v>0</v>
      </c>
      <c r="V13" s="25">
        <f>IF($C13=V$6,#REF!,0)</f>
        <v>0</v>
      </c>
      <c r="W13" s="25">
        <f>IF($C13=W$6,#REF!,0)</f>
        <v>0</v>
      </c>
      <c r="X13" s="25">
        <f>IF($C13=X$6,#REF!,0)</f>
        <v>0</v>
      </c>
    </row>
    <row r="14" spans="1:26">
      <c r="A14" s="31" t="str">
        <f t="shared" si="2"/>
        <v/>
      </c>
      <c r="B14" s="110"/>
      <c r="C14" s="17"/>
      <c r="D14" s="118"/>
      <c r="E14" s="109"/>
      <c r="F14" s="115"/>
      <c r="H14" s="25">
        <f>IF($C14=H$6,#REF!,0)</f>
        <v>0</v>
      </c>
      <c r="I14" s="25">
        <f>IF($C14=I$6,#REF!,0)</f>
        <v>0</v>
      </c>
      <c r="J14" s="25">
        <f>IF($C14=J$6,#REF!,0)</f>
        <v>0</v>
      </c>
      <c r="K14" s="25">
        <f>IF($C14=K$6,#REF!,0)</f>
        <v>0</v>
      </c>
      <c r="L14" s="25">
        <f>IF($C14=L$6,#REF!,0)</f>
        <v>0</v>
      </c>
      <c r="M14" s="25">
        <f>IF($C14=M$6,#REF!,0)</f>
        <v>0</v>
      </c>
      <c r="N14" s="25">
        <f>IF($C14=N$6,#REF!,0)</f>
        <v>0</v>
      </c>
      <c r="O14" s="25">
        <f>IF($C14=O$6,#REF!,0)</f>
        <v>0</v>
      </c>
      <c r="Q14" s="25">
        <f>IF($C14=Q$6,#REF!,0)</f>
        <v>0</v>
      </c>
      <c r="R14" s="25">
        <f>IF($C14=R$6,#REF!,0)</f>
        <v>0</v>
      </c>
      <c r="S14" s="25">
        <f>IF($C14=S$6,#REF!,0)</f>
        <v>0</v>
      </c>
      <c r="T14" s="25">
        <f>IF($C14=T$6,#REF!,0)</f>
        <v>0</v>
      </c>
      <c r="U14" s="25">
        <f>IF($C14=U$6,#REF!,0)</f>
        <v>0</v>
      </c>
      <c r="V14" s="25">
        <f>IF($C14=V$6,#REF!,0)</f>
        <v>0</v>
      </c>
      <c r="W14" s="25">
        <f>IF($C14=W$6,#REF!,0)</f>
        <v>0</v>
      </c>
      <c r="X14" s="25">
        <f>IF($C14=X$6,#REF!,0)</f>
        <v>0</v>
      </c>
    </row>
    <row r="15" spans="1:26">
      <c r="A15" s="31" t="str">
        <f t="shared" si="2"/>
        <v/>
      </c>
      <c r="B15" s="110"/>
      <c r="C15" s="17"/>
      <c r="D15" s="118"/>
      <c r="E15" s="109"/>
      <c r="F15" s="115"/>
      <c r="H15" s="25">
        <f>IF($C15=H$6,#REF!,0)</f>
        <v>0</v>
      </c>
      <c r="I15" s="25">
        <f>IF($C15=I$6,#REF!,0)</f>
        <v>0</v>
      </c>
      <c r="J15" s="25">
        <f>IF($C15=J$6,#REF!,0)</f>
        <v>0</v>
      </c>
      <c r="K15" s="25">
        <f>IF($C15=K$6,#REF!,0)</f>
        <v>0</v>
      </c>
      <c r="L15" s="25">
        <f>IF($C15=L$6,#REF!,0)</f>
        <v>0</v>
      </c>
      <c r="M15" s="25">
        <f>IF($C15=M$6,#REF!,0)</f>
        <v>0</v>
      </c>
      <c r="N15" s="25">
        <f>IF($C15=N$6,#REF!,0)</f>
        <v>0</v>
      </c>
      <c r="O15" s="25">
        <f>IF($C15=O$6,#REF!,0)</f>
        <v>0</v>
      </c>
      <c r="Q15" s="25">
        <f>IF($C15=Q$6,#REF!,0)</f>
        <v>0</v>
      </c>
      <c r="R15" s="25">
        <f>IF($C15=R$6,#REF!,0)</f>
        <v>0</v>
      </c>
      <c r="S15" s="25">
        <f>IF($C15=S$6,#REF!,0)</f>
        <v>0</v>
      </c>
      <c r="T15" s="25">
        <f>IF($C15=T$6,#REF!,0)</f>
        <v>0</v>
      </c>
      <c r="U15" s="25">
        <f>IF($C15=U$6,#REF!,0)</f>
        <v>0</v>
      </c>
      <c r="V15" s="25">
        <f>IF($C15=V$6,#REF!,0)</f>
        <v>0</v>
      </c>
      <c r="W15" s="25">
        <f>IF($C15=W$6,#REF!,0)</f>
        <v>0</v>
      </c>
      <c r="X15" s="25">
        <f>IF($C15=X$6,#REF!,0)</f>
        <v>0</v>
      </c>
    </row>
    <row r="16" spans="1:26">
      <c r="A16" s="31" t="str">
        <f t="shared" si="2"/>
        <v/>
      </c>
      <c r="B16" s="110"/>
      <c r="C16" s="17"/>
      <c r="D16" s="118"/>
      <c r="E16" s="109"/>
      <c r="F16" s="115"/>
      <c r="H16" s="25">
        <f>IF($C16=H$6,#REF!,0)</f>
        <v>0</v>
      </c>
      <c r="I16" s="25">
        <f>IF($C16=I$6,#REF!,0)</f>
        <v>0</v>
      </c>
      <c r="J16" s="25">
        <f>IF($C16=J$6,#REF!,0)</f>
        <v>0</v>
      </c>
      <c r="K16" s="25">
        <f>IF($C16=K$6,#REF!,0)</f>
        <v>0</v>
      </c>
      <c r="L16" s="25">
        <f>IF($C16=L$6,#REF!,0)</f>
        <v>0</v>
      </c>
      <c r="M16" s="25">
        <f>IF($C16=M$6,#REF!,0)</f>
        <v>0</v>
      </c>
      <c r="N16" s="25">
        <f>IF($C16=N$6,#REF!,0)</f>
        <v>0</v>
      </c>
      <c r="O16" s="25">
        <f>IF($C16=O$6,#REF!,0)</f>
        <v>0</v>
      </c>
      <c r="Q16" s="25">
        <f>IF($C16=Q$6,#REF!,0)</f>
        <v>0</v>
      </c>
      <c r="R16" s="25">
        <f>IF($C16=R$6,#REF!,0)</f>
        <v>0</v>
      </c>
      <c r="S16" s="25">
        <f>IF($C16=S$6,#REF!,0)</f>
        <v>0</v>
      </c>
      <c r="T16" s="25">
        <f>IF($C16=T$6,#REF!,0)</f>
        <v>0</v>
      </c>
      <c r="U16" s="25">
        <f>IF($C16=U$6,#REF!,0)</f>
        <v>0</v>
      </c>
      <c r="V16" s="25">
        <f>IF($C16=V$6,#REF!,0)</f>
        <v>0</v>
      </c>
      <c r="W16" s="25">
        <f>IF($C16=W$6,#REF!,0)</f>
        <v>0</v>
      </c>
      <c r="X16" s="25">
        <f>IF($C16=X$6,#REF!,0)</f>
        <v>0</v>
      </c>
    </row>
    <row r="17" spans="1:24">
      <c r="A17" s="31" t="str">
        <f t="shared" si="2"/>
        <v/>
      </c>
      <c r="B17" s="110"/>
      <c r="C17" s="17"/>
      <c r="D17" s="118"/>
      <c r="E17" s="109"/>
      <c r="F17" s="115"/>
      <c r="H17" s="25">
        <f>IF($C17=H$6,#REF!,0)</f>
        <v>0</v>
      </c>
      <c r="I17" s="25">
        <f>IF($C17=I$6,#REF!,0)</f>
        <v>0</v>
      </c>
      <c r="J17" s="25">
        <f>IF($C17=J$6,#REF!,0)</f>
        <v>0</v>
      </c>
      <c r="K17" s="25">
        <f>IF($C17=K$6,#REF!,0)</f>
        <v>0</v>
      </c>
      <c r="L17" s="25">
        <f>IF($C17=L$6,#REF!,0)</f>
        <v>0</v>
      </c>
      <c r="M17" s="25">
        <f>IF($C17=M$6,#REF!,0)</f>
        <v>0</v>
      </c>
      <c r="N17" s="25">
        <f>IF($C17=N$6,#REF!,0)</f>
        <v>0</v>
      </c>
      <c r="O17" s="25">
        <f>IF($C17=O$6,#REF!,0)</f>
        <v>0</v>
      </c>
      <c r="Q17" s="25">
        <f>IF($C17=Q$6,#REF!,0)</f>
        <v>0</v>
      </c>
      <c r="R17" s="25">
        <f>IF($C17=R$6,#REF!,0)</f>
        <v>0</v>
      </c>
      <c r="S17" s="25">
        <f>IF($C17=S$6,#REF!,0)</f>
        <v>0</v>
      </c>
      <c r="T17" s="25">
        <f>IF($C17=T$6,#REF!,0)</f>
        <v>0</v>
      </c>
      <c r="U17" s="25">
        <f>IF($C17=U$6,#REF!,0)</f>
        <v>0</v>
      </c>
      <c r="V17" s="25">
        <f>IF($C17=V$6,#REF!,0)</f>
        <v>0</v>
      </c>
      <c r="W17" s="25">
        <f>IF($C17=W$6,#REF!,0)</f>
        <v>0</v>
      </c>
      <c r="X17" s="25">
        <f>IF($C17=X$6,#REF!,0)</f>
        <v>0</v>
      </c>
    </row>
    <row r="18" spans="1:24">
      <c r="A18" s="31" t="str">
        <f t="shared" si="2"/>
        <v/>
      </c>
      <c r="B18" s="110"/>
      <c r="C18" s="17"/>
      <c r="D18" s="118"/>
      <c r="E18" s="109"/>
      <c r="F18" s="115"/>
      <c r="H18" s="25">
        <f>IF($C18=H$6,#REF!,0)</f>
        <v>0</v>
      </c>
      <c r="I18" s="25">
        <f>IF($C18=I$6,#REF!,0)</f>
        <v>0</v>
      </c>
      <c r="J18" s="25">
        <f>IF($C18=J$6,#REF!,0)</f>
        <v>0</v>
      </c>
      <c r="K18" s="25">
        <f>IF($C18=K$6,#REF!,0)</f>
        <v>0</v>
      </c>
      <c r="L18" s="25">
        <f>IF($C18=L$6,#REF!,0)</f>
        <v>0</v>
      </c>
      <c r="M18" s="25">
        <f>IF($C18=M$6,#REF!,0)</f>
        <v>0</v>
      </c>
      <c r="N18" s="25">
        <f>IF($C18=N$6,#REF!,0)</f>
        <v>0</v>
      </c>
      <c r="O18" s="25">
        <f>IF($C18=O$6,#REF!,0)</f>
        <v>0</v>
      </c>
      <c r="Q18" s="25">
        <f>IF($C18=Q$6,#REF!,0)</f>
        <v>0</v>
      </c>
      <c r="R18" s="25">
        <f>IF($C18=R$6,#REF!,0)</f>
        <v>0</v>
      </c>
      <c r="S18" s="25">
        <f>IF($C18=S$6,#REF!,0)</f>
        <v>0</v>
      </c>
      <c r="T18" s="25">
        <f>IF($C18=T$6,#REF!,0)</f>
        <v>0</v>
      </c>
      <c r="U18" s="25">
        <f>IF($C18=U$6,#REF!,0)</f>
        <v>0</v>
      </c>
      <c r="V18" s="25">
        <f>IF($C18=V$6,#REF!,0)</f>
        <v>0</v>
      </c>
      <c r="W18" s="25">
        <f>IF($C18=W$6,#REF!,0)</f>
        <v>0</v>
      </c>
      <c r="X18" s="25">
        <f>IF($C18=X$6,#REF!,0)</f>
        <v>0</v>
      </c>
    </row>
    <row r="19" spans="1:24">
      <c r="A19" s="31" t="str">
        <f t="shared" si="2"/>
        <v/>
      </c>
      <c r="B19" s="110"/>
      <c r="C19" s="17"/>
      <c r="D19" s="118"/>
      <c r="E19" s="109"/>
      <c r="F19" s="115"/>
      <c r="H19" s="25">
        <f>IF($C19=H$6,#REF!,0)</f>
        <v>0</v>
      </c>
      <c r="I19" s="25">
        <f>IF($C19=I$6,#REF!,0)</f>
        <v>0</v>
      </c>
      <c r="J19" s="25">
        <f>IF($C19=J$6,#REF!,0)</f>
        <v>0</v>
      </c>
      <c r="K19" s="25">
        <f>IF($C19=K$6,#REF!,0)</f>
        <v>0</v>
      </c>
      <c r="L19" s="25">
        <f>IF($C19=L$6,#REF!,0)</f>
        <v>0</v>
      </c>
      <c r="M19" s="25">
        <f>IF($C19=M$6,#REF!,0)</f>
        <v>0</v>
      </c>
      <c r="N19" s="25">
        <f>IF($C19=N$6,#REF!,0)</f>
        <v>0</v>
      </c>
      <c r="O19" s="25">
        <f>IF($C19=O$6,#REF!,0)</f>
        <v>0</v>
      </c>
      <c r="Q19" s="25">
        <f>IF($C19=Q$6,#REF!,0)</f>
        <v>0</v>
      </c>
      <c r="R19" s="25">
        <f>IF($C19=R$6,#REF!,0)</f>
        <v>0</v>
      </c>
      <c r="S19" s="25">
        <f>IF($C19=S$6,#REF!,0)</f>
        <v>0</v>
      </c>
      <c r="T19" s="25">
        <f>IF($C19=T$6,#REF!,0)</f>
        <v>0</v>
      </c>
      <c r="U19" s="25">
        <f>IF($C19=U$6,#REF!,0)</f>
        <v>0</v>
      </c>
      <c r="V19" s="25">
        <f>IF($C19=V$6,#REF!,0)</f>
        <v>0</v>
      </c>
      <c r="W19" s="25">
        <f>IF($C19=W$6,#REF!,0)</f>
        <v>0</v>
      </c>
      <c r="X19" s="25">
        <f>IF($C19=X$6,#REF!,0)</f>
        <v>0</v>
      </c>
    </row>
    <row r="20" spans="1:24">
      <c r="A20" s="31" t="str">
        <f t="shared" si="2"/>
        <v/>
      </c>
      <c r="B20" s="110"/>
      <c r="C20" s="17"/>
      <c r="D20" s="118"/>
      <c r="E20" s="109"/>
      <c r="F20" s="115"/>
      <c r="H20" s="25">
        <f>IF($C20=H$6,#REF!,0)</f>
        <v>0</v>
      </c>
      <c r="I20" s="25">
        <f>IF($C20=I$6,#REF!,0)</f>
        <v>0</v>
      </c>
      <c r="J20" s="25">
        <f>IF($C20=J$6,#REF!,0)</f>
        <v>0</v>
      </c>
      <c r="K20" s="25">
        <f>IF($C20=K$6,#REF!,0)</f>
        <v>0</v>
      </c>
      <c r="L20" s="25">
        <f>IF($C20=L$6,#REF!,0)</f>
        <v>0</v>
      </c>
      <c r="M20" s="25">
        <f>IF($C20=M$6,#REF!,0)</f>
        <v>0</v>
      </c>
      <c r="N20" s="25">
        <f>IF($C20=N$6,#REF!,0)</f>
        <v>0</v>
      </c>
      <c r="O20" s="25">
        <f>IF($C20=O$6,#REF!,0)</f>
        <v>0</v>
      </c>
      <c r="Q20" s="25">
        <f>IF($C20=Q$6,#REF!,0)</f>
        <v>0</v>
      </c>
      <c r="R20" s="25">
        <f>IF($C20=R$6,#REF!,0)</f>
        <v>0</v>
      </c>
      <c r="S20" s="25">
        <f>IF($C20=S$6,#REF!,0)</f>
        <v>0</v>
      </c>
      <c r="T20" s="25">
        <f>IF($C20=T$6,#REF!,0)</f>
        <v>0</v>
      </c>
      <c r="U20" s="25">
        <f>IF($C20=U$6,#REF!,0)</f>
        <v>0</v>
      </c>
      <c r="V20" s="25">
        <f>IF($C20=V$6,#REF!,0)</f>
        <v>0</v>
      </c>
      <c r="W20" s="25">
        <f>IF($C20=W$6,#REF!,0)</f>
        <v>0</v>
      </c>
      <c r="X20" s="25">
        <f>IF($C20=X$6,#REF!,0)</f>
        <v>0</v>
      </c>
    </row>
    <row r="21" spans="1:24">
      <c r="A21" s="31" t="str">
        <f t="shared" si="2"/>
        <v/>
      </c>
      <c r="B21" s="110"/>
      <c r="C21" s="17"/>
      <c r="D21" s="118"/>
      <c r="E21" s="109"/>
      <c r="F21" s="115"/>
      <c r="H21" s="25">
        <f>IF($C21=H$6,#REF!,0)</f>
        <v>0</v>
      </c>
      <c r="I21" s="25">
        <f>IF($C21=I$6,#REF!,0)</f>
        <v>0</v>
      </c>
      <c r="J21" s="25">
        <f>IF($C21=J$6,#REF!,0)</f>
        <v>0</v>
      </c>
      <c r="K21" s="25">
        <f>IF($C21=K$6,#REF!,0)</f>
        <v>0</v>
      </c>
      <c r="L21" s="25">
        <f>IF($C21=L$6,#REF!,0)</f>
        <v>0</v>
      </c>
      <c r="M21" s="25">
        <f>IF($C21=M$6,#REF!,0)</f>
        <v>0</v>
      </c>
      <c r="N21" s="25">
        <f>IF($C21=N$6,#REF!,0)</f>
        <v>0</v>
      </c>
      <c r="O21" s="25">
        <f>IF($C21=O$6,#REF!,0)</f>
        <v>0</v>
      </c>
      <c r="Q21" s="25">
        <f>IF($C21=Q$6,#REF!,0)</f>
        <v>0</v>
      </c>
      <c r="R21" s="25">
        <f>IF($C21=R$6,#REF!,0)</f>
        <v>0</v>
      </c>
      <c r="S21" s="25">
        <f>IF($C21=S$6,#REF!,0)</f>
        <v>0</v>
      </c>
      <c r="T21" s="25">
        <f>IF($C21=T$6,#REF!,0)</f>
        <v>0</v>
      </c>
      <c r="U21" s="25">
        <f>IF($C21=U$6,#REF!,0)</f>
        <v>0</v>
      </c>
      <c r="V21" s="25">
        <f>IF($C21=V$6,#REF!,0)</f>
        <v>0</v>
      </c>
      <c r="W21" s="25">
        <f>IF($C21=W$6,#REF!,0)</f>
        <v>0</v>
      </c>
      <c r="X21" s="25">
        <f>IF($C21=X$6,#REF!,0)</f>
        <v>0</v>
      </c>
    </row>
    <row r="22" spans="1:24">
      <c r="A22" s="31" t="str">
        <f t="shared" si="2"/>
        <v/>
      </c>
      <c r="B22" s="110"/>
      <c r="C22" s="17"/>
      <c r="D22" s="118"/>
      <c r="E22" s="109"/>
      <c r="F22" s="115"/>
      <c r="H22" s="25">
        <f>IF($C22=H$6,#REF!,0)</f>
        <v>0</v>
      </c>
      <c r="I22" s="25">
        <f>IF($C22=I$6,#REF!,0)</f>
        <v>0</v>
      </c>
      <c r="J22" s="25">
        <f>IF($C22=J$6,#REF!,0)</f>
        <v>0</v>
      </c>
      <c r="K22" s="25">
        <f>IF($C22=K$6,#REF!,0)</f>
        <v>0</v>
      </c>
      <c r="L22" s="25">
        <f>IF($C22=L$6,#REF!,0)</f>
        <v>0</v>
      </c>
      <c r="M22" s="25">
        <f>IF($C22=M$6,#REF!,0)</f>
        <v>0</v>
      </c>
      <c r="N22" s="25">
        <f>IF($C22=N$6,#REF!,0)</f>
        <v>0</v>
      </c>
      <c r="O22" s="25">
        <f>IF($C22=O$6,#REF!,0)</f>
        <v>0</v>
      </c>
      <c r="Q22" s="25">
        <f>IF($C22=Q$6,#REF!,0)</f>
        <v>0</v>
      </c>
      <c r="R22" s="25">
        <f>IF($C22=R$6,#REF!,0)</f>
        <v>0</v>
      </c>
      <c r="S22" s="25">
        <f>IF($C22=S$6,#REF!,0)</f>
        <v>0</v>
      </c>
      <c r="T22" s="25">
        <f>IF($C22=T$6,#REF!,0)</f>
        <v>0</v>
      </c>
      <c r="U22" s="25">
        <f>IF($C22=U$6,#REF!,0)</f>
        <v>0</v>
      </c>
      <c r="V22" s="25">
        <f>IF($C22=V$6,#REF!,0)</f>
        <v>0</v>
      </c>
      <c r="W22" s="25">
        <f>IF($C22=W$6,#REF!,0)</f>
        <v>0</v>
      </c>
      <c r="X22" s="25">
        <f>IF($C22=X$6,#REF!,0)</f>
        <v>0</v>
      </c>
    </row>
    <row r="23" spans="1:24">
      <c r="A23" s="31" t="str">
        <f t="shared" si="2"/>
        <v/>
      </c>
      <c r="B23" s="110"/>
      <c r="C23" s="17"/>
      <c r="D23" s="118"/>
      <c r="E23" s="109"/>
      <c r="F23" s="115"/>
      <c r="H23" s="25">
        <f>IF($C23=H$6,#REF!,0)</f>
        <v>0</v>
      </c>
      <c r="I23" s="25">
        <f>IF($C23=I$6,#REF!,0)</f>
        <v>0</v>
      </c>
      <c r="J23" s="25">
        <f>IF($C23=J$6,#REF!,0)</f>
        <v>0</v>
      </c>
      <c r="K23" s="25">
        <f>IF($C23=K$6,#REF!,0)</f>
        <v>0</v>
      </c>
      <c r="L23" s="25">
        <f>IF($C23=L$6,#REF!,0)</f>
        <v>0</v>
      </c>
      <c r="M23" s="25">
        <f>IF($C23=M$6,#REF!,0)</f>
        <v>0</v>
      </c>
      <c r="N23" s="25">
        <f>IF($C23=N$6,#REF!,0)</f>
        <v>0</v>
      </c>
      <c r="O23" s="25">
        <f>IF($C23=O$6,#REF!,0)</f>
        <v>0</v>
      </c>
      <c r="Q23" s="25">
        <f>IF($C23=Q$6,#REF!,0)</f>
        <v>0</v>
      </c>
      <c r="R23" s="25">
        <f>IF($C23=R$6,#REF!,0)</f>
        <v>0</v>
      </c>
      <c r="S23" s="25">
        <f>IF($C23=S$6,#REF!,0)</f>
        <v>0</v>
      </c>
      <c r="T23" s="25">
        <f>IF($C23=T$6,#REF!,0)</f>
        <v>0</v>
      </c>
      <c r="U23" s="25">
        <f>IF($C23=U$6,#REF!,0)</f>
        <v>0</v>
      </c>
      <c r="V23" s="25">
        <f>IF($C23=V$6,#REF!,0)</f>
        <v>0</v>
      </c>
      <c r="W23" s="25">
        <f>IF($C23=W$6,#REF!,0)</f>
        <v>0</v>
      </c>
      <c r="X23" s="25">
        <f>IF($C23=X$6,#REF!,0)</f>
        <v>0</v>
      </c>
    </row>
    <row r="24" spans="1:24">
      <c r="A24" s="31" t="str">
        <f t="shared" si="2"/>
        <v/>
      </c>
      <c r="B24" s="110"/>
      <c r="C24" s="17"/>
      <c r="D24" s="118"/>
      <c r="E24" s="109"/>
      <c r="F24" s="115"/>
      <c r="H24" s="25">
        <f>IF($C24=H$6,#REF!,0)</f>
        <v>0</v>
      </c>
      <c r="I24" s="25">
        <f>IF($C24=I$6,#REF!,0)</f>
        <v>0</v>
      </c>
      <c r="J24" s="25">
        <f>IF($C24=J$6,#REF!,0)</f>
        <v>0</v>
      </c>
      <c r="K24" s="25">
        <f>IF($C24=K$6,#REF!,0)</f>
        <v>0</v>
      </c>
      <c r="L24" s="25">
        <f>IF($C24=L$6,#REF!,0)</f>
        <v>0</v>
      </c>
      <c r="M24" s="25">
        <f>IF($C24=M$6,#REF!,0)</f>
        <v>0</v>
      </c>
      <c r="N24" s="25">
        <f>IF($C24=N$6,#REF!,0)</f>
        <v>0</v>
      </c>
      <c r="O24" s="25">
        <f>IF($C24=O$6,#REF!,0)</f>
        <v>0</v>
      </c>
      <c r="Q24" s="25">
        <f>IF($C24=Q$6,#REF!,0)</f>
        <v>0</v>
      </c>
      <c r="R24" s="25">
        <f>IF($C24=R$6,#REF!,0)</f>
        <v>0</v>
      </c>
      <c r="S24" s="25">
        <f>IF($C24=S$6,#REF!,0)</f>
        <v>0</v>
      </c>
      <c r="T24" s="25">
        <f>IF($C24=T$6,#REF!,0)</f>
        <v>0</v>
      </c>
      <c r="U24" s="25">
        <f>IF($C24=U$6,#REF!,0)</f>
        <v>0</v>
      </c>
      <c r="V24" s="25">
        <f>IF($C24=V$6,#REF!,0)</f>
        <v>0</v>
      </c>
      <c r="W24" s="25">
        <f>IF($C24=W$6,#REF!,0)</f>
        <v>0</v>
      </c>
      <c r="X24" s="25">
        <f>IF($C24=X$6,#REF!,0)</f>
        <v>0</v>
      </c>
    </row>
    <row r="25" spans="1:24">
      <c r="A25" s="31" t="str">
        <f t="shared" si="2"/>
        <v/>
      </c>
      <c r="B25" s="110"/>
      <c r="C25" s="17"/>
      <c r="D25" s="118"/>
      <c r="E25" s="109"/>
      <c r="F25" s="115"/>
      <c r="H25" s="25">
        <f>IF($C25=H$6,#REF!,0)</f>
        <v>0</v>
      </c>
      <c r="I25" s="25">
        <f>IF($C25=I$6,#REF!,0)</f>
        <v>0</v>
      </c>
      <c r="J25" s="25">
        <f>IF($C25=J$6,#REF!,0)</f>
        <v>0</v>
      </c>
      <c r="K25" s="25">
        <f>IF($C25=K$6,#REF!,0)</f>
        <v>0</v>
      </c>
      <c r="L25" s="25">
        <f>IF($C25=L$6,#REF!,0)</f>
        <v>0</v>
      </c>
      <c r="M25" s="25">
        <f>IF($C25=M$6,#REF!,0)</f>
        <v>0</v>
      </c>
      <c r="N25" s="25">
        <f>IF($C25=N$6,#REF!,0)</f>
        <v>0</v>
      </c>
      <c r="O25" s="25">
        <f>IF($C25=O$6,#REF!,0)</f>
        <v>0</v>
      </c>
      <c r="Q25" s="25">
        <f>IF($C25=Q$6,#REF!,0)</f>
        <v>0</v>
      </c>
      <c r="R25" s="25">
        <f>IF($C25=R$6,#REF!,0)</f>
        <v>0</v>
      </c>
      <c r="S25" s="25">
        <f>IF($C25=S$6,#REF!,0)</f>
        <v>0</v>
      </c>
      <c r="T25" s="25">
        <f>IF($C25=T$6,#REF!,0)</f>
        <v>0</v>
      </c>
      <c r="U25" s="25">
        <f>IF($C25=U$6,#REF!,0)</f>
        <v>0</v>
      </c>
      <c r="V25" s="25">
        <f>IF($C25=V$6,#REF!,0)</f>
        <v>0</v>
      </c>
      <c r="W25" s="25">
        <f>IF($C25=W$6,#REF!,0)</f>
        <v>0</v>
      </c>
      <c r="X25" s="25">
        <f>IF($C25=X$6,#REF!,0)</f>
        <v>0</v>
      </c>
    </row>
    <row r="26" spans="1:24">
      <c r="A26" s="31" t="str">
        <f t="shared" si="2"/>
        <v/>
      </c>
      <c r="B26" s="110"/>
      <c r="C26" s="17"/>
      <c r="D26" s="118"/>
      <c r="E26" s="109"/>
      <c r="F26" s="115"/>
      <c r="H26" s="25">
        <f>IF($C26=H$6,#REF!,0)</f>
        <v>0</v>
      </c>
      <c r="I26" s="25">
        <f>IF($C26=I$6,#REF!,0)</f>
        <v>0</v>
      </c>
      <c r="J26" s="25">
        <f>IF($C26=J$6,#REF!,0)</f>
        <v>0</v>
      </c>
      <c r="K26" s="25">
        <f>IF($C26=K$6,#REF!,0)</f>
        <v>0</v>
      </c>
      <c r="L26" s="25">
        <f>IF($C26=L$6,#REF!,0)</f>
        <v>0</v>
      </c>
      <c r="M26" s="25">
        <f>IF($C26=M$6,#REF!,0)</f>
        <v>0</v>
      </c>
      <c r="N26" s="25">
        <f>IF($C26=N$6,#REF!,0)</f>
        <v>0</v>
      </c>
      <c r="O26" s="25">
        <f>IF($C26=O$6,#REF!,0)</f>
        <v>0</v>
      </c>
      <c r="Q26" s="25">
        <f>IF($C26=Q$6,#REF!,0)</f>
        <v>0</v>
      </c>
      <c r="R26" s="25">
        <f>IF($C26=R$6,#REF!,0)</f>
        <v>0</v>
      </c>
      <c r="S26" s="25">
        <f>IF($C26=S$6,#REF!,0)</f>
        <v>0</v>
      </c>
      <c r="T26" s="25">
        <f>IF($C26=T$6,#REF!,0)</f>
        <v>0</v>
      </c>
      <c r="U26" s="25">
        <f>IF($C26=U$6,#REF!,0)</f>
        <v>0</v>
      </c>
      <c r="V26" s="25">
        <f>IF($C26=V$6,#REF!,0)</f>
        <v>0</v>
      </c>
      <c r="W26" s="25">
        <f>IF($C26=W$6,#REF!,0)</f>
        <v>0</v>
      </c>
      <c r="X26" s="25">
        <f>IF($C26=X$6,#REF!,0)</f>
        <v>0</v>
      </c>
    </row>
    <row r="27" spans="1:24">
      <c r="A27" s="30"/>
      <c r="B27" s="110"/>
      <c r="C27" s="17"/>
      <c r="D27" s="118"/>
      <c r="E27" s="123"/>
      <c r="F27" s="92"/>
      <c r="H27" s="208"/>
      <c r="I27" s="208"/>
      <c r="J27" s="208"/>
      <c r="K27" s="208"/>
      <c r="L27" s="208"/>
      <c r="M27" s="208"/>
      <c r="N27" s="208"/>
      <c r="O27" s="208"/>
      <c r="Q27" s="208"/>
      <c r="R27" s="208"/>
      <c r="S27" s="208"/>
      <c r="T27" s="208"/>
      <c r="U27" s="208"/>
      <c r="V27" s="208"/>
      <c r="W27" s="208"/>
      <c r="X27" s="208"/>
    </row>
    <row r="28" spans="1:24">
      <c r="A28" s="74"/>
      <c r="B28" s="110"/>
      <c r="C28" s="17"/>
      <c r="D28" s="118"/>
      <c r="E28" s="125"/>
      <c r="F28" s="119"/>
      <c r="H28" s="17" t="s">
        <v>25</v>
      </c>
      <c r="I28" s="17" t="s">
        <v>26</v>
      </c>
      <c r="J28" s="17" t="s">
        <v>27</v>
      </c>
      <c r="K28" s="17" t="s">
        <v>28</v>
      </c>
      <c r="L28" s="17" t="s">
        <v>29</v>
      </c>
      <c r="M28" s="17" t="s">
        <v>30</v>
      </c>
      <c r="N28" s="17" t="s">
        <v>31</v>
      </c>
      <c r="O28" s="17" t="s">
        <v>32</v>
      </c>
      <c r="Q28" s="17" t="s">
        <v>25</v>
      </c>
      <c r="R28" s="17" t="s">
        <v>26</v>
      </c>
      <c r="S28" s="17" t="s">
        <v>27</v>
      </c>
      <c r="T28" s="17" t="s">
        <v>28</v>
      </c>
      <c r="U28" s="17" t="s">
        <v>29</v>
      </c>
      <c r="V28" s="17" t="s">
        <v>30</v>
      </c>
      <c r="W28" s="17" t="s">
        <v>31</v>
      </c>
      <c r="X28" s="17" t="s">
        <v>32</v>
      </c>
    </row>
    <row r="29" spans="1:24">
      <c r="A29" s="73" t="str">
        <f>IFERROR(IF(B29="","",1),"")</f>
        <v/>
      </c>
      <c r="B29" s="110"/>
      <c r="C29" s="17"/>
      <c r="D29" s="118"/>
      <c r="E29" s="109"/>
      <c r="F29" s="115"/>
      <c r="H29" s="25">
        <f>IF($C29=H$6,#REF!,0)</f>
        <v>0</v>
      </c>
      <c r="I29" s="25">
        <f>IF($C29=I$6,#REF!,0)</f>
        <v>0</v>
      </c>
      <c r="J29" s="25">
        <f>IF($C29=J$6,#REF!,0)</f>
        <v>0</v>
      </c>
      <c r="K29" s="25">
        <f>IF($C29=K$6,#REF!,0)</f>
        <v>0</v>
      </c>
      <c r="L29" s="25">
        <f>IF($C29=L$6,#REF!,0)</f>
        <v>0</v>
      </c>
      <c r="M29" s="25">
        <f>IF($C29=M$6,#REF!,0)</f>
        <v>0</v>
      </c>
      <c r="N29" s="25">
        <f>IF($C29=N$6,#REF!,0)</f>
        <v>0</v>
      </c>
      <c r="O29" s="25">
        <f>IF($C29=O$6,#REF!,0)</f>
        <v>0</v>
      </c>
      <c r="Q29" s="25">
        <f>IF($C29=Q$6,#REF!,0)</f>
        <v>0</v>
      </c>
      <c r="R29" s="25">
        <f>IF($C29=R$6,#REF!,0)</f>
        <v>0</v>
      </c>
      <c r="S29" s="25">
        <f>IF($C29=S$6,#REF!,0)</f>
        <v>0</v>
      </c>
      <c r="T29" s="25">
        <f>IF($C29=T$6,#REF!,0)</f>
        <v>0</v>
      </c>
      <c r="U29" s="25">
        <f>IF($C29=U$6,#REF!,0)</f>
        <v>0</v>
      </c>
      <c r="V29" s="25">
        <f>IF($C29=V$6,#REF!,0)</f>
        <v>0</v>
      </c>
      <c r="W29" s="25">
        <f>IF($C29=W$6,#REF!,0)</f>
        <v>0</v>
      </c>
      <c r="X29" s="25">
        <f>IF($C29=X$6,#REF!,0)</f>
        <v>0</v>
      </c>
    </row>
    <row r="30" spans="1:24">
      <c r="A30" s="31" t="str">
        <f>IFERROR(IF(B30="","",A29+1),"")</f>
        <v/>
      </c>
      <c r="B30" s="110"/>
      <c r="C30" s="17"/>
      <c r="D30" s="118"/>
      <c r="E30" s="109"/>
      <c r="F30" s="115"/>
      <c r="H30" s="25">
        <f>IF($C30=H$6,#REF!,0)</f>
        <v>0</v>
      </c>
      <c r="I30" s="25">
        <f>IF($C30=I$6,#REF!,0)</f>
        <v>0</v>
      </c>
      <c r="J30" s="25">
        <f>IF($C30=J$6,#REF!,0)</f>
        <v>0</v>
      </c>
      <c r="K30" s="25">
        <f>IF($C30=K$6,#REF!,0)</f>
        <v>0</v>
      </c>
      <c r="L30" s="25">
        <f>IF($C30=L$6,#REF!,0)</f>
        <v>0</v>
      </c>
      <c r="M30" s="25">
        <f>IF($C30=M$6,#REF!,0)</f>
        <v>0</v>
      </c>
      <c r="N30" s="25">
        <f>IF($C30=N$6,#REF!,0)</f>
        <v>0</v>
      </c>
      <c r="O30" s="25">
        <f>IF($C30=O$6,#REF!,0)</f>
        <v>0</v>
      </c>
      <c r="Q30" s="25">
        <f>IF($C30=Q$6,#REF!,0)</f>
        <v>0</v>
      </c>
      <c r="R30" s="25">
        <f>IF($C30=R$6,#REF!,0)</f>
        <v>0</v>
      </c>
      <c r="S30" s="25">
        <f>IF($C30=S$6,#REF!,0)</f>
        <v>0</v>
      </c>
      <c r="T30" s="25">
        <f>IF($C30=T$6,#REF!,0)</f>
        <v>0</v>
      </c>
      <c r="U30" s="25">
        <f>IF($C30=U$6,#REF!,0)</f>
        <v>0</v>
      </c>
      <c r="V30" s="25">
        <f>IF($C30=V$6,#REF!,0)</f>
        <v>0</v>
      </c>
      <c r="W30" s="25">
        <f>IF($C30=W$6,#REF!,0)</f>
        <v>0</v>
      </c>
      <c r="X30" s="25">
        <f>IF($C30=X$6,#REF!,0)</f>
        <v>0</v>
      </c>
    </row>
    <row r="31" spans="1:24">
      <c r="A31" s="31" t="str">
        <f t="shared" ref="A31:A47" si="3">IFERROR(IF(B31="","",A30+1),"")</f>
        <v/>
      </c>
      <c r="B31" s="110"/>
      <c r="C31" s="17"/>
      <c r="D31" s="118"/>
      <c r="E31" s="109"/>
      <c r="F31" s="115"/>
      <c r="H31" s="25">
        <f>IF($C31=H$6,#REF!,0)</f>
        <v>0</v>
      </c>
      <c r="I31" s="25">
        <f>IF($C31=I$6,#REF!,0)</f>
        <v>0</v>
      </c>
      <c r="J31" s="25">
        <f>IF($C31=J$6,#REF!,0)</f>
        <v>0</v>
      </c>
      <c r="K31" s="25">
        <f>IF($C31=K$6,#REF!,0)</f>
        <v>0</v>
      </c>
      <c r="L31" s="25">
        <f>IF($C31=L$6,#REF!,0)</f>
        <v>0</v>
      </c>
      <c r="M31" s="25">
        <f>IF($C31=M$6,#REF!,0)</f>
        <v>0</v>
      </c>
      <c r="N31" s="25">
        <f>IF($C31=N$6,#REF!,0)</f>
        <v>0</v>
      </c>
      <c r="O31" s="25">
        <f>IF($C31=O$6,#REF!,0)</f>
        <v>0</v>
      </c>
      <c r="Q31" s="25">
        <f>IF($C31=Q$6,#REF!,0)</f>
        <v>0</v>
      </c>
      <c r="R31" s="25">
        <f>IF($C31=R$6,#REF!,0)</f>
        <v>0</v>
      </c>
      <c r="S31" s="25">
        <f>IF($C31=S$6,#REF!,0)</f>
        <v>0</v>
      </c>
      <c r="T31" s="25">
        <f>IF($C31=T$6,#REF!,0)</f>
        <v>0</v>
      </c>
      <c r="U31" s="25">
        <f>IF($C31=U$6,#REF!,0)</f>
        <v>0</v>
      </c>
      <c r="V31" s="25">
        <f>IF($C31=V$6,#REF!,0)</f>
        <v>0</v>
      </c>
      <c r="W31" s="25">
        <f>IF($C31=W$6,#REF!,0)</f>
        <v>0</v>
      </c>
      <c r="X31" s="25">
        <f>IF($C31=X$6,#REF!,0)</f>
        <v>0</v>
      </c>
    </row>
    <row r="32" spans="1:24">
      <c r="A32" s="31" t="str">
        <f t="shared" si="3"/>
        <v/>
      </c>
      <c r="B32" s="110"/>
      <c r="C32" s="17"/>
      <c r="D32" s="118"/>
      <c r="E32" s="109"/>
      <c r="F32" s="115"/>
      <c r="H32" s="25">
        <f>IF($C32=H$6,#REF!,0)</f>
        <v>0</v>
      </c>
      <c r="I32" s="25">
        <f>IF($C32=I$6,#REF!,0)</f>
        <v>0</v>
      </c>
      <c r="J32" s="25">
        <f>IF($C32=J$6,#REF!,0)</f>
        <v>0</v>
      </c>
      <c r="K32" s="25">
        <f>IF($C32=K$6,#REF!,0)</f>
        <v>0</v>
      </c>
      <c r="L32" s="25">
        <f>IF($C32=L$6,#REF!,0)</f>
        <v>0</v>
      </c>
      <c r="M32" s="25">
        <f>IF($C32=M$6,#REF!,0)</f>
        <v>0</v>
      </c>
      <c r="N32" s="25">
        <f>IF($C32=N$6,#REF!,0)</f>
        <v>0</v>
      </c>
      <c r="O32" s="25">
        <f>IF($C32=O$6,#REF!,0)</f>
        <v>0</v>
      </c>
      <c r="Q32" s="25">
        <f>IF($C32=Q$6,#REF!,0)</f>
        <v>0</v>
      </c>
      <c r="R32" s="25">
        <f>IF($C32=R$6,#REF!,0)</f>
        <v>0</v>
      </c>
      <c r="S32" s="25">
        <f>IF($C32=S$6,#REF!,0)</f>
        <v>0</v>
      </c>
      <c r="T32" s="25">
        <f>IF($C32=T$6,#REF!,0)</f>
        <v>0</v>
      </c>
      <c r="U32" s="25">
        <f>IF($C32=U$6,#REF!,0)</f>
        <v>0</v>
      </c>
      <c r="V32" s="25">
        <f>IF($C32=V$6,#REF!,0)</f>
        <v>0</v>
      </c>
      <c r="W32" s="25">
        <f>IF($C32=W$6,#REF!,0)</f>
        <v>0</v>
      </c>
      <c r="X32" s="25">
        <f>IF($C32=X$6,#REF!,0)</f>
        <v>0</v>
      </c>
    </row>
    <row r="33" spans="1:24">
      <c r="A33" s="31" t="str">
        <f t="shared" si="3"/>
        <v/>
      </c>
      <c r="B33" s="110"/>
      <c r="C33" s="17"/>
      <c r="D33" s="118"/>
      <c r="E33" s="109"/>
      <c r="F33" s="115"/>
      <c r="H33" s="25">
        <f>IF($C33=H$6,#REF!,0)</f>
        <v>0</v>
      </c>
      <c r="I33" s="25">
        <f>IF($C33=I$6,#REF!,0)</f>
        <v>0</v>
      </c>
      <c r="J33" s="25">
        <f>IF($C33=J$6,#REF!,0)</f>
        <v>0</v>
      </c>
      <c r="K33" s="25">
        <f>IF($C33=K$6,#REF!,0)</f>
        <v>0</v>
      </c>
      <c r="L33" s="25">
        <f>IF($C33=L$6,#REF!,0)</f>
        <v>0</v>
      </c>
      <c r="M33" s="25">
        <f>IF($C33=M$6,#REF!,0)</f>
        <v>0</v>
      </c>
      <c r="N33" s="25">
        <f>IF($C33=N$6,#REF!,0)</f>
        <v>0</v>
      </c>
      <c r="O33" s="25">
        <f>IF($C33=O$6,#REF!,0)</f>
        <v>0</v>
      </c>
      <c r="Q33" s="25">
        <f>IF($C33=Q$6,#REF!,0)</f>
        <v>0</v>
      </c>
      <c r="R33" s="25">
        <f>IF($C33=R$6,#REF!,0)</f>
        <v>0</v>
      </c>
      <c r="S33" s="25">
        <f>IF($C33=S$6,#REF!,0)</f>
        <v>0</v>
      </c>
      <c r="T33" s="25">
        <f>IF($C33=T$6,#REF!,0)</f>
        <v>0</v>
      </c>
      <c r="U33" s="25">
        <f>IF($C33=U$6,#REF!,0)</f>
        <v>0</v>
      </c>
      <c r="V33" s="25">
        <f>IF($C33=V$6,#REF!,0)</f>
        <v>0</v>
      </c>
      <c r="W33" s="25">
        <f>IF($C33=W$6,#REF!,0)</f>
        <v>0</v>
      </c>
      <c r="X33" s="25">
        <f>IF($C33=X$6,#REF!,0)</f>
        <v>0</v>
      </c>
    </row>
    <row r="34" spans="1:24">
      <c r="A34" s="31" t="str">
        <f t="shared" si="3"/>
        <v/>
      </c>
      <c r="B34" s="110"/>
      <c r="C34" s="17"/>
      <c r="D34" s="118"/>
      <c r="E34" s="109"/>
      <c r="F34" s="115"/>
      <c r="H34" s="25">
        <f>IF($C34=H$6,#REF!,0)</f>
        <v>0</v>
      </c>
      <c r="I34" s="25">
        <f>IF($C34=I$6,#REF!,0)</f>
        <v>0</v>
      </c>
      <c r="J34" s="25">
        <f>IF($C34=J$6,#REF!,0)</f>
        <v>0</v>
      </c>
      <c r="K34" s="25">
        <f>IF($C34=K$6,#REF!,0)</f>
        <v>0</v>
      </c>
      <c r="L34" s="25">
        <f>IF($C34=L$6,#REF!,0)</f>
        <v>0</v>
      </c>
      <c r="M34" s="25">
        <f>IF($C34=M$6,#REF!,0)</f>
        <v>0</v>
      </c>
      <c r="N34" s="25">
        <f>IF($C34=N$6,#REF!,0)</f>
        <v>0</v>
      </c>
      <c r="O34" s="25">
        <f>IF($C34=O$6,#REF!,0)</f>
        <v>0</v>
      </c>
      <c r="Q34" s="25">
        <f>IF($C34=Q$6,#REF!,0)</f>
        <v>0</v>
      </c>
      <c r="R34" s="25">
        <f>IF($C34=R$6,#REF!,0)</f>
        <v>0</v>
      </c>
      <c r="S34" s="25">
        <f>IF($C34=S$6,#REF!,0)</f>
        <v>0</v>
      </c>
      <c r="T34" s="25">
        <f>IF($C34=T$6,#REF!,0)</f>
        <v>0</v>
      </c>
      <c r="U34" s="25">
        <f>IF($C34=U$6,#REF!,0)</f>
        <v>0</v>
      </c>
      <c r="V34" s="25">
        <f>IF($C34=V$6,#REF!,0)</f>
        <v>0</v>
      </c>
      <c r="W34" s="25">
        <f>IF($C34=W$6,#REF!,0)</f>
        <v>0</v>
      </c>
      <c r="X34" s="25">
        <f>IF($C34=X$6,#REF!,0)</f>
        <v>0</v>
      </c>
    </row>
    <row r="35" spans="1:24">
      <c r="A35" s="31" t="str">
        <f t="shared" si="3"/>
        <v/>
      </c>
      <c r="B35" s="110"/>
      <c r="C35" s="17"/>
      <c r="D35" s="118"/>
      <c r="E35" s="109"/>
      <c r="F35" s="115"/>
      <c r="H35" s="25">
        <f>IF($C35=H$6,#REF!,0)</f>
        <v>0</v>
      </c>
      <c r="I35" s="25">
        <f>IF($C35=I$6,#REF!,0)</f>
        <v>0</v>
      </c>
      <c r="J35" s="25">
        <f>IF($C35=J$6,#REF!,0)</f>
        <v>0</v>
      </c>
      <c r="K35" s="25">
        <f>IF($C35=K$6,#REF!,0)</f>
        <v>0</v>
      </c>
      <c r="L35" s="25">
        <f>IF($C35=L$6,#REF!,0)</f>
        <v>0</v>
      </c>
      <c r="M35" s="25">
        <f>IF($C35=M$6,#REF!,0)</f>
        <v>0</v>
      </c>
      <c r="N35" s="25">
        <f>IF($C35=N$6,#REF!,0)</f>
        <v>0</v>
      </c>
      <c r="O35" s="25">
        <f>IF($C35=O$6,#REF!,0)</f>
        <v>0</v>
      </c>
      <c r="Q35" s="25">
        <f>IF($C35=Q$6,#REF!,0)</f>
        <v>0</v>
      </c>
      <c r="R35" s="25">
        <f>IF($C35=R$6,#REF!,0)</f>
        <v>0</v>
      </c>
      <c r="S35" s="25">
        <f>IF($C35=S$6,#REF!,0)</f>
        <v>0</v>
      </c>
      <c r="T35" s="25">
        <f>IF($C35=T$6,#REF!,0)</f>
        <v>0</v>
      </c>
      <c r="U35" s="25">
        <f>IF($C35=U$6,#REF!,0)</f>
        <v>0</v>
      </c>
      <c r="V35" s="25">
        <f>IF($C35=V$6,#REF!,0)</f>
        <v>0</v>
      </c>
      <c r="W35" s="25">
        <f>IF($C35=W$6,#REF!,0)</f>
        <v>0</v>
      </c>
      <c r="X35" s="25">
        <f>IF($C35=X$6,#REF!,0)</f>
        <v>0</v>
      </c>
    </row>
    <row r="36" spans="1:24">
      <c r="A36" s="31" t="str">
        <f t="shared" si="3"/>
        <v/>
      </c>
      <c r="B36" s="110"/>
      <c r="C36" s="17"/>
      <c r="D36" s="118"/>
      <c r="E36" s="109"/>
      <c r="F36" s="115"/>
      <c r="H36" s="25">
        <f>IF($C36=H$6,#REF!,0)</f>
        <v>0</v>
      </c>
      <c r="I36" s="25">
        <f>IF($C36=I$6,#REF!,0)</f>
        <v>0</v>
      </c>
      <c r="J36" s="25">
        <f>IF($C36=J$6,#REF!,0)</f>
        <v>0</v>
      </c>
      <c r="K36" s="25">
        <f>IF($C36=K$6,#REF!,0)</f>
        <v>0</v>
      </c>
      <c r="L36" s="25">
        <f>IF($C36=L$6,#REF!,0)</f>
        <v>0</v>
      </c>
      <c r="M36" s="25">
        <f>IF($C36=M$6,#REF!,0)</f>
        <v>0</v>
      </c>
      <c r="N36" s="25">
        <f>IF($C36=N$6,#REF!,0)</f>
        <v>0</v>
      </c>
      <c r="O36" s="25">
        <f>IF($C36=O$6,#REF!,0)</f>
        <v>0</v>
      </c>
      <c r="Q36" s="25">
        <f>IF($C36=Q$6,#REF!,0)</f>
        <v>0</v>
      </c>
      <c r="R36" s="25">
        <f>IF($C36=R$6,#REF!,0)</f>
        <v>0</v>
      </c>
      <c r="S36" s="25">
        <f>IF($C36=S$6,#REF!,0)</f>
        <v>0</v>
      </c>
      <c r="T36" s="25">
        <f>IF($C36=T$6,#REF!,0)</f>
        <v>0</v>
      </c>
      <c r="U36" s="25">
        <f>IF($C36=U$6,#REF!,0)</f>
        <v>0</v>
      </c>
      <c r="V36" s="25">
        <f>IF($C36=V$6,#REF!,0)</f>
        <v>0</v>
      </c>
      <c r="W36" s="25">
        <f>IF($C36=W$6,#REF!,0)</f>
        <v>0</v>
      </c>
      <c r="X36" s="25">
        <f>IF($C36=X$6,#REF!,0)</f>
        <v>0</v>
      </c>
    </row>
    <row r="37" spans="1:24">
      <c r="A37" s="31" t="str">
        <f t="shared" si="3"/>
        <v/>
      </c>
      <c r="B37" s="110"/>
      <c r="C37" s="17"/>
      <c r="D37" s="118"/>
      <c r="E37" s="109"/>
      <c r="F37" s="115"/>
      <c r="H37" s="25">
        <f>IF($C37=H$6,#REF!,0)</f>
        <v>0</v>
      </c>
      <c r="I37" s="25">
        <f>IF($C37=I$6,#REF!,0)</f>
        <v>0</v>
      </c>
      <c r="J37" s="25">
        <f>IF($C37=J$6,#REF!,0)</f>
        <v>0</v>
      </c>
      <c r="K37" s="25">
        <f>IF($C37=K$6,#REF!,0)</f>
        <v>0</v>
      </c>
      <c r="L37" s="25">
        <f>IF($C37=L$6,#REF!,0)</f>
        <v>0</v>
      </c>
      <c r="M37" s="25">
        <f>IF($C37=M$6,#REF!,0)</f>
        <v>0</v>
      </c>
      <c r="N37" s="25">
        <f>IF($C37=N$6,#REF!,0)</f>
        <v>0</v>
      </c>
      <c r="O37" s="25">
        <f>IF($C37=O$6,#REF!,0)</f>
        <v>0</v>
      </c>
      <c r="Q37" s="25">
        <f>IF($C37=Q$6,#REF!,0)</f>
        <v>0</v>
      </c>
      <c r="R37" s="25">
        <f>IF($C37=R$6,#REF!,0)</f>
        <v>0</v>
      </c>
      <c r="S37" s="25">
        <f>IF($C37=S$6,#REF!,0)</f>
        <v>0</v>
      </c>
      <c r="T37" s="25">
        <f>IF($C37=T$6,#REF!,0)</f>
        <v>0</v>
      </c>
      <c r="U37" s="25">
        <f>IF($C37=U$6,#REF!,0)</f>
        <v>0</v>
      </c>
      <c r="V37" s="25">
        <f>IF($C37=V$6,#REF!,0)</f>
        <v>0</v>
      </c>
      <c r="W37" s="25">
        <f>IF($C37=W$6,#REF!,0)</f>
        <v>0</v>
      </c>
      <c r="X37" s="25">
        <f>IF($C37=X$6,#REF!,0)</f>
        <v>0</v>
      </c>
    </row>
    <row r="38" spans="1:24">
      <c r="A38" s="31" t="str">
        <f t="shared" si="3"/>
        <v/>
      </c>
      <c r="B38" s="110"/>
      <c r="C38" s="17"/>
      <c r="D38" s="118"/>
      <c r="E38" s="109"/>
      <c r="F38" s="115"/>
      <c r="H38" s="25">
        <f>IF($C38=H$6,#REF!,0)</f>
        <v>0</v>
      </c>
      <c r="I38" s="25">
        <f>IF($C38=I$6,#REF!,0)</f>
        <v>0</v>
      </c>
      <c r="J38" s="25">
        <f>IF($C38=J$6,#REF!,0)</f>
        <v>0</v>
      </c>
      <c r="K38" s="25">
        <f>IF($C38=K$6,#REF!,0)</f>
        <v>0</v>
      </c>
      <c r="L38" s="25">
        <f>IF($C38=L$6,#REF!,0)</f>
        <v>0</v>
      </c>
      <c r="M38" s="25">
        <f>IF($C38=M$6,#REF!,0)</f>
        <v>0</v>
      </c>
      <c r="N38" s="25">
        <f>IF($C38=N$6,#REF!,0)</f>
        <v>0</v>
      </c>
      <c r="O38" s="25">
        <f>IF($C38=O$6,#REF!,0)</f>
        <v>0</v>
      </c>
      <c r="Q38" s="25">
        <f>IF($C38=Q$6,#REF!,0)</f>
        <v>0</v>
      </c>
      <c r="R38" s="25">
        <f>IF($C38=R$6,#REF!,0)</f>
        <v>0</v>
      </c>
      <c r="S38" s="25">
        <f>IF($C38=S$6,#REF!,0)</f>
        <v>0</v>
      </c>
      <c r="T38" s="25">
        <f>IF($C38=T$6,#REF!,0)</f>
        <v>0</v>
      </c>
      <c r="U38" s="25">
        <f>IF($C38=U$6,#REF!,0)</f>
        <v>0</v>
      </c>
      <c r="V38" s="25">
        <f>IF($C38=V$6,#REF!,0)</f>
        <v>0</v>
      </c>
      <c r="W38" s="25">
        <f>IF($C38=W$6,#REF!,0)</f>
        <v>0</v>
      </c>
      <c r="X38" s="25">
        <f>IF($C38=X$6,#REF!,0)</f>
        <v>0</v>
      </c>
    </row>
    <row r="39" spans="1:24">
      <c r="A39" s="31" t="str">
        <f t="shared" si="3"/>
        <v/>
      </c>
      <c r="B39" s="110"/>
      <c r="C39" s="17"/>
      <c r="D39" s="118"/>
      <c r="E39" s="109"/>
      <c r="F39" s="115"/>
      <c r="H39" s="25">
        <f>IF($C39=H$6,#REF!,0)</f>
        <v>0</v>
      </c>
      <c r="I39" s="25">
        <f>IF($C39=I$6,#REF!,0)</f>
        <v>0</v>
      </c>
      <c r="J39" s="25">
        <f>IF($C39=J$6,#REF!,0)</f>
        <v>0</v>
      </c>
      <c r="K39" s="25">
        <f>IF($C39=K$6,#REF!,0)</f>
        <v>0</v>
      </c>
      <c r="L39" s="25">
        <f>IF($C39=L$6,#REF!,0)</f>
        <v>0</v>
      </c>
      <c r="M39" s="25">
        <f>IF($C39=M$6,#REF!,0)</f>
        <v>0</v>
      </c>
      <c r="N39" s="25">
        <f>IF($C39=N$6,#REF!,0)</f>
        <v>0</v>
      </c>
      <c r="O39" s="25">
        <f>IF($C39=O$6,#REF!,0)</f>
        <v>0</v>
      </c>
      <c r="Q39" s="25">
        <f>IF($C39=Q$6,#REF!,0)</f>
        <v>0</v>
      </c>
      <c r="R39" s="25">
        <f>IF($C39=R$6,#REF!,0)</f>
        <v>0</v>
      </c>
      <c r="S39" s="25">
        <f>IF($C39=S$6,#REF!,0)</f>
        <v>0</v>
      </c>
      <c r="T39" s="25">
        <f>IF($C39=T$6,#REF!,0)</f>
        <v>0</v>
      </c>
      <c r="U39" s="25">
        <f>IF($C39=U$6,#REF!,0)</f>
        <v>0</v>
      </c>
      <c r="V39" s="25">
        <f>IF($C39=V$6,#REF!,0)</f>
        <v>0</v>
      </c>
      <c r="W39" s="25">
        <f>IF($C39=W$6,#REF!,0)</f>
        <v>0</v>
      </c>
      <c r="X39" s="25">
        <f>IF($C39=X$6,#REF!,0)</f>
        <v>0</v>
      </c>
    </row>
    <row r="40" spans="1:24">
      <c r="A40" s="31" t="str">
        <f t="shared" si="3"/>
        <v/>
      </c>
      <c r="B40" s="110"/>
      <c r="C40" s="17"/>
      <c r="D40" s="118"/>
      <c r="E40" s="109"/>
      <c r="F40" s="115"/>
      <c r="H40" s="25">
        <f>IF($C40=H$6,#REF!,0)</f>
        <v>0</v>
      </c>
      <c r="I40" s="25">
        <f>IF($C40=I$6,#REF!,0)</f>
        <v>0</v>
      </c>
      <c r="J40" s="25">
        <f>IF($C40=J$6,#REF!,0)</f>
        <v>0</v>
      </c>
      <c r="K40" s="25">
        <f>IF($C40=K$6,#REF!,0)</f>
        <v>0</v>
      </c>
      <c r="L40" s="25">
        <f>IF($C40=L$6,#REF!,0)</f>
        <v>0</v>
      </c>
      <c r="M40" s="25">
        <f>IF($C40=M$6,#REF!,0)</f>
        <v>0</v>
      </c>
      <c r="N40" s="25">
        <f>IF($C40=N$6,#REF!,0)</f>
        <v>0</v>
      </c>
      <c r="O40" s="25">
        <f>IF($C40=O$6,#REF!,0)</f>
        <v>0</v>
      </c>
      <c r="Q40" s="25">
        <f>IF($C40=Q$6,#REF!,0)</f>
        <v>0</v>
      </c>
      <c r="R40" s="25">
        <f>IF($C40=R$6,#REF!,0)</f>
        <v>0</v>
      </c>
      <c r="S40" s="25">
        <f>IF($C40=S$6,#REF!,0)</f>
        <v>0</v>
      </c>
      <c r="T40" s="25">
        <f>IF($C40=T$6,#REF!,0)</f>
        <v>0</v>
      </c>
      <c r="U40" s="25">
        <f>IF($C40=U$6,#REF!,0)</f>
        <v>0</v>
      </c>
      <c r="V40" s="25">
        <f>IF($C40=V$6,#REF!,0)</f>
        <v>0</v>
      </c>
      <c r="W40" s="25">
        <f>IF($C40=W$6,#REF!,0)</f>
        <v>0</v>
      </c>
      <c r="X40" s="25">
        <f>IF($C40=X$6,#REF!,0)</f>
        <v>0</v>
      </c>
    </row>
    <row r="41" spans="1:24">
      <c r="A41" s="31" t="str">
        <f t="shared" si="3"/>
        <v/>
      </c>
      <c r="B41" s="110"/>
      <c r="C41" s="17"/>
      <c r="D41" s="118"/>
      <c r="E41" s="109"/>
      <c r="F41" s="115"/>
      <c r="H41" s="25">
        <f>IF($C41=H$6,#REF!,0)</f>
        <v>0</v>
      </c>
      <c r="I41" s="25">
        <f>IF($C41=I$6,#REF!,0)</f>
        <v>0</v>
      </c>
      <c r="J41" s="25">
        <f>IF($C41=J$6,#REF!,0)</f>
        <v>0</v>
      </c>
      <c r="K41" s="25">
        <f>IF($C41=K$6,#REF!,0)</f>
        <v>0</v>
      </c>
      <c r="L41" s="25">
        <f>IF($C41=L$6,#REF!,0)</f>
        <v>0</v>
      </c>
      <c r="M41" s="25">
        <f>IF($C41=M$6,#REF!,0)</f>
        <v>0</v>
      </c>
      <c r="N41" s="25">
        <f>IF($C41=N$6,#REF!,0)</f>
        <v>0</v>
      </c>
      <c r="O41" s="25">
        <f>IF($C41=O$6,#REF!,0)</f>
        <v>0</v>
      </c>
      <c r="Q41" s="25">
        <f>IF($C41=Q$6,#REF!,0)</f>
        <v>0</v>
      </c>
      <c r="R41" s="25">
        <f>IF($C41=R$6,#REF!,0)</f>
        <v>0</v>
      </c>
      <c r="S41" s="25">
        <f>IF($C41=S$6,#REF!,0)</f>
        <v>0</v>
      </c>
      <c r="T41" s="25">
        <f>IF($C41=T$6,#REF!,0)</f>
        <v>0</v>
      </c>
      <c r="U41" s="25">
        <f>IF($C41=U$6,#REF!,0)</f>
        <v>0</v>
      </c>
      <c r="V41" s="25">
        <f>IF($C41=V$6,#REF!,0)</f>
        <v>0</v>
      </c>
      <c r="W41" s="25">
        <f>IF($C41=W$6,#REF!,0)</f>
        <v>0</v>
      </c>
      <c r="X41" s="25">
        <f>IF($C41=X$6,#REF!,0)</f>
        <v>0</v>
      </c>
    </row>
    <row r="42" spans="1:24">
      <c r="A42" s="31" t="str">
        <f t="shared" si="3"/>
        <v/>
      </c>
      <c r="B42" s="110"/>
      <c r="C42" s="17"/>
      <c r="D42" s="118"/>
      <c r="E42" s="109"/>
      <c r="F42" s="115"/>
      <c r="H42" s="25">
        <f>IF($C42=H$6,#REF!,0)</f>
        <v>0</v>
      </c>
      <c r="I42" s="25">
        <f>IF($C42=I$6,#REF!,0)</f>
        <v>0</v>
      </c>
      <c r="J42" s="25">
        <f>IF($C42=J$6,#REF!,0)</f>
        <v>0</v>
      </c>
      <c r="K42" s="25">
        <f>IF($C42=K$6,#REF!,0)</f>
        <v>0</v>
      </c>
      <c r="L42" s="25">
        <f>IF($C42=L$6,#REF!,0)</f>
        <v>0</v>
      </c>
      <c r="M42" s="25">
        <f>IF($C42=M$6,#REF!,0)</f>
        <v>0</v>
      </c>
      <c r="N42" s="25">
        <f>IF($C42=N$6,#REF!,0)</f>
        <v>0</v>
      </c>
      <c r="O42" s="25">
        <f>IF($C42=O$6,#REF!,0)</f>
        <v>0</v>
      </c>
      <c r="Q42" s="25">
        <f>IF($C42=Q$6,#REF!,0)</f>
        <v>0</v>
      </c>
      <c r="R42" s="25">
        <f>IF($C42=R$6,#REF!,0)</f>
        <v>0</v>
      </c>
      <c r="S42" s="25">
        <f>IF($C42=S$6,#REF!,0)</f>
        <v>0</v>
      </c>
      <c r="T42" s="25">
        <f>IF($C42=T$6,#REF!,0)</f>
        <v>0</v>
      </c>
      <c r="U42" s="25">
        <f>IF($C42=U$6,#REF!,0)</f>
        <v>0</v>
      </c>
      <c r="V42" s="25">
        <f>IF($C42=V$6,#REF!,0)</f>
        <v>0</v>
      </c>
      <c r="W42" s="25">
        <f>IF($C42=W$6,#REF!,0)</f>
        <v>0</v>
      </c>
      <c r="X42" s="25">
        <f>IF($C42=X$6,#REF!,0)</f>
        <v>0</v>
      </c>
    </row>
    <row r="43" spans="1:24">
      <c r="A43" s="31" t="str">
        <f t="shared" si="3"/>
        <v/>
      </c>
      <c r="B43" s="110"/>
      <c r="C43" s="17"/>
      <c r="D43" s="118"/>
      <c r="E43" s="109"/>
      <c r="F43" s="115"/>
      <c r="H43" s="25">
        <f>IF($C43=H$6,#REF!,0)</f>
        <v>0</v>
      </c>
      <c r="I43" s="25">
        <f>IF($C43=I$6,#REF!,0)</f>
        <v>0</v>
      </c>
      <c r="J43" s="25">
        <f>IF($C43=J$6,#REF!,0)</f>
        <v>0</v>
      </c>
      <c r="K43" s="25">
        <f>IF($C43=K$6,#REF!,0)</f>
        <v>0</v>
      </c>
      <c r="L43" s="25">
        <f>IF($C43=L$6,#REF!,0)</f>
        <v>0</v>
      </c>
      <c r="M43" s="25">
        <f>IF($C43=M$6,#REF!,0)</f>
        <v>0</v>
      </c>
      <c r="N43" s="25">
        <f>IF($C43=N$6,#REF!,0)</f>
        <v>0</v>
      </c>
      <c r="O43" s="25">
        <f>IF($C43=O$6,#REF!,0)</f>
        <v>0</v>
      </c>
      <c r="Q43" s="25">
        <f>IF($C43=Q$6,#REF!,0)</f>
        <v>0</v>
      </c>
      <c r="R43" s="25">
        <f>IF($C43=R$6,#REF!,0)</f>
        <v>0</v>
      </c>
      <c r="S43" s="25">
        <f>IF($C43=S$6,#REF!,0)</f>
        <v>0</v>
      </c>
      <c r="T43" s="25">
        <f>IF($C43=T$6,#REF!,0)</f>
        <v>0</v>
      </c>
      <c r="U43" s="25">
        <f>IF($C43=U$6,#REF!,0)</f>
        <v>0</v>
      </c>
      <c r="V43" s="25">
        <f>IF($C43=V$6,#REF!,0)</f>
        <v>0</v>
      </c>
      <c r="W43" s="25">
        <f>IF($C43=W$6,#REF!,0)</f>
        <v>0</v>
      </c>
      <c r="X43" s="25">
        <f>IF($C43=X$6,#REF!,0)</f>
        <v>0</v>
      </c>
    </row>
    <row r="44" spans="1:24">
      <c r="A44" s="31" t="str">
        <f t="shared" si="3"/>
        <v/>
      </c>
      <c r="B44" s="110"/>
      <c r="C44" s="17"/>
      <c r="D44" s="118"/>
      <c r="E44" s="109"/>
      <c r="F44" s="115"/>
      <c r="H44" s="25">
        <f>IF($C44=H$6,#REF!,0)</f>
        <v>0</v>
      </c>
      <c r="I44" s="25">
        <f>IF($C44=I$6,#REF!,0)</f>
        <v>0</v>
      </c>
      <c r="J44" s="25">
        <f>IF($C44=J$6,#REF!,0)</f>
        <v>0</v>
      </c>
      <c r="K44" s="25">
        <f>IF($C44=K$6,#REF!,0)</f>
        <v>0</v>
      </c>
      <c r="L44" s="25">
        <f>IF($C44=L$6,#REF!,0)</f>
        <v>0</v>
      </c>
      <c r="M44" s="25">
        <f>IF($C44=M$6,#REF!,0)</f>
        <v>0</v>
      </c>
      <c r="N44" s="25">
        <f>IF($C44=N$6,#REF!,0)</f>
        <v>0</v>
      </c>
      <c r="O44" s="25">
        <f>IF($C44=O$6,#REF!,0)</f>
        <v>0</v>
      </c>
      <c r="Q44" s="25">
        <f>IF($C44=Q$6,#REF!,0)</f>
        <v>0</v>
      </c>
      <c r="R44" s="25">
        <f>IF($C44=R$6,#REF!,0)</f>
        <v>0</v>
      </c>
      <c r="S44" s="25">
        <f>IF($C44=S$6,#REF!,0)</f>
        <v>0</v>
      </c>
      <c r="T44" s="25">
        <f>IF($C44=T$6,#REF!,0)</f>
        <v>0</v>
      </c>
      <c r="U44" s="25">
        <f>IF($C44=U$6,#REF!,0)</f>
        <v>0</v>
      </c>
      <c r="V44" s="25">
        <f>IF($C44=V$6,#REF!,0)</f>
        <v>0</v>
      </c>
      <c r="W44" s="25">
        <f>IF($C44=W$6,#REF!,0)</f>
        <v>0</v>
      </c>
      <c r="X44" s="25">
        <f>IF($C44=X$6,#REF!,0)</f>
        <v>0</v>
      </c>
    </row>
    <row r="45" spans="1:24">
      <c r="A45" s="31" t="str">
        <f t="shared" si="3"/>
        <v/>
      </c>
      <c r="B45" s="110"/>
      <c r="C45" s="17"/>
      <c r="D45" s="118"/>
      <c r="E45" s="109"/>
      <c r="F45" s="115"/>
      <c r="H45" s="25">
        <f>IF($C45=H$6,#REF!,0)</f>
        <v>0</v>
      </c>
      <c r="I45" s="25">
        <f>IF($C45=I$6,#REF!,0)</f>
        <v>0</v>
      </c>
      <c r="J45" s="25">
        <f>IF($C45=J$6,#REF!,0)</f>
        <v>0</v>
      </c>
      <c r="K45" s="25">
        <f>IF($C45=K$6,#REF!,0)</f>
        <v>0</v>
      </c>
      <c r="L45" s="25">
        <f>IF($C45=L$6,#REF!,0)</f>
        <v>0</v>
      </c>
      <c r="M45" s="25">
        <f>IF($C45=M$6,#REF!,0)</f>
        <v>0</v>
      </c>
      <c r="N45" s="25">
        <f>IF($C45=N$6,#REF!,0)</f>
        <v>0</v>
      </c>
      <c r="O45" s="25">
        <f>IF($C45=O$6,#REF!,0)</f>
        <v>0</v>
      </c>
      <c r="Q45" s="25">
        <f>IF($C45=Q$6,#REF!,0)</f>
        <v>0</v>
      </c>
      <c r="R45" s="25">
        <f>IF($C45=R$6,#REF!,0)</f>
        <v>0</v>
      </c>
      <c r="S45" s="25">
        <f>IF($C45=S$6,#REF!,0)</f>
        <v>0</v>
      </c>
      <c r="T45" s="25">
        <f>IF($C45=T$6,#REF!,0)</f>
        <v>0</v>
      </c>
      <c r="U45" s="25">
        <f>IF($C45=U$6,#REF!,0)</f>
        <v>0</v>
      </c>
      <c r="V45" s="25">
        <f>IF($C45=V$6,#REF!,0)</f>
        <v>0</v>
      </c>
      <c r="W45" s="25">
        <f>IF($C45=W$6,#REF!,0)</f>
        <v>0</v>
      </c>
      <c r="X45" s="25">
        <f>IF($C45=X$6,#REF!,0)</f>
        <v>0</v>
      </c>
    </row>
    <row r="46" spans="1:24">
      <c r="A46" s="31" t="str">
        <f t="shared" si="3"/>
        <v/>
      </c>
      <c r="B46" s="110"/>
      <c r="C46" s="17"/>
      <c r="D46" s="118"/>
      <c r="E46" s="109"/>
      <c r="F46" s="115"/>
      <c r="H46" s="25">
        <f>IF($C46=H$6,#REF!,0)</f>
        <v>0</v>
      </c>
      <c r="I46" s="25">
        <f>IF($C46=I$6,#REF!,0)</f>
        <v>0</v>
      </c>
      <c r="J46" s="25">
        <f>IF($C46=J$6,#REF!,0)</f>
        <v>0</v>
      </c>
      <c r="K46" s="25">
        <f>IF($C46=K$6,#REF!,0)</f>
        <v>0</v>
      </c>
      <c r="L46" s="25">
        <f>IF($C46=L$6,#REF!,0)</f>
        <v>0</v>
      </c>
      <c r="M46" s="25">
        <f>IF($C46=M$6,#REF!,0)</f>
        <v>0</v>
      </c>
      <c r="N46" s="25">
        <f>IF($C46=N$6,#REF!,0)</f>
        <v>0</v>
      </c>
      <c r="O46" s="25">
        <f>IF($C46=O$6,#REF!,0)</f>
        <v>0</v>
      </c>
      <c r="Q46" s="25">
        <f>IF($C46=Q$6,#REF!,0)</f>
        <v>0</v>
      </c>
      <c r="R46" s="25">
        <f>IF($C46=R$6,#REF!,0)</f>
        <v>0</v>
      </c>
      <c r="S46" s="25">
        <f>IF($C46=S$6,#REF!,0)</f>
        <v>0</v>
      </c>
      <c r="T46" s="25">
        <f>IF($C46=T$6,#REF!,0)</f>
        <v>0</v>
      </c>
      <c r="U46" s="25">
        <f>IF($C46=U$6,#REF!,0)</f>
        <v>0</v>
      </c>
      <c r="V46" s="25">
        <f>IF($C46=V$6,#REF!,0)</f>
        <v>0</v>
      </c>
      <c r="W46" s="25">
        <f>IF($C46=W$6,#REF!,0)</f>
        <v>0</v>
      </c>
      <c r="X46" s="25">
        <f>IF($C46=X$6,#REF!,0)</f>
        <v>0</v>
      </c>
    </row>
    <row r="47" spans="1:24">
      <c r="A47" s="31" t="str">
        <f t="shared" si="3"/>
        <v/>
      </c>
      <c r="B47" s="110"/>
      <c r="C47" s="17"/>
      <c r="D47" s="118"/>
      <c r="E47" s="109"/>
      <c r="F47" s="115"/>
      <c r="H47" s="25">
        <f>IF($C47=H$6,#REF!,0)</f>
        <v>0</v>
      </c>
      <c r="I47" s="25">
        <f>IF($C47=I$6,#REF!,0)</f>
        <v>0</v>
      </c>
      <c r="J47" s="25">
        <f>IF($C47=J$6,#REF!,0)</f>
        <v>0</v>
      </c>
      <c r="K47" s="25">
        <f>IF($C47=K$6,#REF!,0)</f>
        <v>0</v>
      </c>
      <c r="L47" s="25">
        <f>IF($C47=L$6,#REF!,0)</f>
        <v>0</v>
      </c>
      <c r="M47" s="25">
        <f>IF($C47=M$6,#REF!,0)</f>
        <v>0</v>
      </c>
      <c r="N47" s="25">
        <f>IF($C47=N$6,#REF!,0)</f>
        <v>0</v>
      </c>
      <c r="O47" s="25">
        <f>IF($C47=O$6,#REF!,0)</f>
        <v>0</v>
      </c>
      <c r="Q47" s="25">
        <f>IF($C47=Q$6,#REF!,0)</f>
        <v>0</v>
      </c>
      <c r="R47" s="25">
        <f>IF($C47=R$6,#REF!,0)</f>
        <v>0</v>
      </c>
      <c r="S47" s="25">
        <f>IF($C47=S$6,#REF!,0)</f>
        <v>0</v>
      </c>
      <c r="T47" s="25">
        <f>IF($C47=T$6,#REF!,0)</f>
        <v>0</v>
      </c>
      <c r="U47" s="25">
        <f>IF($C47=U$6,#REF!,0)</f>
        <v>0</v>
      </c>
      <c r="V47" s="25">
        <f>IF($C47=V$6,#REF!,0)</f>
        <v>0</v>
      </c>
      <c r="W47" s="25">
        <f>IF($C47=W$6,#REF!,0)</f>
        <v>0</v>
      </c>
      <c r="X47" s="25">
        <f>IF($C47=X$6,#REF!,0)</f>
        <v>0</v>
      </c>
    </row>
    <row r="48" spans="1:24">
      <c r="A48" s="31"/>
      <c r="B48" s="110"/>
      <c r="C48" s="17"/>
      <c r="D48" s="118"/>
      <c r="E48" s="109"/>
      <c r="F48" s="115"/>
      <c r="H48" s="25"/>
      <c r="I48" s="25"/>
      <c r="J48" s="25"/>
      <c r="K48" s="25"/>
      <c r="L48" s="25"/>
      <c r="M48" s="25"/>
      <c r="N48" s="25"/>
      <c r="O48" s="25"/>
      <c r="Q48" s="25"/>
      <c r="R48" s="25"/>
      <c r="S48" s="25"/>
      <c r="T48" s="25"/>
      <c r="U48" s="25"/>
      <c r="V48" s="25"/>
      <c r="W48" s="25"/>
      <c r="X48" s="25"/>
    </row>
    <row r="49" spans="1:24">
      <c r="A49" s="31"/>
      <c r="B49" s="110"/>
      <c r="C49" s="17"/>
      <c r="D49" s="118"/>
      <c r="E49" s="109"/>
      <c r="F49" s="115"/>
      <c r="H49" s="25"/>
      <c r="I49" s="25"/>
      <c r="J49" s="25"/>
      <c r="K49" s="25"/>
      <c r="L49" s="25"/>
      <c r="M49" s="25"/>
      <c r="N49" s="25"/>
      <c r="O49" s="25"/>
      <c r="Q49" s="25"/>
      <c r="R49" s="25"/>
      <c r="S49" s="25"/>
      <c r="T49" s="25"/>
      <c r="U49" s="25"/>
      <c r="V49" s="25"/>
      <c r="W49" s="25"/>
      <c r="X49" s="25"/>
    </row>
    <row r="50" spans="1:24">
      <c r="A50" s="31"/>
      <c r="B50" s="110"/>
      <c r="C50" s="17"/>
      <c r="D50" s="118"/>
      <c r="E50" s="109"/>
      <c r="F50" s="115"/>
      <c r="H50" s="25"/>
      <c r="I50" s="25"/>
      <c r="J50" s="25"/>
      <c r="K50" s="25"/>
      <c r="L50" s="25"/>
      <c r="M50" s="25"/>
      <c r="N50" s="25"/>
      <c r="O50" s="25"/>
      <c r="Q50" s="25"/>
      <c r="R50" s="25"/>
      <c r="S50" s="25"/>
      <c r="T50" s="25"/>
      <c r="U50" s="25"/>
      <c r="V50" s="25"/>
      <c r="W50" s="25"/>
      <c r="X50" s="25"/>
    </row>
    <row r="51" spans="1:24">
      <c r="A51" s="31"/>
      <c r="B51" s="110"/>
      <c r="C51" s="17"/>
      <c r="D51" s="118"/>
      <c r="E51" s="109"/>
      <c r="F51" s="115"/>
      <c r="H51" s="25"/>
      <c r="I51" s="25"/>
      <c r="J51" s="25"/>
      <c r="K51" s="25"/>
      <c r="L51" s="25"/>
      <c r="M51" s="25"/>
      <c r="N51" s="25"/>
      <c r="O51" s="25"/>
      <c r="Q51" s="25"/>
      <c r="R51" s="25"/>
      <c r="S51" s="25"/>
      <c r="T51" s="25"/>
      <c r="U51" s="25"/>
      <c r="V51" s="25"/>
      <c r="W51" s="25"/>
      <c r="X51" s="25"/>
    </row>
    <row r="52" spans="1:24">
      <c r="A52" s="31"/>
      <c r="B52" s="110"/>
      <c r="C52" s="17"/>
      <c r="D52" s="118"/>
      <c r="E52" s="109"/>
      <c r="F52" s="115"/>
      <c r="H52" s="25"/>
      <c r="I52" s="25"/>
      <c r="J52" s="25"/>
      <c r="K52" s="25"/>
      <c r="L52" s="25"/>
      <c r="M52" s="25"/>
      <c r="N52" s="25"/>
      <c r="O52" s="25"/>
      <c r="Q52" s="25"/>
      <c r="R52" s="25"/>
      <c r="S52" s="25"/>
      <c r="T52" s="25"/>
      <c r="U52" s="25"/>
      <c r="V52" s="25"/>
      <c r="W52" s="25"/>
      <c r="X52" s="25"/>
    </row>
    <row r="53" spans="1:24">
      <c r="A53" s="31"/>
      <c r="B53" s="110"/>
      <c r="C53" s="17"/>
      <c r="D53" s="118"/>
      <c r="E53" s="109"/>
      <c r="F53" s="115"/>
      <c r="H53" s="25"/>
      <c r="I53" s="25"/>
      <c r="J53" s="25"/>
      <c r="K53" s="25"/>
      <c r="L53" s="25"/>
      <c r="M53" s="25"/>
      <c r="N53" s="25"/>
      <c r="O53" s="25"/>
      <c r="Q53" s="25"/>
      <c r="R53" s="25"/>
      <c r="S53" s="25"/>
      <c r="T53" s="25"/>
      <c r="U53" s="25"/>
      <c r="V53" s="25"/>
      <c r="W53" s="25"/>
      <c r="X53" s="25"/>
    </row>
    <row r="54" spans="1:24">
      <c r="A54" s="31"/>
      <c r="B54" s="110"/>
      <c r="C54" s="17"/>
      <c r="D54" s="118"/>
      <c r="E54" s="109"/>
      <c r="F54" s="115"/>
      <c r="H54" s="25"/>
      <c r="I54" s="25"/>
      <c r="J54" s="25"/>
      <c r="K54" s="25"/>
      <c r="L54" s="25"/>
      <c r="M54" s="25"/>
      <c r="N54" s="25"/>
      <c r="O54" s="25"/>
      <c r="Q54" s="25"/>
      <c r="R54" s="25"/>
      <c r="S54" s="25"/>
      <c r="T54" s="25"/>
      <c r="U54" s="25"/>
      <c r="V54" s="25"/>
      <c r="W54" s="25"/>
      <c r="X54" s="25"/>
    </row>
    <row r="55" spans="1:24">
      <c r="A55" s="31"/>
      <c r="B55" s="110"/>
      <c r="C55" s="17"/>
      <c r="D55" s="118"/>
      <c r="E55" s="109"/>
      <c r="F55" s="115"/>
      <c r="H55" s="25"/>
      <c r="I55" s="25"/>
      <c r="J55" s="25"/>
      <c r="K55" s="25"/>
      <c r="L55" s="25"/>
      <c r="M55" s="25"/>
      <c r="N55" s="25"/>
      <c r="O55" s="25"/>
      <c r="Q55" s="25"/>
      <c r="R55" s="25"/>
      <c r="S55" s="25"/>
      <c r="T55" s="25"/>
      <c r="U55" s="25"/>
      <c r="V55" s="25"/>
      <c r="W55" s="25"/>
      <c r="X55" s="25"/>
    </row>
    <row r="56" spans="1:24">
      <c r="A56" s="31"/>
      <c r="B56" s="110"/>
      <c r="C56" s="17"/>
      <c r="D56" s="118"/>
      <c r="E56" s="109"/>
      <c r="F56" s="115"/>
      <c r="H56" s="25"/>
      <c r="I56" s="25"/>
      <c r="J56" s="25"/>
      <c r="K56" s="25"/>
      <c r="L56" s="25"/>
      <c r="M56" s="25"/>
      <c r="N56" s="25"/>
      <c r="O56" s="25"/>
      <c r="Q56" s="25"/>
      <c r="R56" s="25"/>
      <c r="S56" s="25"/>
      <c r="T56" s="25"/>
      <c r="U56" s="25"/>
      <c r="V56" s="25"/>
      <c r="W56" s="25"/>
      <c r="X56" s="25"/>
    </row>
    <row r="57" spans="1:24">
      <c r="A57" s="31"/>
      <c r="B57" s="110"/>
      <c r="C57" s="17"/>
      <c r="D57" s="118"/>
      <c r="E57" s="109"/>
      <c r="F57" s="115"/>
      <c r="H57" s="25"/>
      <c r="I57" s="25"/>
      <c r="J57" s="25"/>
      <c r="K57" s="25"/>
      <c r="L57" s="25"/>
      <c r="M57" s="25"/>
      <c r="N57" s="25"/>
      <c r="O57" s="25"/>
      <c r="Q57" s="25"/>
      <c r="R57" s="25"/>
      <c r="S57" s="25"/>
      <c r="T57" s="25"/>
      <c r="U57" s="25"/>
      <c r="V57" s="25"/>
      <c r="W57" s="25"/>
      <c r="X57" s="25"/>
    </row>
    <row r="58" spans="1:24">
      <c r="A58" s="31"/>
      <c r="B58" s="110"/>
      <c r="C58" s="17"/>
      <c r="D58" s="118"/>
      <c r="E58" s="109"/>
      <c r="F58" s="115"/>
      <c r="H58" s="25"/>
      <c r="I58" s="25"/>
      <c r="J58" s="25"/>
      <c r="K58" s="25"/>
      <c r="L58" s="25"/>
      <c r="M58" s="25"/>
      <c r="N58" s="25"/>
      <c r="O58" s="25"/>
      <c r="Q58" s="25"/>
      <c r="R58" s="25"/>
      <c r="S58" s="25"/>
      <c r="T58" s="25"/>
      <c r="U58" s="25"/>
      <c r="V58" s="25"/>
      <c r="W58" s="25"/>
      <c r="X58" s="25"/>
    </row>
    <row r="59" spans="1:24">
      <c r="A59" s="31"/>
      <c r="B59" s="110"/>
      <c r="C59" s="17"/>
      <c r="D59" s="118"/>
      <c r="E59" s="109"/>
      <c r="F59" s="115"/>
      <c r="H59" s="25"/>
      <c r="I59" s="25"/>
      <c r="J59" s="25"/>
      <c r="K59" s="25"/>
      <c r="L59" s="25"/>
      <c r="M59" s="25"/>
      <c r="N59" s="25"/>
      <c r="O59" s="25"/>
      <c r="Q59" s="25"/>
      <c r="R59" s="25"/>
      <c r="S59" s="25"/>
      <c r="T59" s="25"/>
      <c r="U59" s="25"/>
      <c r="V59" s="25"/>
      <c r="W59" s="25"/>
      <c r="X59" s="25"/>
    </row>
    <row r="60" spans="1:24">
      <c r="A60" s="31"/>
      <c r="B60" s="110"/>
      <c r="C60" s="17"/>
      <c r="D60" s="118"/>
      <c r="E60" s="109"/>
      <c r="F60" s="115"/>
      <c r="H60" s="25"/>
      <c r="I60" s="25"/>
      <c r="J60" s="25"/>
      <c r="K60" s="25"/>
      <c r="L60" s="25"/>
      <c r="M60" s="25"/>
      <c r="N60" s="25"/>
      <c r="O60" s="25"/>
      <c r="Q60" s="25"/>
      <c r="R60" s="25"/>
      <c r="S60" s="25"/>
      <c r="T60" s="25"/>
      <c r="U60" s="25"/>
      <c r="V60" s="25"/>
      <c r="W60" s="25"/>
      <c r="X60" s="25"/>
    </row>
    <row r="61" spans="1:24">
      <c r="A61" s="31"/>
      <c r="B61" s="110"/>
      <c r="C61" s="17"/>
      <c r="D61" s="118"/>
      <c r="E61" s="109"/>
      <c r="F61" s="115"/>
      <c r="H61" s="25"/>
      <c r="I61" s="25"/>
      <c r="J61" s="25"/>
      <c r="K61" s="25"/>
      <c r="L61" s="25"/>
      <c r="M61" s="25"/>
      <c r="N61" s="25"/>
      <c r="O61" s="25"/>
      <c r="Q61" s="25"/>
      <c r="R61" s="25"/>
      <c r="S61" s="25"/>
      <c r="T61" s="25"/>
      <c r="U61" s="25"/>
      <c r="V61" s="25"/>
      <c r="W61" s="25"/>
      <c r="X61" s="25"/>
    </row>
    <row r="62" spans="1:24">
      <c r="A62" s="31"/>
      <c r="B62" s="110"/>
      <c r="C62" s="17"/>
      <c r="D62" s="118"/>
      <c r="E62" s="109"/>
      <c r="F62" s="115"/>
      <c r="H62" s="25"/>
      <c r="I62" s="25"/>
      <c r="J62" s="25"/>
      <c r="K62" s="25"/>
      <c r="L62" s="25"/>
      <c r="M62" s="25"/>
      <c r="N62" s="25"/>
      <c r="O62" s="25"/>
      <c r="Q62" s="25"/>
      <c r="R62" s="25"/>
      <c r="S62" s="25"/>
      <c r="T62" s="25"/>
      <c r="U62" s="25"/>
      <c r="V62" s="25"/>
      <c r="W62" s="25"/>
      <c r="X62" s="25"/>
    </row>
    <row r="63" spans="1:24">
      <c r="A63" s="31"/>
      <c r="B63" s="110"/>
      <c r="C63" s="17"/>
      <c r="D63" s="118"/>
      <c r="E63" s="109"/>
      <c r="F63" s="115"/>
      <c r="H63" s="25"/>
      <c r="I63" s="25"/>
      <c r="J63" s="25"/>
      <c r="K63" s="25"/>
      <c r="L63" s="25"/>
      <c r="M63" s="25"/>
      <c r="N63" s="25"/>
      <c r="O63" s="25"/>
      <c r="Q63" s="25"/>
      <c r="R63" s="25"/>
      <c r="S63" s="25"/>
      <c r="T63" s="25"/>
      <c r="U63" s="25"/>
      <c r="V63" s="25"/>
      <c r="W63" s="25"/>
      <c r="X63" s="25"/>
    </row>
    <row r="64" spans="1:24">
      <c r="A64" s="31"/>
      <c r="B64" s="110"/>
      <c r="C64" s="17"/>
      <c r="D64" s="118"/>
      <c r="E64" s="109"/>
      <c r="F64" s="115"/>
      <c r="H64" s="25"/>
      <c r="I64" s="25"/>
      <c r="J64" s="25"/>
      <c r="K64" s="25"/>
      <c r="L64" s="25"/>
      <c r="M64" s="25"/>
      <c r="N64" s="25"/>
      <c r="O64" s="25"/>
      <c r="Q64" s="25"/>
      <c r="R64" s="25"/>
      <c r="S64" s="25"/>
      <c r="T64" s="25"/>
      <c r="U64" s="25"/>
      <c r="V64" s="25"/>
      <c r="W64" s="25"/>
      <c r="X64" s="25"/>
    </row>
    <row r="65" spans="1:24">
      <c r="A65" s="31"/>
      <c r="B65" s="110"/>
      <c r="C65" s="17"/>
      <c r="D65" s="118"/>
      <c r="E65" s="109"/>
      <c r="F65" s="115"/>
      <c r="H65" s="25"/>
      <c r="I65" s="25"/>
      <c r="J65" s="25"/>
      <c r="K65" s="25"/>
      <c r="L65" s="25"/>
      <c r="M65" s="25"/>
      <c r="N65" s="25"/>
      <c r="O65" s="25"/>
      <c r="Q65" s="25"/>
      <c r="R65" s="25"/>
      <c r="S65" s="25"/>
      <c r="T65" s="25"/>
      <c r="U65" s="25"/>
      <c r="V65" s="25"/>
      <c r="W65" s="25"/>
      <c r="X65" s="25"/>
    </row>
    <row r="66" spans="1:24">
      <c r="A66" s="31"/>
      <c r="B66" s="110"/>
      <c r="C66" s="17"/>
      <c r="D66" s="118"/>
      <c r="E66" s="109"/>
      <c r="F66" s="115"/>
      <c r="H66" s="25"/>
      <c r="I66" s="25"/>
      <c r="J66" s="25"/>
      <c r="K66" s="25"/>
      <c r="L66" s="25"/>
      <c r="M66" s="25"/>
      <c r="N66" s="25"/>
      <c r="O66" s="25"/>
      <c r="Q66" s="25"/>
      <c r="R66" s="25"/>
      <c r="S66" s="25"/>
      <c r="T66" s="25"/>
      <c r="U66" s="25"/>
      <c r="V66" s="25"/>
      <c r="W66" s="25"/>
      <c r="X66" s="25"/>
    </row>
    <row r="67" spans="1:24">
      <c r="A67" s="31"/>
      <c r="B67" s="110"/>
      <c r="C67" s="17"/>
      <c r="D67" s="118"/>
      <c r="E67" s="109"/>
      <c r="F67" s="115"/>
      <c r="H67" s="25"/>
      <c r="I67" s="25"/>
      <c r="J67" s="25"/>
      <c r="K67" s="25"/>
      <c r="L67" s="25"/>
      <c r="M67" s="25"/>
      <c r="N67" s="25"/>
      <c r="O67" s="25"/>
      <c r="Q67" s="25"/>
      <c r="R67" s="25"/>
      <c r="S67" s="25"/>
      <c r="T67" s="25"/>
      <c r="U67" s="25"/>
      <c r="V67" s="25"/>
      <c r="W67" s="25"/>
      <c r="X67" s="25"/>
    </row>
    <row r="68" spans="1:24">
      <c r="A68" s="31"/>
      <c r="B68" s="110"/>
      <c r="C68" s="17"/>
      <c r="D68" s="118"/>
      <c r="E68" s="109"/>
      <c r="F68" s="115"/>
      <c r="H68" s="25"/>
      <c r="I68" s="25"/>
      <c r="J68" s="25"/>
      <c r="K68" s="25"/>
      <c r="L68" s="25"/>
      <c r="M68" s="25"/>
      <c r="N68" s="25"/>
      <c r="O68" s="25"/>
      <c r="Q68" s="25"/>
      <c r="R68" s="25"/>
      <c r="S68" s="25"/>
      <c r="T68" s="25"/>
      <c r="U68" s="25"/>
      <c r="V68" s="25"/>
      <c r="W68" s="25"/>
      <c r="X68" s="25"/>
    </row>
    <row r="69" spans="1:24">
      <c r="A69" s="31"/>
      <c r="B69" s="110"/>
      <c r="C69" s="17"/>
      <c r="D69" s="118"/>
      <c r="E69" s="109"/>
      <c r="F69" s="115"/>
      <c r="H69" s="25"/>
      <c r="I69" s="25"/>
      <c r="J69" s="25"/>
      <c r="K69" s="25"/>
      <c r="L69" s="25"/>
      <c r="M69" s="25"/>
      <c r="N69" s="25"/>
      <c r="O69" s="25"/>
      <c r="Q69" s="25"/>
      <c r="R69" s="25"/>
      <c r="S69" s="25"/>
      <c r="T69" s="25"/>
      <c r="U69" s="25"/>
      <c r="V69" s="25"/>
      <c r="W69" s="25"/>
      <c r="X69" s="25"/>
    </row>
    <row r="70" spans="1:24">
      <c r="A70" s="31"/>
      <c r="B70" s="110"/>
      <c r="C70" s="17"/>
      <c r="D70" s="118"/>
      <c r="E70" s="109"/>
      <c r="F70" s="115"/>
      <c r="H70" s="25"/>
      <c r="I70" s="25"/>
      <c r="J70" s="25"/>
      <c r="K70" s="25"/>
      <c r="L70" s="25"/>
      <c r="M70" s="25"/>
      <c r="N70" s="25"/>
      <c r="O70" s="25"/>
      <c r="Q70" s="25"/>
      <c r="R70" s="25"/>
      <c r="S70" s="25"/>
      <c r="T70" s="25"/>
      <c r="U70" s="25"/>
      <c r="V70" s="25"/>
      <c r="W70" s="25"/>
      <c r="X70" s="25"/>
    </row>
    <row r="71" spans="1:24">
      <c r="A71" s="31"/>
      <c r="B71" s="110"/>
      <c r="C71" s="17"/>
      <c r="D71" s="118"/>
      <c r="E71" s="109"/>
      <c r="F71" s="115"/>
      <c r="H71" s="25"/>
      <c r="I71" s="25"/>
      <c r="J71" s="25"/>
      <c r="K71" s="25"/>
      <c r="L71" s="25"/>
      <c r="M71" s="25"/>
      <c r="N71" s="25"/>
      <c r="O71" s="25"/>
      <c r="Q71" s="25"/>
      <c r="R71" s="25"/>
      <c r="S71" s="25"/>
      <c r="T71" s="25"/>
      <c r="U71" s="25"/>
      <c r="V71" s="25"/>
      <c r="W71" s="25"/>
      <c r="X71" s="25"/>
    </row>
    <row r="72" spans="1:24">
      <c r="A72" s="31"/>
      <c r="B72" s="110"/>
      <c r="C72" s="17"/>
      <c r="D72" s="118"/>
      <c r="E72" s="109"/>
      <c r="F72" s="115"/>
      <c r="H72" s="25"/>
      <c r="I72" s="25"/>
      <c r="J72" s="25"/>
      <c r="K72" s="25"/>
      <c r="L72" s="25"/>
      <c r="M72" s="25"/>
      <c r="N72" s="25"/>
      <c r="O72" s="25"/>
      <c r="Q72" s="25"/>
      <c r="R72" s="25"/>
      <c r="S72" s="25"/>
      <c r="T72" s="25"/>
      <c r="U72" s="25"/>
      <c r="V72" s="25"/>
      <c r="W72" s="25"/>
      <c r="X72" s="25"/>
    </row>
    <row r="73" spans="1:24">
      <c r="A73" s="31"/>
      <c r="B73" s="110"/>
      <c r="C73" s="17"/>
      <c r="D73" s="118"/>
      <c r="E73" s="109"/>
      <c r="F73" s="115"/>
      <c r="H73" s="25"/>
      <c r="I73" s="25"/>
      <c r="J73" s="25"/>
      <c r="K73" s="25"/>
      <c r="L73" s="25"/>
      <c r="M73" s="25"/>
      <c r="N73" s="25"/>
      <c r="O73" s="25"/>
      <c r="Q73" s="25"/>
      <c r="R73" s="25"/>
      <c r="S73" s="25"/>
      <c r="T73" s="25"/>
      <c r="U73" s="25"/>
      <c r="V73" s="25"/>
      <c r="W73" s="25"/>
      <c r="X73" s="25"/>
    </row>
    <row r="74" spans="1:24">
      <c r="A74" s="31"/>
      <c r="B74" s="110"/>
      <c r="C74" s="17"/>
      <c r="D74" s="118"/>
      <c r="E74" s="109"/>
      <c r="F74" s="115"/>
      <c r="H74" s="25"/>
      <c r="I74" s="25"/>
      <c r="J74" s="25"/>
      <c r="K74" s="25"/>
      <c r="L74" s="25"/>
      <c r="M74" s="25"/>
      <c r="N74" s="25"/>
      <c r="O74" s="25"/>
      <c r="Q74" s="25"/>
      <c r="R74" s="25"/>
      <c r="S74" s="25"/>
      <c r="T74" s="25"/>
      <c r="U74" s="25"/>
      <c r="V74" s="25"/>
      <c r="W74" s="25"/>
      <c r="X74" s="25"/>
    </row>
    <row r="75" spans="1:24">
      <c r="A75" s="31"/>
      <c r="B75" s="110"/>
      <c r="C75" s="17"/>
      <c r="D75" s="118"/>
      <c r="E75" s="109"/>
      <c r="F75" s="115"/>
      <c r="H75" s="25"/>
      <c r="I75" s="25"/>
      <c r="J75" s="25"/>
      <c r="K75" s="25"/>
      <c r="L75" s="25"/>
      <c r="M75" s="25"/>
      <c r="N75" s="25"/>
      <c r="O75" s="25"/>
      <c r="Q75" s="25"/>
      <c r="R75" s="25"/>
      <c r="S75" s="25"/>
      <c r="T75" s="25"/>
      <c r="U75" s="25"/>
      <c r="V75" s="25"/>
      <c r="W75" s="25"/>
      <c r="X75" s="25"/>
    </row>
    <row r="76" spans="1:24">
      <c r="A76" s="31"/>
      <c r="B76" s="110"/>
      <c r="C76" s="17"/>
      <c r="D76" s="118"/>
      <c r="E76" s="109"/>
      <c r="F76" s="115"/>
      <c r="H76" s="25"/>
      <c r="I76" s="25"/>
      <c r="J76" s="25"/>
      <c r="K76" s="25"/>
      <c r="L76" s="25"/>
      <c r="M76" s="25"/>
      <c r="N76" s="25"/>
      <c r="O76" s="25"/>
      <c r="Q76" s="25"/>
      <c r="R76" s="25"/>
      <c r="S76" s="25"/>
      <c r="T76" s="25"/>
      <c r="U76" s="25"/>
      <c r="V76" s="25"/>
      <c r="W76" s="25"/>
      <c r="X76" s="25"/>
    </row>
    <row r="77" spans="1:24">
      <c r="A77" s="31"/>
      <c r="B77" s="110"/>
      <c r="C77" s="17"/>
      <c r="D77" s="118"/>
      <c r="E77" s="109"/>
      <c r="F77" s="115"/>
      <c r="H77" s="25"/>
      <c r="I77" s="25"/>
      <c r="J77" s="25"/>
      <c r="K77" s="25"/>
      <c r="L77" s="25"/>
      <c r="M77" s="25"/>
      <c r="N77" s="25"/>
      <c r="O77" s="25"/>
      <c r="Q77" s="25"/>
      <c r="R77" s="25"/>
      <c r="S77" s="25"/>
      <c r="T77" s="25"/>
      <c r="U77" s="25"/>
      <c r="V77" s="25"/>
      <c r="W77" s="25"/>
      <c r="X77" s="25"/>
    </row>
    <row r="78" spans="1:24">
      <c r="A78" s="31"/>
      <c r="B78" s="110"/>
      <c r="C78" s="17"/>
      <c r="D78" s="118"/>
      <c r="E78" s="109"/>
      <c r="F78" s="115"/>
      <c r="H78" s="25"/>
      <c r="I78" s="25"/>
      <c r="J78" s="25"/>
      <c r="K78" s="25"/>
      <c r="L78" s="25"/>
      <c r="M78" s="25"/>
      <c r="N78" s="25"/>
      <c r="O78" s="25"/>
      <c r="Q78" s="25"/>
      <c r="R78" s="25"/>
      <c r="S78" s="25"/>
      <c r="T78" s="25"/>
      <c r="U78" s="25"/>
      <c r="V78" s="25"/>
      <c r="W78" s="25"/>
      <c r="X78" s="25"/>
    </row>
    <row r="79" spans="1:24">
      <c r="A79" s="31"/>
      <c r="B79" s="110"/>
      <c r="C79" s="17"/>
      <c r="D79" s="118"/>
      <c r="E79" s="109"/>
      <c r="F79" s="115"/>
      <c r="H79" s="25"/>
      <c r="I79" s="25"/>
      <c r="J79" s="25"/>
      <c r="K79" s="25"/>
      <c r="L79" s="25"/>
      <c r="M79" s="25"/>
      <c r="N79" s="25"/>
      <c r="O79" s="25"/>
      <c r="Q79" s="25"/>
      <c r="R79" s="25"/>
      <c r="S79" s="25"/>
      <c r="T79" s="25"/>
      <c r="U79" s="25"/>
      <c r="V79" s="25"/>
      <c r="W79" s="25"/>
      <c r="X79" s="25"/>
    </row>
    <row r="80" spans="1:24">
      <c r="A80" s="31"/>
      <c r="B80" s="110"/>
      <c r="C80" s="17"/>
      <c r="D80" s="118"/>
      <c r="E80" s="109"/>
      <c r="F80" s="115"/>
      <c r="H80" s="25"/>
      <c r="I80" s="25"/>
      <c r="J80" s="25"/>
      <c r="K80" s="25"/>
      <c r="L80" s="25"/>
      <c r="M80" s="25"/>
      <c r="N80" s="25"/>
      <c r="O80" s="25"/>
      <c r="Q80" s="25"/>
      <c r="R80" s="25"/>
      <c r="S80" s="25"/>
      <c r="T80" s="25"/>
      <c r="U80" s="25"/>
      <c r="V80" s="25"/>
      <c r="W80" s="25"/>
      <c r="X80" s="25"/>
    </row>
    <row r="81" spans="1:24">
      <c r="A81" s="31"/>
      <c r="B81" s="110"/>
      <c r="C81" s="17"/>
      <c r="D81" s="118"/>
      <c r="E81" s="109"/>
      <c r="F81" s="115"/>
      <c r="H81" s="25"/>
      <c r="I81" s="25"/>
      <c r="J81" s="25"/>
      <c r="K81" s="25"/>
      <c r="L81" s="25"/>
      <c r="M81" s="25"/>
      <c r="N81" s="25"/>
      <c r="O81" s="25"/>
      <c r="Q81" s="25"/>
      <c r="R81" s="25"/>
      <c r="S81" s="25"/>
      <c r="T81" s="25"/>
      <c r="U81" s="25"/>
      <c r="V81" s="25"/>
      <c r="W81" s="25"/>
      <c r="X81" s="25"/>
    </row>
    <row r="82" spans="1:24">
      <c r="A82" s="31"/>
      <c r="B82" s="110"/>
      <c r="C82" s="17"/>
      <c r="D82" s="118"/>
      <c r="E82" s="109"/>
      <c r="F82" s="115"/>
      <c r="H82" s="25"/>
      <c r="I82" s="25"/>
      <c r="J82" s="25"/>
      <c r="K82" s="25"/>
      <c r="L82" s="25"/>
      <c r="M82" s="25"/>
      <c r="N82" s="25"/>
      <c r="O82" s="25"/>
      <c r="Q82" s="25"/>
      <c r="R82" s="25"/>
      <c r="S82" s="25"/>
      <c r="T82" s="25"/>
      <c r="U82" s="25"/>
      <c r="V82" s="25"/>
      <c r="W82" s="25"/>
      <c r="X82" s="25"/>
    </row>
    <row r="83" spans="1:24">
      <c r="A83" s="31"/>
      <c r="B83" s="110"/>
      <c r="C83" s="17"/>
      <c r="D83" s="118"/>
      <c r="E83" s="109"/>
      <c r="F83" s="115"/>
      <c r="H83" s="25"/>
      <c r="I83" s="25"/>
      <c r="J83" s="25"/>
      <c r="K83" s="25"/>
      <c r="L83" s="25"/>
      <c r="M83" s="25"/>
      <c r="N83" s="25"/>
      <c r="O83" s="25"/>
      <c r="Q83" s="25"/>
      <c r="R83" s="25"/>
      <c r="S83" s="25"/>
      <c r="T83" s="25"/>
      <c r="U83" s="25"/>
      <c r="V83" s="25"/>
      <c r="W83" s="25"/>
      <c r="X83" s="25"/>
    </row>
    <row r="84" spans="1:24">
      <c r="A84" s="31"/>
      <c r="B84" s="110"/>
      <c r="C84" s="17"/>
      <c r="D84" s="118"/>
      <c r="E84" s="109"/>
      <c r="F84" s="115"/>
      <c r="H84" s="25"/>
      <c r="I84" s="25"/>
      <c r="J84" s="25"/>
      <c r="K84" s="25"/>
      <c r="L84" s="25"/>
      <c r="M84" s="25"/>
      <c r="N84" s="25"/>
      <c r="O84" s="25"/>
      <c r="Q84" s="25"/>
      <c r="R84" s="25"/>
      <c r="S84" s="25"/>
      <c r="T84" s="25"/>
      <c r="U84" s="25"/>
      <c r="V84" s="25"/>
      <c r="W84" s="25"/>
      <c r="X84" s="25"/>
    </row>
    <row r="85" spans="1:24">
      <c r="A85" s="31"/>
      <c r="B85" s="110"/>
      <c r="C85" s="17"/>
      <c r="D85" s="118"/>
      <c r="E85" s="109"/>
      <c r="F85" s="115"/>
      <c r="H85" s="25"/>
      <c r="I85" s="25"/>
      <c r="J85" s="25"/>
      <c r="K85" s="25"/>
      <c r="L85" s="25"/>
      <c r="M85" s="25"/>
      <c r="N85" s="25"/>
      <c r="O85" s="25"/>
      <c r="Q85" s="25"/>
      <c r="R85" s="25"/>
      <c r="S85" s="25"/>
      <c r="T85" s="25"/>
      <c r="U85" s="25"/>
      <c r="V85" s="25"/>
      <c r="W85" s="25"/>
      <c r="X85" s="25"/>
    </row>
    <row r="86" spans="1:24">
      <c r="A86" s="31"/>
      <c r="B86" s="110"/>
      <c r="C86" s="17"/>
      <c r="D86" s="118"/>
      <c r="E86" s="109"/>
      <c r="F86" s="115"/>
      <c r="H86" s="25"/>
      <c r="I86" s="25"/>
      <c r="J86" s="25"/>
      <c r="K86" s="25"/>
      <c r="L86" s="25"/>
      <c r="M86" s="25"/>
      <c r="N86" s="25"/>
      <c r="O86" s="25"/>
      <c r="Q86" s="25"/>
      <c r="R86" s="25"/>
      <c r="S86" s="25"/>
      <c r="T86" s="25"/>
      <c r="U86" s="25"/>
      <c r="V86" s="25"/>
      <c r="W86" s="25"/>
      <c r="X86" s="25"/>
    </row>
    <row r="87" spans="1:24">
      <c r="A87" s="31"/>
      <c r="B87" s="110"/>
      <c r="C87" s="17"/>
      <c r="D87" s="118"/>
      <c r="E87" s="109"/>
      <c r="F87" s="115"/>
      <c r="H87" s="25"/>
      <c r="I87" s="25"/>
      <c r="J87" s="25"/>
      <c r="K87" s="25"/>
      <c r="L87" s="25"/>
      <c r="M87" s="25"/>
      <c r="N87" s="25"/>
      <c r="O87" s="25"/>
      <c r="Q87" s="25"/>
      <c r="R87" s="25"/>
      <c r="S87" s="25"/>
      <c r="T87" s="25"/>
      <c r="U87" s="25"/>
      <c r="V87" s="25"/>
      <c r="W87" s="25"/>
      <c r="X87" s="25"/>
    </row>
    <row r="88" spans="1:24">
      <c r="A88" s="31"/>
      <c r="B88" s="110"/>
      <c r="C88" s="17"/>
      <c r="D88" s="118"/>
      <c r="E88" s="109"/>
      <c r="F88" s="115"/>
      <c r="H88" s="25"/>
      <c r="I88" s="25"/>
      <c r="J88" s="25"/>
      <c r="K88" s="25"/>
      <c r="L88" s="25"/>
      <c r="M88" s="25"/>
      <c r="N88" s="25"/>
      <c r="O88" s="25"/>
      <c r="Q88" s="25"/>
      <c r="R88" s="25"/>
      <c r="S88" s="25"/>
      <c r="T88" s="25"/>
      <c r="U88" s="25"/>
      <c r="V88" s="25"/>
      <c r="W88" s="25"/>
      <c r="X88" s="25"/>
    </row>
    <row r="89" spans="1:24">
      <c r="A89" s="31"/>
      <c r="B89" s="110"/>
      <c r="C89" s="17"/>
      <c r="D89" s="118"/>
      <c r="E89" s="109"/>
      <c r="F89" s="115"/>
      <c r="H89" s="25"/>
      <c r="I89" s="25"/>
      <c r="J89" s="25"/>
      <c r="K89" s="25"/>
      <c r="L89" s="25"/>
      <c r="M89" s="25"/>
      <c r="N89" s="25"/>
      <c r="O89" s="25"/>
      <c r="Q89" s="25"/>
      <c r="R89" s="25"/>
      <c r="S89" s="25"/>
      <c r="T89" s="25"/>
      <c r="U89" s="25"/>
      <c r="V89" s="25"/>
      <c r="W89" s="25"/>
      <c r="X89" s="25"/>
    </row>
    <row r="90" spans="1:24">
      <c r="A90" s="31"/>
      <c r="B90" s="110"/>
      <c r="C90" s="17"/>
      <c r="D90" s="118"/>
      <c r="E90" s="109"/>
      <c r="F90" s="115"/>
      <c r="H90" s="25"/>
      <c r="I90" s="25"/>
      <c r="J90" s="25"/>
      <c r="K90" s="25"/>
      <c r="L90" s="25"/>
      <c r="M90" s="25"/>
      <c r="N90" s="25"/>
      <c r="O90" s="25"/>
      <c r="Q90" s="25"/>
      <c r="R90" s="25"/>
      <c r="S90" s="25"/>
      <c r="T90" s="25"/>
      <c r="U90" s="25"/>
      <c r="V90" s="25"/>
      <c r="W90" s="25"/>
      <c r="X90" s="25"/>
    </row>
    <row r="91" spans="1:24">
      <c r="A91" s="31"/>
      <c r="B91" s="110"/>
      <c r="C91" s="17"/>
      <c r="D91" s="118"/>
      <c r="E91" s="109"/>
      <c r="F91" s="115"/>
      <c r="H91" s="25"/>
      <c r="I91" s="25"/>
      <c r="J91" s="25"/>
      <c r="K91" s="25"/>
      <c r="L91" s="25"/>
      <c r="M91" s="25"/>
      <c r="N91" s="25"/>
      <c r="O91" s="25"/>
      <c r="Q91" s="25"/>
      <c r="R91" s="25"/>
      <c r="S91" s="25"/>
      <c r="T91" s="25"/>
      <c r="U91" s="25"/>
      <c r="V91" s="25"/>
      <c r="W91" s="25"/>
      <c r="X91" s="25"/>
    </row>
    <row r="92" spans="1:24">
      <c r="A92" s="31"/>
      <c r="B92" s="110"/>
      <c r="C92" s="17"/>
      <c r="D92" s="118"/>
      <c r="E92" s="109"/>
      <c r="F92" s="115"/>
      <c r="H92" s="25"/>
      <c r="I92" s="25"/>
      <c r="J92" s="25"/>
      <c r="K92" s="25"/>
      <c r="L92" s="25"/>
      <c r="M92" s="25"/>
      <c r="N92" s="25"/>
      <c r="O92" s="25"/>
      <c r="Q92" s="25"/>
      <c r="R92" s="25"/>
      <c r="S92" s="25"/>
      <c r="T92" s="25"/>
      <c r="U92" s="25"/>
      <c r="V92" s="25"/>
      <c r="W92" s="25"/>
      <c r="X92" s="25"/>
    </row>
    <row r="93" spans="1:24">
      <c r="A93" s="31"/>
      <c r="B93" s="110"/>
      <c r="C93" s="17"/>
      <c r="D93" s="118"/>
      <c r="E93" s="109"/>
      <c r="F93" s="115"/>
      <c r="H93" s="25"/>
      <c r="I93" s="25"/>
      <c r="J93" s="25"/>
      <c r="K93" s="25"/>
      <c r="L93" s="25"/>
      <c r="M93" s="25"/>
      <c r="N93" s="25"/>
      <c r="O93" s="25"/>
      <c r="Q93" s="25"/>
      <c r="R93" s="25"/>
      <c r="S93" s="25"/>
      <c r="T93" s="25"/>
      <c r="U93" s="25"/>
      <c r="V93" s="25"/>
      <c r="W93" s="25"/>
      <c r="X93" s="25"/>
    </row>
    <row r="94" spans="1:24">
      <c r="A94" s="31"/>
      <c r="B94" s="110"/>
      <c r="C94" s="17"/>
      <c r="D94" s="118"/>
      <c r="E94" s="109"/>
      <c r="F94" s="115"/>
      <c r="H94" s="25"/>
      <c r="I94" s="25"/>
      <c r="J94" s="25"/>
      <c r="K94" s="25"/>
      <c r="L94" s="25"/>
      <c r="M94" s="25"/>
      <c r="N94" s="25"/>
      <c r="O94" s="25"/>
      <c r="Q94" s="25"/>
      <c r="R94" s="25"/>
      <c r="S94" s="25"/>
      <c r="T94" s="25"/>
      <c r="U94" s="25"/>
      <c r="V94" s="25"/>
      <c r="W94" s="25"/>
      <c r="X94" s="25"/>
    </row>
    <row r="95" spans="1:24">
      <c r="A95" s="31"/>
      <c r="B95" s="110"/>
      <c r="C95" s="17"/>
      <c r="D95" s="118"/>
      <c r="E95" s="109"/>
      <c r="F95" s="115"/>
      <c r="H95" s="25"/>
      <c r="I95" s="25"/>
      <c r="J95" s="25"/>
      <c r="K95" s="25"/>
      <c r="L95" s="25"/>
      <c r="M95" s="25"/>
      <c r="N95" s="25"/>
      <c r="O95" s="25"/>
      <c r="Q95" s="25"/>
      <c r="R95" s="25"/>
      <c r="S95" s="25"/>
      <c r="T95" s="25"/>
      <c r="U95" s="25"/>
      <c r="V95" s="25"/>
      <c r="W95" s="25"/>
      <c r="X95" s="25"/>
    </row>
    <row r="96" spans="1:24">
      <c r="A96" s="31"/>
      <c r="B96" s="110"/>
      <c r="C96" s="17"/>
      <c r="D96" s="118"/>
      <c r="E96" s="109"/>
      <c r="F96" s="115"/>
      <c r="H96" s="25"/>
      <c r="I96" s="25"/>
      <c r="J96" s="25"/>
      <c r="K96" s="25"/>
      <c r="L96" s="25"/>
      <c r="M96" s="25"/>
      <c r="N96" s="25"/>
      <c r="O96" s="25"/>
      <c r="Q96" s="25"/>
      <c r="R96" s="25"/>
      <c r="S96" s="25"/>
      <c r="T96" s="25"/>
      <c r="U96" s="25"/>
      <c r="V96" s="25"/>
      <c r="W96" s="25"/>
      <c r="X96" s="25"/>
    </row>
    <row r="97" spans="1:24">
      <c r="A97" s="31"/>
      <c r="B97" s="110"/>
      <c r="C97" s="17"/>
      <c r="D97" s="118"/>
      <c r="E97" s="109"/>
      <c r="F97" s="115"/>
      <c r="H97" s="25"/>
      <c r="I97" s="25"/>
      <c r="J97" s="25"/>
      <c r="K97" s="25"/>
      <c r="L97" s="25"/>
      <c r="M97" s="25"/>
      <c r="N97" s="25"/>
      <c r="O97" s="25"/>
      <c r="Q97" s="25"/>
      <c r="R97" s="25"/>
      <c r="S97" s="25"/>
      <c r="T97" s="25"/>
      <c r="U97" s="25"/>
      <c r="V97" s="25"/>
      <c r="W97" s="25"/>
      <c r="X97" s="25"/>
    </row>
    <row r="98" spans="1:24">
      <c r="A98" s="31"/>
      <c r="B98" s="110"/>
      <c r="C98" s="17"/>
      <c r="D98" s="118"/>
      <c r="E98" s="109"/>
      <c r="F98" s="115"/>
      <c r="H98" s="25"/>
      <c r="I98" s="25"/>
      <c r="J98" s="25"/>
      <c r="K98" s="25"/>
      <c r="L98" s="25"/>
      <c r="M98" s="25"/>
      <c r="N98" s="25"/>
      <c r="O98" s="25"/>
      <c r="Q98" s="25"/>
      <c r="R98" s="25"/>
      <c r="S98" s="25"/>
      <c r="T98" s="25"/>
      <c r="U98" s="25"/>
      <c r="V98" s="25"/>
      <c r="W98" s="25"/>
      <c r="X98" s="25"/>
    </row>
    <row r="99" spans="1:24">
      <c r="A99" s="31"/>
      <c r="B99" s="110"/>
      <c r="C99" s="17"/>
      <c r="D99" s="118"/>
      <c r="E99" s="109"/>
      <c r="F99" s="115"/>
      <c r="H99" s="25"/>
      <c r="I99" s="25"/>
      <c r="J99" s="25"/>
      <c r="K99" s="25"/>
      <c r="L99" s="25"/>
      <c r="M99" s="25"/>
      <c r="N99" s="25"/>
      <c r="O99" s="25"/>
      <c r="Q99" s="25"/>
      <c r="R99" s="25"/>
      <c r="S99" s="25"/>
      <c r="T99" s="25"/>
      <c r="U99" s="25"/>
      <c r="V99" s="25"/>
      <c r="W99" s="25"/>
      <c r="X99" s="25"/>
    </row>
    <row r="100" spans="1:24">
      <c r="A100" s="31"/>
      <c r="B100" s="110"/>
      <c r="C100" s="17"/>
      <c r="D100" s="118"/>
      <c r="E100" s="109"/>
      <c r="F100" s="115"/>
      <c r="H100" s="25"/>
      <c r="I100" s="25"/>
      <c r="J100" s="25"/>
      <c r="K100" s="25"/>
      <c r="L100" s="25"/>
      <c r="M100" s="25"/>
      <c r="N100" s="25"/>
      <c r="O100" s="25"/>
      <c r="Q100" s="25"/>
      <c r="R100" s="25"/>
      <c r="S100" s="25"/>
      <c r="T100" s="25"/>
      <c r="U100" s="25"/>
      <c r="V100" s="25"/>
      <c r="W100" s="25"/>
      <c r="X100" s="25"/>
    </row>
    <row r="101" spans="1:24">
      <c r="A101" s="31"/>
      <c r="B101" s="110"/>
      <c r="C101" s="17"/>
      <c r="D101" s="118"/>
      <c r="E101" s="109"/>
      <c r="F101" s="115"/>
      <c r="H101" s="25"/>
      <c r="I101" s="25"/>
      <c r="J101" s="25"/>
      <c r="K101" s="25"/>
      <c r="L101" s="25"/>
      <c r="M101" s="25"/>
      <c r="N101" s="25"/>
      <c r="O101" s="25"/>
      <c r="Q101" s="25"/>
      <c r="R101" s="25"/>
      <c r="S101" s="25"/>
      <c r="T101" s="25"/>
      <c r="U101" s="25"/>
      <c r="V101" s="25"/>
      <c r="W101" s="25"/>
      <c r="X101" s="25"/>
    </row>
    <row r="102" spans="1:24">
      <c r="A102" s="31"/>
      <c r="B102" s="110"/>
      <c r="C102" s="17"/>
      <c r="D102" s="118"/>
      <c r="E102" s="109"/>
      <c r="F102" s="115"/>
      <c r="H102" s="25"/>
      <c r="I102" s="25"/>
      <c r="J102" s="25"/>
      <c r="K102" s="25"/>
      <c r="L102" s="25"/>
      <c r="M102" s="25"/>
      <c r="N102" s="25"/>
      <c r="O102" s="25"/>
      <c r="Q102" s="25"/>
      <c r="R102" s="25"/>
      <c r="S102" s="25"/>
      <c r="T102" s="25"/>
      <c r="U102" s="25"/>
      <c r="V102" s="25"/>
      <c r="W102" s="25"/>
      <c r="X102" s="25"/>
    </row>
    <row r="103" spans="1:24">
      <c r="A103" s="31"/>
      <c r="B103" s="110"/>
      <c r="C103" s="17"/>
      <c r="D103" s="118"/>
      <c r="E103" s="109"/>
      <c r="F103" s="115"/>
      <c r="H103" s="25"/>
      <c r="I103" s="25"/>
      <c r="J103" s="25"/>
      <c r="K103" s="25"/>
      <c r="L103" s="25"/>
      <c r="M103" s="25"/>
      <c r="N103" s="25"/>
      <c r="O103" s="25"/>
      <c r="Q103" s="25"/>
      <c r="R103" s="25"/>
      <c r="S103" s="25"/>
      <c r="T103" s="25"/>
      <c r="U103" s="25"/>
      <c r="V103" s="25"/>
      <c r="W103" s="25"/>
      <c r="X103" s="25"/>
    </row>
    <row r="104" spans="1:24">
      <c r="A104" s="31"/>
      <c r="B104" s="110"/>
      <c r="C104" s="17"/>
      <c r="D104" s="118"/>
      <c r="E104" s="109"/>
      <c r="F104" s="115"/>
      <c r="H104" s="25"/>
      <c r="I104" s="25"/>
      <c r="J104" s="25"/>
      <c r="K104" s="25"/>
      <c r="L104" s="25"/>
      <c r="M104" s="25"/>
      <c r="N104" s="25"/>
      <c r="O104" s="25"/>
      <c r="Q104" s="25"/>
      <c r="R104" s="25"/>
      <c r="S104" s="25"/>
      <c r="T104" s="25"/>
      <c r="U104" s="25"/>
      <c r="V104" s="25"/>
      <c r="W104" s="25"/>
      <c r="X104" s="25"/>
    </row>
    <row r="105" spans="1:24">
      <c r="A105" s="31"/>
      <c r="B105" s="110"/>
      <c r="C105" s="17"/>
      <c r="D105" s="118"/>
      <c r="E105" s="109"/>
      <c r="F105" s="115"/>
      <c r="H105" s="25"/>
      <c r="I105" s="25"/>
      <c r="J105" s="25"/>
      <c r="K105" s="25"/>
      <c r="L105" s="25"/>
      <c r="M105" s="25"/>
      <c r="N105" s="25"/>
      <c r="O105" s="25"/>
      <c r="Q105" s="25"/>
      <c r="R105" s="25"/>
      <c r="S105" s="25"/>
      <c r="T105" s="25"/>
      <c r="U105" s="25"/>
      <c r="V105" s="25"/>
      <c r="W105" s="25"/>
      <c r="X105" s="25"/>
    </row>
    <row r="106" spans="1:24">
      <c r="A106" s="31"/>
      <c r="B106" s="110"/>
      <c r="C106" s="17"/>
      <c r="D106" s="118"/>
      <c r="E106" s="109"/>
      <c r="F106" s="115"/>
      <c r="H106" s="25"/>
      <c r="I106" s="25"/>
      <c r="J106" s="25"/>
      <c r="K106" s="25"/>
      <c r="L106" s="25"/>
      <c r="M106" s="25"/>
      <c r="N106" s="25"/>
      <c r="O106" s="25"/>
      <c r="Q106" s="25"/>
      <c r="R106" s="25"/>
      <c r="S106" s="25"/>
      <c r="T106" s="25"/>
      <c r="U106" s="25"/>
      <c r="V106" s="25"/>
      <c r="W106" s="25"/>
      <c r="X106" s="25"/>
    </row>
    <row r="107" spans="1:24">
      <c r="A107" s="31" t="str">
        <f>IFERROR(IF(B107="","",A47+1),"")</f>
        <v/>
      </c>
      <c r="B107" s="110"/>
      <c r="C107" s="17"/>
      <c r="D107" s="118"/>
      <c r="E107" s="109"/>
      <c r="F107" s="115"/>
      <c r="H107" s="25">
        <f>IF($C107=H$6,#REF!,0)</f>
        <v>0</v>
      </c>
      <c r="I107" s="25">
        <f>IF($C107=I$6,#REF!,0)</f>
        <v>0</v>
      </c>
      <c r="J107" s="25">
        <f>IF($C107=J$6,#REF!,0)</f>
        <v>0</v>
      </c>
      <c r="K107" s="25">
        <f>IF($C107=K$6,#REF!,0)</f>
        <v>0</v>
      </c>
      <c r="L107" s="25">
        <f>IF($C107=L$6,#REF!,0)</f>
        <v>0</v>
      </c>
      <c r="M107" s="25">
        <f>IF($C107=M$6,#REF!,0)</f>
        <v>0</v>
      </c>
      <c r="N107" s="25">
        <f>IF($C107=N$6,#REF!,0)</f>
        <v>0</v>
      </c>
      <c r="O107" s="25">
        <f>IF($C107=O$6,#REF!,0)</f>
        <v>0</v>
      </c>
      <c r="Q107" s="25">
        <f>IF($C107=Q$6,#REF!,0)</f>
        <v>0</v>
      </c>
      <c r="R107" s="25">
        <f>IF($C107=R$6,#REF!,0)</f>
        <v>0</v>
      </c>
      <c r="S107" s="25">
        <f>IF($C107=S$6,#REF!,0)</f>
        <v>0</v>
      </c>
      <c r="T107" s="25">
        <f>IF($C107=T$6,#REF!,0)</f>
        <v>0</v>
      </c>
      <c r="U107" s="25">
        <f>IF($C107=U$6,#REF!,0)</f>
        <v>0</v>
      </c>
      <c r="V107" s="25">
        <f>IF($C107=V$6,#REF!,0)</f>
        <v>0</v>
      </c>
      <c r="W107" s="25">
        <f>IF($C107=W$6,#REF!,0)</f>
        <v>0</v>
      </c>
      <c r="X107" s="25">
        <f>IF($C107=X$6,#REF!,0)</f>
        <v>0</v>
      </c>
    </row>
    <row r="108" spans="1:24">
      <c r="A108" s="31" t="str">
        <f t="shared" ref="A108:A115" si="4">IFERROR(IF(B108="","",A107+1),"")</f>
        <v/>
      </c>
      <c r="B108" s="110"/>
      <c r="C108" s="17"/>
      <c r="D108" s="118"/>
      <c r="E108" s="109"/>
      <c r="F108" s="115"/>
      <c r="H108" s="25">
        <f>IF($C108=H$6,#REF!,0)</f>
        <v>0</v>
      </c>
      <c r="I108" s="25">
        <f>IF($C108=I$6,#REF!,0)</f>
        <v>0</v>
      </c>
      <c r="J108" s="25">
        <f>IF($C108=J$6,#REF!,0)</f>
        <v>0</v>
      </c>
      <c r="K108" s="25">
        <f>IF($C108=K$6,#REF!,0)</f>
        <v>0</v>
      </c>
      <c r="L108" s="25">
        <f>IF($C108=L$6,#REF!,0)</f>
        <v>0</v>
      </c>
      <c r="M108" s="25">
        <f>IF($C108=M$6,#REF!,0)</f>
        <v>0</v>
      </c>
      <c r="N108" s="25">
        <f>IF($C108=N$6,#REF!,0)</f>
        <v>0</v>
      </c>
      <c r="O108" s="25">
        <f>IF($C108=O$6,#REF!,0)</f>
        <v>0</v>
      </c>
      <c r="Q108" s="25">
        <f>IF($C108=Q$6,#REF!,0)</f>
        <v>0</v>
      </c>
      <c r="R108" s="25">
        <f>IF($C108=R$6,#REF!,0)</f>
        <v>0</v>
      </c>
      <c r="S108" s="25">
        <f>IF($C108=S$6,#REF!,0)</f>
        <v>0</v>
      </c>
      <c r="T108" s="25">
        <f>IF($C108=T$6,#REF!,0)</f>
        <v>0</v>
      </c>
      <c r="U108" s="25">
        <f>IF($C108=U$6,#REF!,0)</f>
        <v>0</v>
      </c>
      <c r="V108" s="25">
        <f>IF($C108=V$6,#REF!,0)</f>
        <v>0</v>
      </c>
      <c r="W108" s="25">
        <f>IF($C108=W$6,#REF!,0)</f>
        <v>0</v>
      </c>
      <c r="X108" s="25">
        <f>IF($C108=X$6,#REF!,0)</f>
        <v>0</v>
      </c>
    </row>
    <row r="109" spans="1:24">
      <c r="A109" s="31" t="str">
        <f t="shared" si="4"/>
        <v/>
      </c>
      <c r="B109" s="110"/>
      <c r="C109" s="17"/>
      <c r="D109" s="118"/>
      <c r="E109" s="109"/>
      <c r="F109" s="115"/>
      <c r="H109" s="25">
        <f>IF($C109=H$6,#REF!,0)</f>
        <v>0</v>
      </c>
      <c r="I109" s="25">
        <f>IF($C109=I$6,#REF!,0)</f>
        <v>0</v>
      </c>
      <c r="J109" s="25">
        <f>IF($C109=J$6,#REF!,0)</f>
        <v>0</v>
      </c>
      <c r="K109" s="25">
        <f>IF($C109=K$6,#REF!,0)</f>
        <v>0</v>
      </c>
      <c r="L109" s="25">
        <f>IF($C109=L$6,#REF!,0)</f>
        <v>0</v>
      </c>
      <c r="M109" s="25">
        <f>IF($C109=M$6,#REF!,0)</f>
        <v>0</v>
      </c>
      <c r="N109" s="25">
        <f>IF($C109=N$6,#REF!,0)</f>
        <v>0</v>
      </c>
      <c r="O109" s="25">
        <f>IF($C109=O$6,#REF!,0)</f>
        <v>0</v>
      </c>
      <c r="Q109" s="25">
        <f>IF($C109=Q$6,#REF!,0)</f>
        <v>0</v>
      </c>
      <c r="R109" s="25">
        <f>IF($C109=R$6,#REF!,0)</f>
        <v>0</v>
      </c>
      <c r="S109" s="25">
        <f>IF($C109=S$6,#REF!,0)</f>
        <v>0</v>
      </c>
      <c r="T109" s="25">
        <f>IF($C109=T$6,#REF!,0)</f>
        <v>0</v>
      </c>
      <c r="U109" s="25">
        <f>IF($C109=U$6,#REF!,0)</f>
        <v>0</v>
      </c>
      <c r="V109" s="25">
        <f>IF($C109=V$6,#REF!,0)</f>
        <v>0</v>
      </c>
      <c r="W109" s="25">
        <f>IF($C109=W$6,#REF!,0)</f>
        <v>0</v>
      </c>
      <c r="X109" s="25">
        <f>IF($C109=X$6,#REF!,0)</f>
        <v>0</v>
      </c>
    </row>
    <row r="110" spans="1:24">
      <c r="A110" s="31" t="str">
        <f t="shared" si="4"/>
        <v/>
      </c>
      <c r="B110" s="110"/>
      <c r="C110" s="17"/>
      <c r="D110" s="118"/>
      <c r="E110" s="109"/>
      <c r="F110" s="115"/>
      <c r="H110" s="25">
        <f>IF($C110=H$6,#REF!,0)</f>
        <v>0</v>
      </c>
      <c r="I110" s="25">
        <f>IF($C110=I$6,#REF!,0)</f>
        <v>0</v>
      </c>
      <c r="J110" s="25">
        <f>IF($C110=J$6,#REF!,0)</f>
        <v>0</v>
      </c>
      <c r="K110" s="25">
        <f>IF($C110=K$6,#REF!,0)</f>
        <v>0</v>
      </c>
      <c r="L110" s="25">
        <f>IF($C110=L$6,#REF!,0)</f>
        <v>0</v>
      </c>
      <c r="M110" s="25">
        <f>IF($C110=M$6,#REF!,0)</f>
        <v>0</v>
      </c>
      <c r="N110" s="25">
        <f>IF($C110=N$6,#REF!,0)</f>
        <v>0</v>
      </c>
      <c r="O110" s="25">
        <f>IF($C110=O$6,#REF!,0)</f>
        <v>0</v>
      </c>
      <c r="Q110" s="25">
        <f>IF($C110=Q$6,#REF!,0)</f>
        <v>0</v>
      </c>
      <c r="R110" s="25">
        <f>IF($C110=R$6,#REF!,0)</f>
        <v>0</v>
      </c>
      <c r="S110" s="25">
        <f>IF($C110=S$6,#REF!,0)</f>
        <v>0</v>
      </c>
      <c r="T110" s="25">
        <f>IF($C110=T$6,#REF!,0)</f>
        <v>0</v>
      </c>
      <c r="U110" s="25">
        <f>IF($C110=U$6,#REF!,0)</f>
        <v>0</v>
      </c>
      <c r="V110" s="25">
        <f>IF($C110=V$6,#REF!,0)</f>
        <v>0</v>
      </c>
      <c r="W110" s="25">
        <f>IF($C110=W$6,#REF!,0)</f>
        <v>0</v>
      </c>
      <c r="X110" s="25">
        <f>IF($C110=X$6,#REF!,0)</f>
        <v>0</v>
      </c>
    </row>
    <row r="111" spans="1:24">
      <c r="A111" s="31" t="str">
        <f t="shared" si="4"/>
        <v/>
      </c>
      <c r="B111" s="110"/>
      <c r="C111" s="17"/>
      <c r="D111" s="118"/>
      <c r="E111" s="109"/>
      <c r="F111" s="115"/>
      <c r="H111" s="25">
        <f>IF($C111=H$6,#REF!,0)</f>
        <v>0</v>
      </c>
      <c r="I111" s="25">
        <f>IF($C111=I$6,#REF!,0)</f>
        <v>0</v>
      </c>
      <c r="J111" s="25">
        <f>IF($C111=J$6,#REF!,0)</f>
        <v>0</v>
      </c>
      <c r="K111" s="25">
        <f>IF($C111=K$6,#REF!,0)</f>
        <v>0</v>
      </c>
      <c r="L111" s="25">
        <f>IF($C111=L$6,#REF!,0)</f>
        <v>0</v>
      </c>
      <c r="M111" s="25">
        <f>IF($C111=M$6,#REF!,0)</f>
        <v>0</v>
      </c>
      <c r="N111" s="25">
        <f>IF($C111=N$6,#REF!,0)</f>
        <v>0</v>
      </c>
      <c r="O111" s="25">
        <f>IF($C111=O$6,#REF!,0)</f>
        <v>0</v>
      </c>
      <c r="Q111" s="25">
        <f>IF($C111=Q$6,#REF!,0)</f>
        <v>0</v>
      </c>
      <c r="R111" s="25">
        <f>IF($C111=R$6,#REF!,0)</f>
        <v>0</v>
      </c>
      <c r="S111" s="25">
        <f>IF($C111=S$6,#REF!,0)</f>
        <v>0</v>
      </c>
      <c r="T111" s="25">
        <f>IF($C111=T$6,#REF!,0)</f>
        <v>0</v>
      </c>
      <c r="U111" s="25">
        <f>IF($C111=U$6,#REF!,0)</f>
        <v>0</v>
      </c>
      <c r="V111" s="25">
        <f>IF($C111=V$6,#REF!,0)</f>
        <v>0</v>
      </c>
      <c r="W111" s="25">
        <f>IF($C111=W$6,#REF!,0)</f>
        <v>0</v>
      </c>
      <c r="X111" s="25">
        <f>IF($C111=X$6,#REF!,0)</f>
        <v>0</v>
      </c>
    </row>
    <row r="112" spans="1:24">
      <c r="A112" s="31" t="str">
        <f t="shared" si="4"/>
        <v/>
      </c>
      <c r="B112" s="110"/>
      <c r="C112" s="17"/>
      <c r="D112" s="118"/>
      <c r="E112" s="109"/>
      <c r="F112" s="115"/>
      <c r="H112" s="25">
        <f>IF($C112=H$6,#REF!,0)</f>
        <v>0</v>
      </c>
      <c r="I112" s="25">
        <f>IF($C112=I$6,#REF!,0)</f>
        <v>0</v>
      </c>
      <c r="J112" s="25">
        <f>IF($C112=J$6,#REF!,0)</f>
        <v>0</v>
      </c>
      <c r="K112" s="25">
        <f>IF($C112=K$6,#REF!,0)</f>
        <v>0</v>
      </c>
      <c r="L112" s="25">
        <f>IF($C112=L$6,#REF!,0)</f>
        <v>0</v>
      </c>
      <c r="M112" s="25">
        <f>IF($C112=M$6,#REF!,0)</f>
        <v>0</v>
      </c>
      <c r="N112" s="25">
        <f>IF($C112=N$6,#REF!,0)</f>
        <v>0</v>
      </c>
      <c r="O112" s="25">
        <f>IF($C112=O$6,#REF!,0)</f>
        <v>0</v>
      </c>
      <c r="Q112" s="25">
        <f>IF($C112=Q$6,#REF!,0)</f>
        <v>0</v>
      </c>
      <c r="R112" s="25">
        <f>IF($C112=R$6,#REF!,0)</f>
        <v>0</v>
      </c>
      <c r="S112" s="25">
        <f>IF($C112=S$6,#REF!,0)</f>
        <v>0</v>
      </c>
      <c r="T112" s="25">
        <f>IF($C112=T$6,#REF!,0)</f>
        <v>0</v>
      </c>
      <c r="U112" s="25">
        <f>IF($C112=U$6,#REF!,0)</f>
        <v>0</v>
      </c>
      <c r="V112" s="25">
        <f>IF($C112=V$6,#REF!,0)</f>
        <v>0</v>
      </c>
      <c r="W112" s="25">
        <f>IF($C112=W$6,#REF!,0)</f>
        <v>0</v>
      </c>
      <c r="X112" s="25">
        <f>IF($C112=X$6,#REF!,0)</f>
        <v>0</v>
      </c>
    </row>
    <row r="113" spans="1:24">
      <c r="A113" s="31" t="str">
        <f t="shared" si="4"/>
        <v/>
      </c>
      <c r="B113" s="110"/>
      <c r="C113" s="17"/>
      <c r="D113" s="118"/>
      <c r="E113" s="109"/>
      <c r="F113" s="115"/>
      <c r="H113" s="25">
        <f>IF($C113=H$6,#REF!,0)</f>
        <v>0</v>
      </c>
      <c r="I113" s="25">
        <f>IF($C113=I$6,#REF!,0)</f>
        <v>0</v>
      </c>
      <c r="J113" s="25">
        <f>IF($C113=J$6,#REF!,0)</f>
        <v>0</v>
      </c>
      <c r="K113" s="25">
        <f>IF($C113=K$6,#REF!,0)</f>
        <v>0</v>
      </c>
      <c r="L113" s="25">
        <f>IF($C113=L$6,#REF!,0)</f>
        <v>0</v>
      </c>
      <c r="M113" s="25">
        <f>IF($C113=M$6,#REF!,0)</f>
        <v>0</v>
      </c>
      <c r="N113" s="25">
        <f>IF($C113=N$6,#REF!,0)</f>
        <v>0</v>
      </c>
      <c r="O113" s="25">
        <f>IF($C113=O$6,#REF!,0)</f>
        <v>0</v>
      </c>
      <c r="Q113" s="25">
        <f>IF($C113=Q$6,#REF!,0)</f>
        <v>0</v>
      </c>
      <c r="R113" s="25">
        <f>IF($C113=R$6,#REF!,0)</f>
        <v>0</v>
      </c>
      <c r="S113" s="25">
        <f>IF($C113=S$6,#REF!,0)</f>
        <v>0</v>
      </c>
      <c r="T113" s="25">
        <f>IF($C113=T$6,#REF!,0)</f>
        <v>0</v>
      </c>
      <c r="U113" s="25">
        <f>IF($C113=U$6,#REF!,0)</f>
        <v>0</v>
      </c>
      <c r="V113" s="25">
        <f>IF($C113=V$6,#REF!,0)</f>
        <v>0</v>
      </c>
      <c r="W113" s="25">
        <f>IF($C113=W$6,#REF!,0)</f>
        <v>0</v>
      </c>
      <c r="X113" s="25">
        <f>IF($C113=X$6,#REF!,0)</f>
        <v>0</v>
      </c>
    </row>
    <row r="114" spans="1:24">
      <c r="A114" s="31" t="str">
        <f t="shared" si="4"/>
        <v/>
      </c>
      <c r="B114" s="110"/>
      <c r="C114" s="17"/>
      <c r="D114" s="118"/>
      <c r="E114" s="109"/>
      <c r="F114" s="115"/>
      <c r="H114" s="25">
        <f>IF($C114=H$6,#REF!,0)</f>
        <v>0</v>
      </c>
      <c r="I114" s="25">
        <f>IF($C114=I$6,#REF!,0)</f>
        <v>0</v>
      </c>
      <c r="J114" s="25">
        <f>IF($C114=J$6,#REF!,0)</f>
        <v>0</v>
      </c>
      <c r="K114" s="25">
        <f>IF($C114=K$6,#REF!,0)</f>
        <v>0</v>
      </c>
      <c r="L114" s="25">
        <f>IF($C114=L$6,#REF!,0)</f>
        <v>0</v>
      </c>
      <c r="M114" s="25">
        <f>IF($C114=M$6,#REF!,0)</f>
        <v>0</v>
      </c>
      <c r="N114" s="25">
        <f>IF($C114=N$6,#REF!,0)</f>
        <v>0</v>
      </c>
      <c r="O114" s="25">
        <f>IF($C114=O$6,#REF!,0)</f>
        <v>0</v>
      </c>
      <c r="Q114" s="25">
        <f>IF($C114=Q$6,#REF!,0)</f>
        <v>0</v>
      </c>
      <c r="R114" s="25">
        <f>IF($C114=R$6,#REF!,0)</f>
        <v>0</v>
      </c>
      <c r="S114" s="25">
        <f>IF($C114=S$6,#REF!,0)</f>
        <v>0</v>
      </c>
      <c r="T114" s="25">
        <f>IF($C114=T$6,#REF!,0)</f>
        <v>0</v>
      </c>
      <c r="U114" s="25">
        <f>IF($C114=U$6,#REF!,0)</f>
        <v>0</v>
      </c>
      <c r="V114" s="25">
        <f>IF($C114=V$6,#REF!,0)</f>
        <v>0</v>
      </c>
      <c r="W114" s="25">
        <f>IF($C114=W$6,#REF!,0)</f>
        <v>0</v>
      </c>
      <c r="X114" s="25">
        <f>IF($C114=X$6,#REF!,0)</f>
        <v>0</v>
      </c>
    </row>
    <row r="115" spans="1:24">
      <c r="A115" s="31" t="str">
        <f t="shared" si="4"/>
        <v/>
      </c>
      <c r="B115" s="110"/>
      <c r="C115" s="17"/>
      <c r="D115" s="118"/>
      <c r="E115" s="109"/>
      <c r="F115" s="115"/>
      <c r="H115" s="25">
        <f>IF($C115=H$6,#REF!,0)</f>
        <v>0</v>
      </c>
      <c r="I115" s="25">
        <f>IF($C115=I$6,#REF!,0)</f>
        <v>0</v>
      </c>
      <c r="J115" s="25">
        <f>IF($C115=J$6,#REF!,0)</f>
        <v>0</v>
      </c>
      <c r="K115" s="25">
        <f>IF($C115=K$6,#REF!,0)</f>
        <v>0</v>
      </c>
      <c r="L115" s="25">
        <f>IF($C115=L$6,#REF!,0)</f>
        <v>0</v>
      </c>
      <c r="M115" s="25">
        <f>IF($C115=M$6,#REF!,0)</f>
        <v>0</v>
      </c>
      <c r="N115" s="25">
        <f>IF($C115=N$6,#REF!,0)</f>
        <v>0</v>
      </c>
      <c r="O115" s="25">
        <f>IF($C115=O$6,#REF!,0)</f>
        <v>0</v>
      </c>
      <c r="Q115" s="25">
        <f>IF($C115=Q$6,#REF!,0)</f>
        <v>0</v>
      </c>
      <c r="R115" s="25">
        <f>IF($C115=R$6,#REF!,0)</f>
        <v>0</v>
      </c>
      <c r="S115" s="25">
        <f>IF($C115=S$6,#REF!,0)</f>
        <v>0</v>
      </c>
      <c r="T115" s="25">
        <f>IF($C115=T$6,#REF!,0)</f>
        <v>0</v>
      </c>
      <c r="U115" s="25">
        <f>IF($C115=U$6,#REF!,0)</f>
        <v>0</v>
      </c>
      <c r="V115" s="25">
        <f>IF($C115=V$6,#REF!,0)</f>
        <v>0</v>
      </c>
      <c r="W115" s="25">
        <f>IF($C115=W$6,#REF!,0)</f>
        <v>0</v>
      </c>
      <c r="X115" s="25">
        <f>IF($C115=X$6,#REF!,0)</f>
        <v>0</v>
      </c>
    </row>
    <row r="116" spans="1:24">
      <c r="A116" s="31"/>
      <c r="B116" s="110"/>
      <c r="C116" s="17"/>
      <c r="D116" s="118"/>
      <c r="E116" s="109"/>
      <c r="F116" s="115"/>
      <c r="H116" s="25"/>
      <c r="I116" s="25"/>
      <c r="J116" s="25"/>
      <c r="K116" s="25"/>
      <c r="L116" s="25"/>
      <c r="M116" s="25"/>
      <c r="N116" s="25"/>
      <c r="O116" s="25"/>
      <c r="Q116" s="25"/>
      <c r="R116" s="25"/>
      <c r="S116" s="25"/>
      <c r="T116" s="25"/>
      <c r="U116" s="25"/>
      <c r="V116" s="25"/>
      <c r="W116" s="25"/>
      <c r="X116" s="25"/>
    </row>
    <row r="117" spans="1:24">
      <c r="A117" s="31"/>
      <c r="B117" s="110"/>
      <c r="C117" s="17"/>
      <c r="D117" s="118"/>
      <c r="E117" s="109"/>
      <c r="F117" s="115"/>
      <c r="H117" s="25"/>
      <c r="I117" s="25"/>
      <c r="J117" s="25"/>
      <c r="K117" s="25"/>
      <c r="L117" s="25"/>
      <c r="M117" s="25"/>
      <c r="N117" s="25"/>
      <c r="O117" s="25"/>
      <c r="Q117" s="25"/>
      <c r="R117" s="25"/>
      <c r="S117" s="25"/>
      <c r="T117" s="25"/>
      <c r="U117" s="25"/>
      <c r="V117" s="25"/>
      <c r="W117" s="25"/>
      <c r="X117" s="25"/>
    </row>
    <row r="118" spans="1:24">
      <c r="A118" s="31"/>
      <c r="B118" s="110"/>
      <c r="C118" s="17"/>
      <c r="D118" s="118"/>
      <c r="E118" s="109"/>
      <c r="F118" s="115"/>
      <c r="H118" s="25"/>
      <c r="I118" s="25"/>
      <c r="J118" s="25"/>
      <c r="K118" s="25"/>
      <c r="L118" s="25"/>
      <c r="M118" s="25"/>
      <c r="N118" s="25"/>
      <c r="O118" s="25"/>
      <c r="Q118" s="25"/>
      <c r="R118" s="25"/>
      <c r="S118" s="25"/>
      <c r="T118" s="25"/>
      <c r="U118" s="25"/>
      <c r="V118" s="25"/>
      <c r="W118" s="25"/>
      <c r="X118" s="25"/>
    </row>
    <row r="119" spans="1:24">
      <c r="A119" s="31" t="str">
        <f>IFERROR(IF(B119="","",A115+1),"")</f>
        <v/>
      </c>
      <c r="B119" s="110"/>
      <c r="C119" s="17"/>
      <c r="D119" s="118"/>
      <c r="E119" s="109"/>
      <c r="F119" s="115"/>
      <c r="H119" s="25">
        <f>IF($C119=H$6,#REF!,0)</f>
        <v>0</v>
      </c>
      <c r="I119" s="25">
        <f>IF($C119=I$6,#REF!,0)</f>
        <v>0</v>
      </c>
      <c r="J119" s="25">
        <f>IF($C119=J$6,#REF!,0)</f>
        <v>0</v>
      </c>
      <c r="K119" s="25">
        <f>IF($C119=K$6,#REF!,0)</f>
        <v>0</v>
      </c>
      <c r="L119" s="25">
        <f>IF($C119=L$6,#REF!,0)</f>
        <v>0</v>
      </c>
      <c r="M119" s="25">
        <f>IF($C119=M$6,#REF!,0)</f>
        <v>0</v>
      </c>
      <c r="N119" s="25">
        <f>IF($C119=N$6,#REF!,0)</f>
        <v>0</v>
      </c>
      <c r="O119" s="25">
        <f>IF($C119=O$6,#REF!,0)</f>
        <v>0</v>
      </c>
      <c r="Q119" s="25">
        <f>IF($C119=Q$6,#REF!,0)</f>
        <v>0</v>
      </c>
      <c r="R119" s="25">
        <f>IF($C119=R$6,#REF!,0)</f>
        <v>0</v>
      </c>
      <c r="S119" s="25">
        <f>IF($C119=S$6,#REF!,0)</f>
        <v>0</v>
      </c>
      <c r="T119" s="25">
        <f>IF($C119=T$6,#REF!,0)</f>
        <v>0</v>
      </c>
      <c r="U119" s="25">
        <f>IF($C119=U$6,#REF!,0)</f>
        <v>0</v>
      </c>
      <c r="V119" s="25">
        <f>IF($C119=V$6,#REF!,0)</f>
        <v>0</v>
      </c>
      <c r="W119" s="25">
        <f>IF($C119=W$6,#REF!,0)</f>
        <v>0</v>
      </c>
      <c r="X119" s="25">
        <f>IF($C119=X$6,#REF!,0)</f>
        <v>0</v>
      </c>
    </row>
    <row r="120" spans="1:24" ht="18" customHeight="1">
      <c r="A120" s="78" t="s">
        <v>65</v>
      </c>
      <c r="B120" s="77"/>
      <c r="C120" s="82"/>
      <c r="D120" s="82"/>
      <c r="E120" s="82"/>
      <c r="F120" s="83">
        <f>SUM(F6:F119)</f>
        <v>0</v>
      </c>
      <c r="H120" s="26"/>
      <c r="I120" s="26"/>
      <c r="J120" s="26"/>
      <c r="K120" s="26"/>
      <c r="L120" s="26"/>
      <c r="M120" s="26"/>
      <c r="N120" s="26"/>
      <c r="O120" s="26"/>
      <c r="Q120" s="26"/>
      <c r="R120" s="26"/>
      <c r="S120" s="26"/>
      <c r="T120" s="26"/>
      <c r="U120" s="26"/>
      <c r="V120" s="26"/>
      <c r="W120" s="26"/>
      <c r="X120" s="26"/>
    </row>
    <row r="121" spans="1:24">
      <c r="A121" s="20"/>
      <c r="B121" s="20"/>
      <c r="C121" s="20"/>
      <c r="D121" s="20"/>
      <c r="E121" s="20"/>
      <c r="F121" s="20"/>
      <c r="H121" s="19">
        <f t="shared" ref="H121:O121" si="5">SUM(H7:H119)</f>
        <v>0</v>
      </c>
      <c r="I121" s="19">
        <f t="shared" si="5"/>
        <v>0</v>
      </c>
      <c r="J121" s="19">
        <f t="shared" si="5"/>
        <v>0</v>
      </c>
      <c r="K121" s="19">
        <f t="shared" si="5"/>
        <v>0</v>
      </c>
      <c r="L121" s="19">
        <f t="shared" si="5"/>
        <v>0</v>
      </c>
      <c r="M121" s="19">
        <f t="shared" si="5"/>
        <v>0</v>
      </c>
      <c r="N121" s="19">
        <f t="shared" si="5"/>
        <v>0</v>
      </c>
      <c r="O121" s="19">
        <f t="shared" si="5"/>
        <v>0</v>
      </c>
      <c r="Q121" s="19">
        <f t="shared" ref="Q121:X121" si="6">SUM(Q7:Q119)</f>
        <v>0</v>
      </c>
      <c r="R121" s="19">
        <f t="shared" si="6"/>
        <v>0</v>
      </c>
      <c r="S121" s="19">
        <f t="shared" si="6"/>
        <v>0</v>
      </c>
      <c r="T121" s="19">
        <f t="shared" si="6"/>
        <v>0</v>
      </c>
      <c r="U121" s="19">
        <f t="shared" si="6"/>
        <v>0</v>
      </c>
      <c r="V121" s="19">
        <f t="shared" si="6"/>
        <v>0</v>
      </c>
      <c r="W121" s="19">
        <f t="shared" si="6"/>
        <v>0</v>
      </c>
      <c r="X121" s="19">
        <f t="shared" si="6"/>
        <v>0</v>
      </c>
    </row>
    <row r="122" spans="1:24" ht="7.5" customHeight="1">
      <c r="A122" s="32"/>
      <c r="B122" s="33"/>
      <c r="C122" s="33"/>
      <c r="D122" s="33"/>
      <c r="E122" s="33"/>
      <c r="F122" s="33"/>
      <c r="H122" s="33"/>
      <c r="I122" s="33"/>
      <c r="J122" s="33"/>
      <c r="K122" s="33"/>
      <c r="L122" s="33"/>
      <c r="M122" s="33"/>
      <c r="N122" s="33"/>
      <c r="O122" s="33"/>
      <c r="Q122" s="33"/>
      <c r="R122" s="33"/>
      <c r="S122" s="33"/>
      <c r="T122" s="33"/>
      <c r="U122" s="33"/>
      <c r="V122" s="33"/>
      <c r="W122" s="33"/>
      <c r="X122" s="33"/>
    </row>
    <row r="123" spans="1:24" hidden="1">
      <c r="H123" s="17" t="s">
        <v>25</v>
      </c>
      <c r="I123" s="17" t="s">
        <v>26</v>
      </c>
      <c r="J123" s="17" t="s">
        <v>27</v>
      </c>
      <c r="K123" s="17" t="s">
        <v>28</v>
      </c>
      <c r="L123" s="17" t="s">
        <v>29</v>
      </c>
      <c r="M123" s="17" t="s">
        <v>30</v>
      </c>
      <c r="N123" s="17" t="s">
        <v>31</v>
      </c>
      <c r="O123" s="17" t="s">
        <v>32</v>
      </c>
      <c r="Q123" s="17" t="s">
        <v>25</v>
      </c>
      <c r="R123" s="17" t="s">
        <v>26</v>
      </c>
      <c r="S123" s="17" t="s">
        <v>27</v>
      </c>
      <c r="T123" s="17" t="s">
        <v>28</v>
      </c>
      <c r="U123" s="17" t="s">
        <v>29</v>
      </c>
      <c r="V123" s="17" t="s">
        <v>30</v>
      </c>
      <c r="W123" s="17" t="s">
        <v>31</v>
      </c>
      <c r="X123" s="17" t="s">
        <v>32</v>
      </c>
    </row>
    <row r="124" spans="1:24" hidden="1">
      <c r="B124" s="16" t="s">
        <v>66</v>
      </c>
      <c r="C124" s="16" t="s">
        <v>89</v>
      </c>
      <c r="D124" s="16" t="s">
        <v>76</v>
      </c>
    </row>
    <row r="125" spans="1:24" hidden="1">
      <c r="B125" s="16" t="s">
        <v>21</v>
      </c>
      <c r="C125" s="16" t="s">
        <v>20</v>
      </c>
      <c r="D125" s="16" t="s">
        <v>77</v>
      </c>
    </row>
    <row r="126" spans="1:24" hidden="1">
      <c r="B126" s="16" t="s">
        <v>68</v>
      </c>
      <c r="D126" s="16" t="s">
        <v>78</v>
      </c>
    </row>
    <row r="127" spans="1:24" hidden="1">
      <c r="B127" s="16" t="s">
        <v>90</v>
      </c>
      <c r="D127" s="16" t="s">
        <v>79</v>
      </c>
    </row>
    <row r="128" spans="1:24" hidden="1">
      <c r="B128" s="16" t="s">
        <v>91</v>
      </c>
      <c r="D128" s="16" t="s">
        <v>80</v>
      </c>
    </row>
    <row r="129" spans="2:4" hidden="1">
      <c r="D129" s="16" t="s">
        <v>92</v>
      </c>
    </row>
    <row r="130" spans="2:4" hidden="1"/>
    <row r="131" spans="2:4" ht="15" hidden="1" customHeight="1">
      <c r="B131" s="140" t="s">
        <v>68</v>
      </c>
      <c r="D131" s="209" t="s">
        <v>114</v>
      </c>
    </row>
    <row r="132" spans="2:4" hidden="1">
      <c r="B132" s="140" t="s">
        <v>70</v>
      </c>
      <c r="D132" s="16" t="s">
        <v>115</v>
      </c>
    </row>
    <row r="133" spans="2:4" hidden="1">
      <c r="B133" s="140" t="s">
        <v>67</v>
      </c>
      <c r="D133" s="16" t="s">
        <v>116</v>
      </c>
    </row>
  </sheetData>
  <mergeCells count="2">
    <mergeCell ref="B2:F2"/>
    <mergeCell ref="A1:F1"/>
  </mergeCells>
  <dataValidations count="6">
    <dataValidation type="list" allowBlank="1" showInputMessage="1" showErrorMessage="1" sqref="C123:C125 B6:B119 B4" xr:uid="{00000000-0002-0000-0800-000000000000}">
      <formula1>$C$123:$C$125</formula1>
    </dataValidation>
    <dataValidation type="list" allowBlank="1" showInputMessage="1" showErrorMessage="1" sqref="D123:D130" xr:uid="{00000000-0002-0000-0800-000001000000}">
      <formula1>$D$123:$D$129</formula1>
    </dataValidation>
    <dataValidation type="list" allowBlank="1" showInputMessage="1" showErrorMessage="1" sqref="B123:B128 C4" xr:uid="{00000000-0002-0000-0800-000002000000}">
      <formula1>$B$123:$B$128</formula1>
    </dataValidation>
    <dataValidation type="list" allowBlank="1" showInputMessage="1" showErrorMessage="1" sqref="D136 D131:D133 D4 D6:D119" xr:uid="{00000000-0002-0000-0800-000003000000}">
      <formula1>$D$131:$D$135</formula1>
    </dataValidation>
    <dataValidation type="list" allowBlank="1" showInputMessage="1" showErrorMessage="1" sqref="B131:B133" xr:uid="{00000000-0002-0000-0800-000004000000}">
      <formula1>$B$131:$B$133</formula1>
    </dataValidation>
    <dataValidation type="list" allowBlank="1" showInputMessage="1" showErrorMessage="1" sqref="Z5:Z9 C6:C119" xr:uid="{00000000-0002-0000-0800-000005000000}">
      <formula1>$Z$5:$Z$9</formula1>
    </dataValidation>
  </dataValidations>
  <pageMargins left="0.25" right="0.25" top="0.75" bottom="0.75" header="0.3" footer="0.3"/>
  <pageSetup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565006EB1C1E4FA0D250E1B160D0B8" ma:contentTypeVersion="10" ma:contentTypeDescription="Create a new document." ma:contentTypeScope="" ma:versionID="172c10f68b7caf71e936b65f320a3287">
  <xsd:schema xmlns:xsd="http://www.w3.org/2001/XMLSchema" xmlns:xs="http://www.w3.org/2001/XMLSchema" xmlns:p="http://schemas.microsoft.com/office/2006/metadata/properties" xmlns:ns2="169807ae-8637-4626-b22d-49c862e07b93" xmlns:ns3="923e5547-9440-422d-96cc-0608022d6188" targetNamespace="http://schemas.microsoft.com/office/2006/metadata/properties" ma:root="true" ma:fieldsID="92ce475ebf5a2382ac4e7294f96af116" ns2:_="" ns3:_="">
    <xsd:import namespace="169807ae-8637-4626-b22d-49c862e07b93"/>
    <xsd:import namespace="923e5547-9440-422d-96cc-0608022d61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807ae-8637-4626-b22d-49c862e07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3e5547-9440-422d-96cc-0608022d61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B6C7-D550-44DF-982D-0F826A1531B2}"/>
</file>

<file path=customXml/itemProps2.xml><?xml version="1.0" encoding="utf-8"?>
<ds:datastoreItem xmlns:ds="http://schemas.openxmlformats.org/officeDocument/2006/customXml" ds:itemID="{FB8E7CA8-B29D-4FDA-95D9-51C3B116A34A}"/>
</file>

<file path=customXml/itemProps3.xml><?xml version="1.0" encoding="utf-8"?>
<ds:datastoreItem xmlns:ds="http://schemas.openxmlformats.org/officeDocument/2006/customXml" ds:itemID="{AF7A5ACE-4A89-4302-AFA9-15717D7B5CDC}"/>
</file>

<file path=docProps/app.xml><?xml version="1.0" encoding="utf-8"?>
<Properties xmlns="http://schemas.openxmlformats.org/officeDocument/2006/extended-properties" xmlns:vt="http://schemas.openxmlformats.org/officeDocument/2006/docPropsVTypes">
  <Application>Microsoft Excel Online</Application>
  <Manager/>
  <Company>OSSE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ethan.lin</dc:creator>
  <cp:keywords/>
  <dc:description/>
  <cp:lastModifiedBy/>
  <cp:revision/>
  <dcterms:created xsi:type="dcterms:W3CDTF">2011-04-12T17:54:13Z</dcterms:created>
  <dcterms:modified xsi:type="dcterms:W3CDTF">2023-03-30T20:29:46Z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0x010100AA565006EB1C1E4FA0D250E1B160D0B8</vt:lpwstr>
  </property>
  <property fmtid="{D5CDD505-2E9C-101B-9397-08002B2CF9AE}" pid="3" name="MediaServiceImageTags">
    <vt:lpwstr/>
  </property>
</Properties>
</file>