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55" yWindow="555" windowWidth="15015" windowHeight="11505" activeTab="2"/>
  </bookViews>
  <sheets>
    <sheet name="SY2011-2012" sheetId="2" r:id="rId1"/>
    <sheet name="SY2012-2013" sheetId="1" r:id="rId2"/>
    <sheet name="SY2013-2014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8" i="2" l="1"/>
  <c r="G37" i="2" l="1"/>
  <c r="U27" i="1" l="1"/>
  <c r="R27" i="1"/>
  <c r="O27" i="1"/>
  <c r="L27" i="1"/>
  <c r="X27" i="1"/>
  <c r="AA27" i="1"/>
  <c r="AJ27" i="1"/>
  <c r="I28" i="1"/>
  <c r="I8" i="1"/>
  <c r="I6" i="1"/>
  <c r="G27" i="1"/>
  <c r="G5" i="1"/>
  <c r="G6" i="3" l="1"/>
  <c r="G5" i="3"/>
  <c r="G37" i="3" l="1"/>
  <c r="AQ20" i="3"/>
  <c r="AQ18" i="3"/>
  <c r="AQ52" i="3"/>
  <c r="AQ51" i="3"/>
  <c r="AQ49" i="3"/>
  <c r="AQ43" i="3"/>
  <c r="AQ42" i="3"/>
  <c r="AQ36" i="3"/>
  <c r="AQ35" i="3"/>
  <c r="AQ33" i="3"/>
  <c r="AQ30" i="3"/>
  <c r="AN51" i="3"/>
  <c r="AN43" i="3"/>
  <c r="AN34" i="3"/>
  <c r="AN33" i="3"/>
  <c r="V51" i="3"/>
  <c r="Y51" i="3"/>
  <c r="S51" i="3"/>
  <c r="S43" i="3"/>
  <c r="S35" i="3"/>
  <c r="S34" i="3"/>
  <c r="S33" i="3"/>
  <c r="J27" i="3"/>
  <c r="J25" i="3"/>
  <c r="J22" i="3"/>
  <c r="J20" i="3"/>
  <c r="J19" i="3"/>
  <c r="J18" i="3"/>
  <c r="J16" i="3"/>
  <c r="J15" i="3"/>
  <c r="J13" i="3"/>
  <c r="J11" i="3"/>
  <c r="J10" i="3"/>
  <c r="J8" i="3"/>
  <c r="M27" i="3"/>
  <c r="M26" i="3"/>
  <c r="M25" i="3"/>
  <c r="M22" i="3"/>
  <c r="M20" i="3"/>
  <c r="M19" i="3"/>
  <c r="M18" i="3"/>
  <c r="M16" i="3"/>
  <c r="M15" i="3"/>
  <c r="M14" i="3"/>
  <c r="M13" i="3"/>
  <c r="M11" i="3"/>
  <c r="M10" i="3"/>
  <c r="M8" i="3"/>
  <c r="AK31" i="3" l="1"/>
  <c r="AK46" i="3"/>
  <c r="G31" i="3"/>
  <c r="G46" i="3"/>
  <c r="I43" i="2" l="1"/>
  <c r="I42" i="2"/>
  <c r="I37" i="2"/>
  <c r="AS18" i="2"/>
  <c r="AS24" i="2"/>
  <c r="AS25" i="2"/>
  <c r="AS30" i="2"/>
  <c r="AS31" i="2"/>
  <c r="AS38" i="2"/>
  <c r="AS45" i="2"/>
  <c r="AS46" i="2"/>
  <c r="AP45" i="2"/>
  <c r="AP38" i="2"/>
  <c r="AP29" i="2"/>
  <c r="AP28" i="2"/>
  <c r="AM46" i="2"/>
  <c r="AM45" i="2"/>
  <c r="AM44" i="2"/>
  <c r="AM43" i="2"/>
  <c r="AM41" i="2"/>
  <c r="AM38" i="2"/>
  <c r="AM36" i="2"/>
  <c r="AM35" i="2"/>
  <c r="AM34" i="2"/>
  <c r="AM33" i="2"/>
  <c r="AM31" i="2"/>
  <c r="AM30" i="2"/>
  <c r="AM29" i="2"/>
  <c r="AM28" i="2"/>
  <c r="AM27" i="2"/>
  <c r="AM26" i="2"/>
  <c r="AM25" i="2"/>
  <c r="AM24" i="2"/>
  <c r="AM22" i="2"/>
  <c r="AM20" i="2"/>
  <c r="AM19" i="2"/>
  <c r="AM18" i="2"/>
  <c r="AM16" i="2"/>
  <c r="AM15" i="2"/>
  <c r="AM13" i="2"/>
  <c r="AM11" i="2"/>
  <c r="AM10" i="2"/>
  <c r="AM9" i="2"/>
  <c r="AM8" i="2"/>
  <c r="AM7" i="2"/>
  <c r="R46" i="2"/>
  <c r="R45" i="2"/>
  <c r="R44" i="2"/>
  <c r="R43" i="2"/>
  <c r="R42" i="2"/>
  <c r="R41" i="2"/>
  <c r="R40" i="2"/>
  <c r="R38" i="2"/>
  <c r="R37" i="2"/>
  <c r="R36" i="2"/>
  <c r="R35" i="2"/>
  <c r="R34" i="2"/>
  <c r="R33" i="2"/>
  <c r="R31" i="2"/>
  <c r="R30" i="2"/>
  <c r="R29" i="2"/>
  <c r="R28" i="2"/>
  <c r="R27" i="2"/>
  <c r="R26" i="2"/>
  <c r="R25" i="2"/>
  <c r="R24" i="2"/>
  <c r="R22" i="2"/>
  <c r="R21" i="2"/>
  <c r="R20" i="2"/>
  <c r="R19" i="2"/>
  <c r="R18" i="2"/>
  <c r="R16" i="2"/>
  <c r="R15" i="2"/>
  <c r="R13" i="2"/>
  <c r="R12" i="2"/>
  <c r="R11" i="2"/>
  <c r="R10" i="2"/>
  <c r="R9" i="2"/>
  <c r="R7" i="2"/>
  <c r="O46" i="2"/>
  <c r="O45" i="2"/>
  <c r="O44" i="2"/>
  <c r="O43" i="2"/>
  <c r="O42" i="2"/>
  <c r="O41" i="2"/>
  <c r="O40" i="2"/>
  <c r="O38" i="2"/>
  <c r="O36" i="2"/>
  <c r="O35" i="2"/>
  <c r="O34" i="2"/>
  <c r="O33" i="2"/>
  <c r="O31" i="2"/>
  <c r="O30" i="2"/>
  <c r="O29" i="2"/>
  <c r="O28" i="2"/>
  <c r="O27" i="2"/>
  <c r="O26" i="2"/>
  <c r="O25" i="2"/>
  <c r="O24" i="2"/>
  <c r="O22" i="2"/>
  <c r="O20" i="2"/>
  <c r="O19" i="2"/>
  <c r="O18" i="2"/>
  <c r="O16" i="2"/>
  <c r="O15" i="2"/>
  <c r="O13" i="2"/>
  <c r="O11" i="2"/>
  <c r="O10" i="2"/>
  <c r="O9" i="2"/>
  <c r="O8" i="2"/>
  <c r="O7" i="2"/>
  <c r="L46" i="2"/>
  <c r="L45" i="2"/>
  <c r="L44" i="2"/>
  <c r="L43" i="2"/>
  <c r="L42" i="2"/>
  <c r="L41" i="2"/>
  <c r="L40" i="2"/>
  <c r="L38" i="2"/>
  <c r="L37" i="2"/>
  <c r="L36" i="2"/>
  <c r="L35" i="2"/>
  <c r="L34" i="2"/>
  <c r="L33" i="2"/>
  <c r="L31" i="2"/>
  <c r="L30" i="2"/>
  <c r="L29" i="2"/>
  <c r="L28" i="2"/>
  <c r="L26" i="2"/>
  <c r="L25" i="2"/>
  <c r="L24" i="2"/>
  <c r="L22" i="2"/>
  <c r="L19" i="2"/>
  <c r="L18" i="2"/>
  <c r="L16" i="2"/>
  <c r="L15" i="2"/>
  <c r="L13" i="2"/>
  <c r="L11" i="2"/>
  <c r="L9" i="2"/>
  <c r="L7" i="2"/>
  <c r="R6" i="2"/>
  <c r="O6" i="2"/>
  <c r="L6" i="2"/>
  <c r="L23" i="2"/>
  <c r="O23" i="2"/>
  <c r="R23" i="2"/>
  <c r="U23" i="2"/>
  <c r="X23" i="2"/>
  <c r="AA23" i="2"/>
  <c r="AJ23" i="2"/>
  <c r="AM23" i="2"/>
  <c r="AP23" i="2"/>
  <c r="AS23" i="2"/>
  <c r="AS6" i="2"/>
  <c r="AS5" i="2"/>
  <c r="AP5" i="2"/>
  <c r="AP6" i="2"/>
  <c r="AM6" i="2"/>
  <c r="AM5" i="2"/>
  <c r="U5" i="2"/>
  <c r="U6" i="2"/>
  <c r="R5" i="2"/>
  <c r="O5" i="2"/>
  <c r="L5" i="2"/>
  <c r="AS19" i="1"/>
  <c r="AS17" i="1"/>
  <c r="AS51" i="1"/>
  <c r="AS50" i="1"/>
  <c r="AS48" i="1"/>
  <c r="AS46" i="1"/>
  <c r="AS43" i="1"/>
  <c r="AS42" i="1"/>
  <c r="AS35" i="1"/>
  <c r="AS34" i="1"/>
  <c r="AS32" i="1"/>
  <c r="AS29" i="1"/>
  <c r="AS28" i="1"/>
  <c r="AS27" i="1"/>
  <c r="AS11" i="1"/>
  <c r="AS5" i="1"/>
  <c r="AS6" i="1"/>
  <c r="AL5" i="1"/>
  <c r="AM5" i="1" s="1"/>
  <c r="AP33" i="1"/>
  <c r="AP27" i="1"/>
  <c r="AM6" i="1"/>
  <c r="AM24" i="1"/>
  <c r="AM22" i="1"/>
  <c r="AM21" i="1"/>
  <c r="AM20" i="1"/>
  <c r="AM19" i="1"/>
  <c r="AM18" i="1"/>
  <c r="AM17" i="1"/>
  <c r="AM16" i="1"/>
  <c r="AM14" i="1"/>
  <c r="AM12" i="1"/>
  <c r="AM11" i="1"/>
  <c r="AM10" i="1"/>
  <c r="AM9" i="1"/>
  <c r="AM8" i="1"/>
  <c r="AM7" i="1"/>
  <c r="AM51" i="1"/>
  <c r="AM50" i="1"/>
  <c r="AM49" i="1"/>
  <c r="AM47" i="1"/>
  <c r="AM46" i="1"/>
  <c r="AM43" i="1"/>
  <c r="AM41" i="1"/>
  <c r="AM40" i="1"/>
  <c r="AM39" i="1"/>
  <c r="AM37" i="1"/>
  <c r="AM35" i="1"/>
  <c r="AM34" i="1"/>
  <c r="AM33" i="1"/>
  <c r="AM32" i="1"/>
  <c r="AM31" i="1"/>
  <c r="AM30" i="1"/>
  <c r="AM29" i="1"/>
  <c r="AM28" i="1"/>
  <c r="AM27" i="1"/>
  <c r="G47" i="1"/>
  <c r="I47" i="1"/>
  <c r="I30" i="1"/>
  <c r="O24" i="1"/>
  <c r="O22" i="1"/>
  <c r="O20" i="1"/>
  <c r="O19" i="1"/>
  <c r="O18" i="1"/>
  <c r="O17" i="1"/>
  <c r="O16" i="1"/>
  <c r="O14" i="1"/>
  <c r="O12" i="1"/>
  <c r="O11" i="1"/>
  <c r="O10" i="1"/>
  <c r="O9" i="1"/>
  <c r="L51" i="1"/>
  <c r="L50" i="1"/>
  <c r="L49" i="1"/>
  <c r="L48" i="1"/>
  <c r="L46" i="1"/>
  <c r="L45" i="1"/>
  <c r="L43" i="1"/>
  <c r="L42" i="1"/>
  <c r="L41" i="1"/>
  <c r="L40" i="1"/>
  <c r="L39" i="1"/>
  <c r="L37" i="1"/>
  <c r="L35" i="1"/>
  <c r="L34" i="1"/>
  <c r="L33" i="1"/>
  <c r="L32" i="1"/>
  <c r="L30" i="1"/>
  <c r="L29" i="1"/>
  <c r="O51" i="1"/>
  <c r="O50" i="1"/>
  <c r="O49" i="1"/>
  <c r="O48" i="1"/>
  <c r="O47" i="1"/>
  <c r="O46" i="1"/>
  <c r="O45" i="1"/>
  <c r="O43" i="1"/>
  <c r="O41" i="1"/>
  <c r="O40" i="1"/>
  <c r="O39" i="1"/>
  <c r="O37" i="1"/>
  <c r="O35" i="1"/>
  <c r="O34" i="1"/>
  <c r="O33" i="1"/>
  <c r="O32" i="1"/>
  <c r="O31" i="1"/>
  <c r="O30" i="1"/>
  <c r="X50" i="1"/>
  <c r="X45" i="1"/>
  <c r="U50" i="1"/>
  <c r="U43" i="1"/>
  <c r="U34" i="1"/>
  <c r="U33" i="1"/>
  <c r="R51" i="1"/>
  <c r="R50" i="1"/>
  <c r="R49" i="1"/>
  <c r="R48" i="1"/>
  <c r="R47" i="1"/>
  <c r="R46" i="1"/>
  <c r="R45" i="1"/>
  <c r="R43" i="1"/>
  <c r="R42" i="1"/>
  <c r="R41" i="1"/>
  <c r="R40" i="1"/>
  <c r="R39" i="1"/>
  <c r="R37" i="1"/>
  <c r="R35" i="1"/>
  <c r="R34" i="1"/>
  <c r="R33" i="1"/>
  <c r="R32" i="1"/>
  <c r="R31" i="1"/>
  <c r="R30" i="1"/>
  <c r="R29" i="1"/>
  <c r="R28" i="1"/>
  <c r="O29" i="1"/>
  <c r="O28" i="1"/>
  <c r="L28" i="1"/>
  <c r="L24" i="1"/>
  <c r="L23" i="1"/>
  <c r="L20" i="1"/>
  <c r="L19" i="1"/>
  <c r="L18" i="1"/>
  <c r="L17" i="1"/>
  <c r="L16" i="1"/>
  <c r="L14" i="1"/>
  <c r="L11" i="1"/>
  <c r="L10" i="1"/>
  <c r="L9" i="1"/>
  <c r="L8" i="1"/>
  <c r="L7" i="1"/>
  <c r="O8" i="1"/>
  <c r="O7" i="1"/>
  <c r="R24" i="1"/>
  <c r="R23" i="1"/>
  <c r="R22" i="1"/>
  <c r="R21" i="1"/>
  <c r="R20" i="1"/>
  <c r="R19" i="1"/>
  <c r="R18" i="1"/>
  <c r="R17" i="1"/>
  <c r="R16" i="1"/>
  <c r="R14" i="1"/>
  <c r="R12" i="1"/>
  <c r="R11" i="1"/>
  <c r="R10" i="1"/>
  <c r="R9" i="1"/>
  <c r="R8" i="1"/>
  <c r="R7" i="1"/>
  <c r="R6" i="1"/>
  <c r="R5" i="1"/>
  <c r="U8" i="1"/>
  <c r="U6" i="1"/>
  <c r="U5" i="1"/>
  <c r="N5" i="1"/>
  <c r="O5" i="1" s="1"/>
  <c r="O6" i="1"/>
  <c r="L6" i="1"/>
  <c r="K5" i="1"/>
  <c r="L5" i="1" s="1"/>
  <c r="AQ13" i="3"/>
  <c r="AK27" i="3"/>
  <c r="AK26" i="3"/>
  <c r="AK25" i="3"/>
  <c r="AK22" i="3"/>
  <c r="AK20" i="3"/>
  <c r="AK19" i="3"/>
  <c r="AK18" i="3"/>
  <c r="AK16" i="3"/>
  <c r="AK15" i="3"/>
  <c r="AK14" i="3"/>
  <c r="AK13" i="3"/>
  <c r="AK11" i="3"/>
  <c r="AK10" i="3"/>
  <c r="AK8" i="3"/>
  <c r="AK7" i="3"/>
  <c r="S8" i="3"/>
  <c r="P27" i="3"/>
  <c r="P26" i="3"/>
  <c r="P25" i="3"/>
  <c r="P22" i="3"/>
  <c r="P20" i="3"/>
  <c r="P19" i="3"/>
  <c r="P18" i="3"/>
  <c r="P16" i="3"/>
  <c r="P15" i="3"/>
  <c r="P14" i="3"/>
  <c r="P13" i="3"/>
  <c r="P11" i="3"/>
  <c r="P10" i="3"/>
  <c r="P7" i="3"/>
  <c r="M7" i="3"/>
  <c r="J7" i="3"/>
  <c r="AQ6" i="3"/>
  <c r="AQ5" i="3"/>
  <c r="AK6" i="3"/>
  <c r="AK5" i="3"/>
  <c r="S5" i="3"/>
  <c r="S6" i="3"/>
  <c r="P6" i="3"/>
  <c r="P5" i="3"/>
  <c r="M5" i="3"/>
  <c r="M6" i="3"/>
  <c r="J6" i="3"/>
  <c r="J5" i="3"/>
  <c r="AK52" i="3"/>
  <c r="P52" i="3"/>
  <c r="M52" i="3"/>
  <c r="J52" i="3"/>
  <c r="G52" i="3"/>
  <c r="AK51" i="3"/>
  <c r="P51" i="3"/>
  <c r="M51" i="3"/>
  <c r="J51" i="3"/>
  <c r="G51" i="3"/>
  <c r="AK50" i="3"/>
  <c r="P50" i="3"/>
  <c r="M50" i="3"/>
  <c r="J50" i="3"/>
  <c r="G50" i="3"/>
  <c r="AK49" i="3"/>
  <c r="P49" i="3"/>
  <c r="M49" i="3"/>
  <c r="J49" i="3"/>
  <c r="G49" i="3"/>
  <c r="P46" i="3"/>
  <c r="M46" i="3"/>
  <c r="J46" i="3"/>
  <c r="AK45" i="3"/>
  <c r="V45" i="3"/>
  <c r="P45" i="3"/>
  <c r="M45" i="3"/>
  <c r="J45" i="3"/>
  <c r="G45" i="3"/>
  <c r="AK44" i="3"/>
  <c r="G44" i="3"/>
  <c r="AK43" i="3"/>
  <c r="P43" i="3"/>
  <c r="M43" i="3"/>
  <c r="J43" i="3"/>
  <c r="G43" i="3"/>
  <c r="AK42" i="3"/>
  <c r="P42" i="3"/>
  <c r="J42" i="3"/>
  <c r="G42" i="3"/>
  <c r="AK41" i="3"/>
  <c r="P41" i="3"/>
  <c r="J41" i="3"/>
  <c r="G41" i="3"/>
  <c r="AK40" i="3"/>
  <c r="P40" i="3"/>
  <c r="M40" i="3"/>
  <c r="J40" i="3"/>
  <c r="G40" i="3"/>
  <c r="AK39" i="3"/>
  <c r="P39" i="3"/>
  <c r="M39" i="3"/>
  <c r="J39" i="3"/>
  <c r="G39" i="3"/>
  <c r="AK38" i="3"/>
  <c r="P38" i="3"/>
  <c r="M38" i="3"/>
  <c r="J38" i="3"/>
  <c r="G38" i="3"/>
  <c r="AK37" i="3"/>
  <c r="P37" i="3"/>
  <c r="AK36" i="3"/>
  <c r="P36" i="3"/>
  <c r="M36" i="3"/>
  <c r="J36" i="3"/>
  <c r="G36" i="3"/>
  <c r="AK35" i="3"/>
  <c r="P35" i="3"/>
  <c r="M35" i="3"/>
  <c r="J35" i="3"/>
  <c r="G35" i="3"/>
  <c r="AK34" i="3"/>
  <c r="P34" i="3"/>
  <c r="M34" i="3"/>
  <c r="J34" i="3"/>
  <c r="G34" i="3"/>
  <c r="AK33" i="3"/>
  <c r="P33" i="3"/>
  <c r="M33" i="3"/>
  <c r="J33" i="3"/>
  <c r="G33" i="3"/>
  <c r="AK32" i="3"/>
  <c r="P32" i="3"/>
  <c r="M32" i="3"/>
  <c r="G32" i="3"/>
  <c r="P31" i="3"/>
  <c r="M31" i="3"/>
  <c r="J31" i="3"/>
  <c r="AK30" i="3"/>
  <c r="P30" i="3"/>
  <c r="M30" i="3"/>
  <c r="J30" i="3"/>
  <c r="G30" i="3"/>
  <c r="AQ29" i="3"/>
  <c r="AK29" i="3"/>
  <c r="P29" i="3"/>
  <c r="M29" i="3"/>
  <c r="J29" i="3"/>
  <c r="G29" i="3"/>
  <c r="AQ28" i="3"/>
  <c r="AN28" i="3"/>
  <c r="AK28" i="3"/>
  <c r="AH28" i="3"/>
  <c r="Y28" i="3"/>
  <c r="V28" i="3"/>
  <c r="S28" i="3"/>
  <c r="P28" i="3"/>
  <c r="M28" i="3"/>
  <c r="J28" i="3"/>
  <c r="G28" i="3"/>
  <c r="G31" i="1"/>
  <c r="AP43" i="1"/>
  <c r="AA50" i="1"/>
  <c r="I5" i="1"/>
  <c r="I46" i="2"/>
  <c r="I45" i="2"/>
  <c r="I44" i="2"/>
  <c r="I41" i="2"/>
  <c r="I40" i="2"/>
  <c r="I38" i="2"/>
  <c r="I36" i="2"/>
  <c r="I35" i="2"/>
  <c r="I34" i="2"/>
  <c r="I33" i="2"/>
  <c r="I31" i="2"/>
  <c r="I30" i="2"/>
  <c r="I29" i="2"/>
  <c r="I28" i="2"/>
  <c r="I27" i="2"/>
  <c r="I26" i="2"/>
  <c r="I25" i="2"/>
  <c r="I24" i="2"/>
  <c r="I22" i="2"/>
  <c r="I21" i="2"/>
  <c r="I20" i="2"/>
  <c r="I19" i="2"/>
  <c r="I18" i="2"/>
  <c r="I16" i="2"/>
  <c r="I15" i="2"/>
  <c r="I13" i="2"/>
  <c r="I12" i="2"/>
  <c r="I11" i="2"/>
  <c r="I10" i="2"/>
  <c r="I9" i="2"/>
  <c r="G22" i="2"/>
  <c r="G21" i="2"/>
  <c r="G20" i="2"/>
  <c r="G19" i="2"/>
  <c r="G18" i="2"/>
  <c r="G16" i="2"/>
  <c r="G15" i="2"/>
  <c r="G13" i="2"/>
  <c r="G12" i="2"/>
  <c r="G11" i="2"/>
  <c r="G10" i="2"/>
  <c r="G46" i="2"/>
  <c r="G45" i="2"/>
  <c r="G44" i="2"/>
  <c r="G43" i="2"/>
  <c r="G42" i="2"/>
  <c r="G41" i="2"/>
  <c r="G40" i="2"/>
  <c r="G38" i="2"/>
  <c r="G36" i="2"/>
  <c r="G35" i="2"/>
  <c r="G34" i="2"/>
  <c r="G33" i="2"/>
  <c r="G31" i="2"/>
  <c r="G30" i="2"/>
  <c r="G29" i="2"/>
  <c r="G28" i="2"/>
  <c r="G27" i="2"/>
  <c r="G26" i="2"/>
  <c r="G25" i="2"/>
  <c r="G24" i="2"/>
  <c r="U8" i="2"/>
  <c r="X45" i="2"/>
  <c r="X40" i="2"/>
  <c r="U45" i="2"/>
  <c r="U38" i="2"/>
  <c r="U29" i="2"/>
  <c r="U28" i="2"/>
  <c r="G8" i="3"/>
  <c r="G10" i="3"/>
  <c r="G11" i="3"/>
  <c r="G13" i="3"/>
  <c r="G14" i="3"/>
  <c r="G15" i="3"/>
  <c r="G16" i="3"/>
  <c r="G18" i="3"/>
  <c r="G19" i="3"/>
  <c r="G20" i="3"/>
  <c r="G22" i="3"/>
  <c r="G25" i="3"/>
  <c r="G26" i="3"/>
  <c r="G27" i="3"/>
  <c r="G7" i="3"/>
  <c r="I23" i="2"/>
  <c r="G23" i="2"/>
  <c r="G9" i="2"/>
  <c r="I8" i="2"/>
  <c r="G8" i="2"/>
  <c r="I7" i="2"/>
  <c r="G7" i="2"/>
  <c r="I6" i="2"/>
  <c r="G6" i="2"/>
  <c r="I5" i="2"/>
  <c r="G5" i="2"/>
  <c r="I51" i="1"/>
  <c r="I50" i="1"/>
  <c r="I49" i="1"/>
  <c r="I48" i="1"/>
  <c r="I46" i="1"/>
  <c r="I45" i="1"/>
  <c r="I43" i="1"/>
  <c r="I42" i="1"/>
  <c r="I41" i="1"/>
  <c r="I40" i="1"/>
  <c r="I39" i="1"/>
  <c r="I37" i="1"/>
  <c r="I35" i="1"/>
  <c r="I34" i="1"/>
  <c r="I33" i="1"/>
  <c r="I32" i="1"/>
  <c r="I31" i="1"/>
  <c r="I29" i="1"/>
  <c r="I27" i="1"/>
  <c r="I24" i="1"/>
  <c r="I23" i="1"/>
  <c r="I22" i="1"/>
  <c r="I21" i="1"/>
  <c r="I20" i="1"/>
  <c r="I19" i="1"/>
  <c r="I18" i="1"/>
  <c r="I17" i="1"/>
  <c r="I16" i="1"/>
  <c r="I14" i="1"/>
  <c r="I12" i="1"/>
  <c r="I11" i="1"/>
  <c r="I10" i="1"/>
  <c r="I9" i="1"/>
  <c r="I7" i="1"/>
  <c r="G51" i="1"/>
  <c r="G50" i="1"/>
  <c r="G49" i="1"/>
  <c r="G48" i="1"/>
  <c r="G46" i="1"/>
  <c r="G45" i="1"/>
  <c r="G43" i="1"/>
  <c r="G41" i="1"/>
  <c r="G40" i="1"/>
  <c r="G39" i="1"/>
  <c r="G37" i="1"/>
  <c r="G35" i="1"/>
  <c r="G34" i="1"/>
  <c r="G33" i="1"/>
  <c r="G32" i="1"/>
  <c r="G30" i="1"/>
  <c r="G29" i="1"/>
  <c r="G28" i="1"/>
  <c r="G24" i="1"/>
  <c r="G23" i="1"/>
  <c r="G22" i="1"/>
  <c r="G21" i="1"/>
  <c r="G20" i="1"/>
  <c r="G19" i="1"/>
  <c r="G18" i="1"/>
  <c r="G17" i="1"/>
  <c r="G16" i="1"/>
  <c r="G14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<sst xmlns="http://schemas.openxmlformats.org/spreadsheetml/2006/main" count="3368" uniqueCount="147">
  <si>
    <t>Male</t>
  </si>
  <si>
    <t>Female</t>
  </si>
  <si>
    <t>Asian</t>
  </si>
  <si>
    <t>Number</t>
  </si>
  <si>
    <t>ELL</t>
  </si>
  <si>
    <t>Econ. Disadvantaged</t>
  </si>
  <si>
    <t>SPED</t>
  </si>
  <si>
    <t>Percent</t>
  </si>
  <si>
    <t>Overall</t>
  </si>
  <si>
    <t>Charter Cohort</t>
  </si>
  <si>
    <t>DCPS Cohort</t>
  </si>
  <si>
    <t>BOOKER T  WASHINGTON PCS</t>
  </si>
  <si>
    <t>CAPITAL CITY UPPER SCHOOL</t>
  </si>
  <si>
    <t>CESAR CHAVEZ CAPITOL HILL PCS</t>
  </si>
  <si>
    <t>CESAR CHAVEZ PARKSIDE HS PCS</t>
  </si>
  <si>
    <t>FRIENDSHIP PCS WOODSON COLLEGIATE ACADEMY</t>
  </si>
  <si>
    <t>HOSPITALITY PCS</t>
  </si>
  <si>
    <t>IDEAL Academy PCS</t>
  </si>
  <si>
    <t>INTEGRATED DESIGN ELECTRONICS ACADEMY IDEA PCS</t>
  </si>
  <si>
    <t>KAMIT INSTITUTE PCS</t>
  </si>
  <si>
    <t>KIPP DC COLLEGE PREP PCS</t>
  </si>
  <si>
    <t>MAYA ANGELOU EVANS CAMPUS PCS</t>
  </si>
  <si>
    <t>NATIONAL COLLEGIATE PREP PCS</t>
  </si>
  <si>
    <t>OPTIONS PCS</t>
  </si>
  <si>
    <t>PERRY STREET PREP PCS</t>
  </si>
  <si>
    <t>SCHOOL FOR EDUCATIONAL EVOLUTION AND DEVELOPMENT (SEED) PCS</t>
  </si>
  <si>
    <t>THURGOOD MARSHALL ACADEMY PCS</t>
  </si>
  <si>
    <t>WASHINGTON LATIN PCS HS</t>
  </si>
  <si>
    <t>WASHINGTON MATH SCIENCE TECH PCS</t>
  </si>
  <si>
    <t>WILLIAM E. DOAR JR PCS</t>
  </si>
  <si>
    <t>YOUNG AMERICA WORKS PCS</t>
  </si>
  <si>
    <t>ANACOSTIA HS</t>
  </si>
  <si>
    <t>BALLOU HS</t>
  </si>
  <si>
    <t>BALLOU STAY</t>
  </si>
  <si>
    <t>BENJAMIN BANNEKER HS</t>
  </si>
  <si>
    <t>CARDOZO HS AT MEYER</t>
  </si>
  <si>
    <t>COLUMBIA HEIGHTS EC</t>
  </si>
  <si>
    <t>COOLIDGE HS</t>
  </si>
  <si>
    <t>DUNBAR HS</t>
  </si>
  <si>
    <t>EASTERN HS</t>
  </si>
  <si>
    <t>ELLINGTON SCHOOL OF THE ARTS</t>
  </si>
  <si>
    <t>INCARCERATED YOUTH PROGRAM, CORRECTIONAL</t>
  </si>
  <si>
    <t>LUKE MOORE ALTERNATIVE HS</t>
  </si>
  <si>
    <t>MCKINLEY TECHNOLOGY HS</t>
  </si>
  <si>
    <t>PHELPS ARCHITECTURE CONSTRUCTION AND ENGINEERING HS</t>
  </si>
  <si>
    <t>ROOSEVELT HS</t>
  </si>
  <si>
    <t>SCHOOL WITHOUT WALLS SHS</t>
  </si>
  <si>
    <t>SPINGARN HS</t>
  </si>
  <si>
    <t>SPINGARN STAY</t>
  </si>
  <si>
    <t>TUITION GRANT</t>
  </si>
  <si>
    <t>WASHINGTON METROPOLITAN HS</t>
  </si>
  <si>
    <t>WILSON HS</t>
  </si>
  <si>
    <t>WOODSON H D HS</t>
  </si>
  <si>
    <t>RESIDENTIAL SCHOOLS</t>
  </si>
  <si>
    <t>ROOSEVELT STAY</t>
  </si>
  <si>
    <t>4-year Graduation</t>
  </si>
  <si>
    <t>5-year Graduation</t>
  </si>
  <si>
    <t>&lt;10</t>
  </si>
  <si>
    <t>N/A</t>
  </si>
  <si>
    <t>Four-Year Graduation by Demographics</t>
  </si>
  <si>
    <t>African-American/  Black</t>
  </si>
  <si>
    <t>Caucasian/  White</t>
  </si>
  <si>
    <t>Hispanic/  Latino</t>
  </si>
  <si>
    <t>Native American/  Alaskan Native</t>
  </si>
  <si>
    <t>Hawaiian/  Pacific Islander</t>
  </si>
  <si>
    <t>Four- and Five-Year Adjusted Cohort Graduation Rate for SY 2011-2012</t>
  </si>
  <si>
    <t>Anacostia HS</t>
  </si>
  <si>
    <t>Ballou HS</t>
  </si>
  <si>
    <t>Ballou STAY</t>
  </si>
  <si>
    <t>Benjamin Banneker HS</t>
  </si>
  <si>
    <t>Cardozo EC</t>
  </si>
  <si>
    <t>Columbia Heights EC (CHEC)</t>
  </si>
  <si>
    <t>Coolidge HS</t>
  </si>
  <si>
    <t>Dunbar HS</t>
  </si>
  <si>
    <t>Eastern HS</t>
  </si>
  <si>
    <t>Ellington School of the Arts</t>
  </si>
  <si>
    <t>Luke Moore Alternative HS</t>
  </si>
  <si>
    <t>McKinley Technology HS</t>
  </si>
  <si>
    <t>Phelps Architecture Construction and Engineering HS</t>
  </si>
  <si>
    <t>Residential Schools</t>
  </si>
  <si>
    <t>Roosevelt HS at MacFarland</t>
  </si>
  <si>
    <t>Roosevelt STAY at MacFarland</t>
  </si>
  <si>
    <t>School Without Walls HS</t>
  </si>
  <si>
    <t>Spingarn SHS</t>
  </si>
  <si>
    <t>Spingarn STAY</t>
  </si>
  <si>
    <t>Transition Academy at Shadd</t>
  </si>
  <si>
    <t>Tuition Grant DCPS Non Public</t>
  </si>
  <si>
    <t>Washington Metropolitan HS (formerly YEA)</t>
  </si>
  <si>
    <t>Wilson HS</t>
  </si>
  <si>
    <t>Woodson H D HS</t>
  </si>
  <si>
    <t>Booker T  Washington PCS</t>
  </si>
  <si>
    <t>Capital City High School PCS</t>
  </si>
  <si>
    <t>Cesar Chavez for Public Policy-Capitol Hill PCS</t>
  </si>
  <si>
    <t>Cesar Chavez PCS for Public Policy-Parkside HS</t>
  </si>
  <si>
    <t>E.L. HAYNES KANSAS AVENUE - HIGH SCHOOL</t>
  </si>
  <si>
    <t>Friendship PCS Collegiate Academy</t>
  </si>
  <si>
    <t>Hospitality PCS</t>
  </si>
  <si>
    <t>IDEA PCS</t>
  </si>
  <si>
    <t>KIPP DC College Prep PCS</t>
  </si>
  <si>
    <t>Maya Angelou PCS - Shaw Campus</t>
  </si>
  <si>
    <t>Maya Angelou PCS-Evans High School</t>
  </si>
  <si>
    <t>National Collegiate Prep PCS</t>
  </si>
  <si>
    <t>Options PCS</t>
  </si>
  <si>
    <t>Perry Street Prep PCS</t>
  </si>
  <si>
    <t>Richard Wright PCS for Journalism and Media Arts</t>
  </si>
  <si>
    <t>SEED PCS of Washington DC</t>
  </si>
  <si>
    <t>Thurgood Marshall Academy PCS</t>
  </si>
  <si>
    <t>Washington Latin PCS - Upper School</t>
  </si>
  <si>
    <t>Washington Math Science Tech PCS</t>
  </si>
  <si>
    <t>Four- and Five-Year Adjusted Cohort Graduation Rate for Graduating Class of SY 2012-2013</t>
  </si>
  <si>
    <t>Four- and Five-Year Adjusted Cohort Graduation Rate for Graduating Class of SY 2013-2014</t>
  </si>
  <si>
    <t>CESAR CHAVEZ PCS - PARKSIDE</t>
  </si>
  <si>
    <t>HYDE LEADERSHIP PCS</t>
  </si>
  <si>
    <t>MAYA ANGELOU PCS-EVANS CAMPUS HS</t>
  </si>
  <si>
    <t>Multi-Ethnic</t>
  </si>
  <si>
    <t>DS</t>
  </si>
  <si>
    <t>Note: There is one (1) student in the cohort who is not assigned to a school or LEA</t>
  </si>
  <si>
    <t>Note: There are one-hundred eighty-eight (188) students in the cohort who are not assigned to an LEA</t>
  </si>
  <si>
    <t>Total</t>
  </si>
  <si>
    <t>Grads</t>
  </si>
  <si>
    <t>NA</t>
  </si>
  <si>
    <t>Capital City Upper PCS</t>
  </si>
  <si>
    <t>Paul High School</t>
  </si>
  <si>
    <t>Note: There are five (5) students who are assigned to the State Cohort and are not included in the sector and demographic breakdowns</t>
  </si>
  <si>
    <t>&lt;25</t>
  </si>
  <si>
    <t>DS: the denominator for the LEA or subgroup is less than twenty-five (25), therefore all corresponding data have been suppressed; N/A: there are zero (0) students in a given category, therefore the corresponding number of graduates and graduation rate is not valid.</t>
  </si>
  <si>
    <t>KIPP DC PCS</t>
  </si>
  <si>
    <t>BOOKER T. WASHINGTON PCS</t>
  </si>
  <si>
    <t>CAPITAL CITY PCS</t>
  </si>
  <si>
    <t>CESAR CHAVEZ PCS</t>
  </si>
  <si>
    <t>E.L. HAYNES PCS</t>
  </si>
  <si>
    <t>FRIENDSHIP PCS</t>
  </si>
  <si>
    <t>MAYA ANGELOU PCS</t>
  </si>
  <si>
    <t>NATIONAL COLLEGIATE PREPARATORY PCS</t>
  </si>
  <si>
    <t>PAUL PCS</t>
  </si>
  <si>
    <t>RICHARD WRIGHT PCS FOR JOURNALISM AND MEDIA ARTS</t>
  </si>
  <si>
    <t>SEED PCS OF WASHINGTON DC</t>
  </si>
  <si>
    <t>WASHINGTON LATIN PCS</t>
  </si>
  <si>
    <t>LEA Code</t>
  </si>
  <si>
    <t>LEA Name</t>
  </si>
  <si>
    <t>School Code</t>
  </si>
  <si>
    <t>School Name</t>
  </si>
  <si>
    <t>WASHINGTON MATH SCIENCE &amp; TECHNOLOGY (WMST)</t>
  </si>
  <si>
    <t>IDEAL ACADEMY PCS</t>
  </si>
  <si>
    <t>WASHINGTON MATH SCIENCE &amp; TECHNOLOGY (WMST) PCS</t>
  </si>
  <si>
    <t>PERRY STREET PCS</t>
  </si>
  <si>
    <t>DCPS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</si>
</sst>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0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9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3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9" fontId="7" fillId="0" borderId="7" xfId="0" applyNumberFormat="1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14" xfId="0" applyNumberForma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0" fontId="0" fillId="0" borderId="14" xfId="0" applyNumberForma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0" fontId="7" fillId="0" borderId="2" xfId="0" applyNumberFormat="1" applyFont="1" applyBorder="1" applyAlignment="1">
      <alignment horizontal="center" vertical="center" wrapText="1"/>
    </xf>
    <xf numFmtId="10" fontId="7" fillId="0" borderId="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0" borderId="14" xfId="0" applyBorder="1"/>
    <xf numFmtId="0" fontId="0" fillId="0" borderId="14" xfId="0" applyFont="1" applyBorder="1"/>
    <xf numFmtId="0" fontId="0" fillId="0" borderId="1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/>
    <xf numFmtId="0" fontId="2" fillId="0" borderId="8" xfId="0" applyFont="1" applyBorder="1" applyAlignment="1"/>
    <xf numFmtId="0" fontId="0" fillId="0" borderId="6" xfId="0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9" fontId="4" fillId="4" borderId="14" xfId="0" applyNumberFormat="1" applyFont="1" applyFill="1" applyBorder="1" applyAlignment="1">
      <alignment horizontal="center" vertic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9" fontId="2" fillId="3" borderId="14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1" fontId="2" fillId="4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2" fillId="4" borderId="8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4" fillId="3" borderId="14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0" fillId="0" borderId="0" xfId="0" applyAlignment="1">
      <alignment horizontal="left" vertical="top"/>
    </xf>
    <xf numFmtId="0" fontId="4" fillId="3" borderId="8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3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9"/>
  <sheetViews>
    <sheetView zoomScale="80" zoomScaleNormal="80" zoomScalePageLayoutView="125" workbookViewId="0">
      <pane xSplit="4" ySplit="6" topLeftCell="E7" activePane="bottomRight" state="frozen"/>
      <selection pane="topRight" activeCell="B1" sqref="B1"/>
      <selection pane="bottomLeft" activeCell="A7" sqref="A7"/>
      <selection pane="bottomRight" activeCell="C14" sqref="C14"/>
    </sheetView>
  </sheetViews>
  <sheetFormatPr defaultColWidth="8.85546875" defaultRowHeight="15" x14ac:dyDescent="0.25"/>
  <cols>
    <col min="1" max="1" width="7.140625" style="20" customWidth="1"/>
    <col min="2" max="2" width="18.7109375" customWidth="1"/>
    <col min="3" max="3" width="8.85546875" style="20"/>
    <col min="4" max="4" width="36.7109375" customWidth="1"/>
    <col min="5" max="9" width="8.85546875" style="20"/>
    <col min="10" max="10" width="8.85546875" style="35"/>
    <col min="11" max="12" width="8.85546875" style="20"/>
    <col min="13" max="13" width="8.85546875" style="35"/>
    <col min="14" max="15" width="8.85546875" style="20"/>
    <col min="16" max="16" width="8.85546875" style="35"/>
    <col min="17" max="18" width="8.85546875" style="20"/>
    <col min="19" max="19" width="8.85546875" style="35"/>
    <col min="20" max="21" width="8.85546875" style="20"/>
    <col min="22" max="22" width="8.85546875" style="35"/>
    <col min="23" max="24" width="8.85546875" style="20"/>
    <col min="25" max="25" width="8.85546875" style="35"/>
    <col min="26" max="27" width="8.85546875" style="20"/>
    <col min="28" max="28" width="8.85546875" style="35"/>
    <col min="29" max="30" width="8.85546875" style="20"/>
    <col min="31" max="31" width="8.85546875" style="35"/>
    <col min="32" max="33" width="8.85546875" style="20"/>
    <col min="34" max="34" width="8.85546875" style="35"/>
    <col min="35" max="36" width="8.85546875" style="20"/>
    <col min="37" max="37" width="8.85546875" style="35"/>
    <col min="38" max="39" width="8.85546875" style="20"/>
    <col min="40" max="40" width="8.85546875" style="35"/>
    <col min="41" max="42" width="8.85546875" style="20"/>
    <col min="43" max="43" width="8.85546875" style="35"/>
    <col min="44" max="45" width="8.85546875" style="20"/>
  </cols>
  <sheetData>
    <row r="1" spans="1:45" s="17" customFormat="1" ht="21" x14ac:dyDescent="0.25">
      <c r="A1" s="182" t="s">
        <v>65</v>
      </c>
      <c r="C1" s="20"/>
      <c r="E1" s="18"/>
      <c r="F1" s="18"/>
      <c r="G1" s="19"/>
      <c r="H1" s="20"/>
      <c r="I1" s="21"/>
      <c r="J1" s="35"/>
      <c r="K1" s="20"/>
      <c r="L1" s="21"/>
      <c r="M1" s="35"/>
      <c r="N1" s="20"/>
      <c r="O1" s="21"/>
      <c r="P1" s="35"/>
      <c r="Q1" s="20"/>
      <c r="R1" s="21"/>
      <c r="S1" s="35"/>
      <c r="T1" s="20"/>
      <c r="U1" s="21"/>
      <c r="V1" s="35"/>
      <c r="W1" s="20"/>
      <c r="X1" s="21"/>
      <c r="Y1" s="35"/>
      <c r="Z1" s="20"/>
      <c r="AA1" s="21"/>
      <c r="AB1" s="35"/>
      <c r="AC1" s="20"/>
      <c r="AD1" s="21"/>
      <c r="AE1" s="35"/>
      <c r="AF1" s="20"/>
      <c r="AG1" s="21"/>
      <c r="AH1" s="35"/>
      <c r="AI1" s="20"/>
      <c r="AJ1" s="21"/>
      <c r="AK1" s="35"/>
      <c r="AL1" s="20"/>
      <c r="AM1" s="21"/>
      <c r="AN1" s="35"/>
      <c r="AO1" s="20"/>
      <c r="AP1" s="21"/>
      <c r="AQ1" s="35"/>
      <c r="AR1" s="20"/>
      <c r="AS1" s="22"/>
    </row>
    <row r="2" spans="1:45" x14ac:dyDescent="0.25">
      <c r="A2" s="202" t="s">
        <v>138</v>
      </c>
      <c r="B2" s="202" t="s">
        <v>139</v>
      </c>
      <c r="C2" s="202" t="s">
        <v>140</v>
      </c>
      <c r="D2" s="202" t="s">
        <v>141</v>
      </c>
      <c r="E2" s="144"/>
      <c r="F2" s="212" t="s">
        <v>56</v>
      </c>
      <c r="G2" s="213"/>
      <c r="H2" s="212" t="s">
        <v>55</v>
      </c>
      <c r="I2" s="213"/>
      <c r="J2" s="210" t="s">
        <v>59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1"/>
    </row>
    <row r="3" spans="1:45" x14ac:dyDescent="0.25">
      <c r="A3" s="203"/>
      <c r="B3" s="203"/>
      <c r="C3" s="203"/>
      <c r="D3" s="203"/>
      <c r="E3" s="145"/>
      <c r="F3" s="214"/>
      <c r="G3" s="215"/>
      <c r="H3" s="214"/>
      <c r="I3" s="215"/>
      <c r="J3" s="208" t="s">
        <v>0</v>
      </c>
      <c r="K3" s="208"/>
      <c r="L3" s="209"/>
      <c r="M3" s="208" t="s">
        <v>1</v>
      </c>
      <c r="N3" s="208"/>
      <c r="O3" s="209"/>
      <c r="P3" s="207" t="s">
        <v>60</v>
      </c>
      <c r="Q3" s="208"/>
      <c r="R3" s="209"/>
      <c r="S3" s="207" t="s">
        <v>62</v>
      </c>
      <c r="T3" s="208"/>
      <c r="U3" s="209"/>
      <c r="V3" s="207" t="s">
        <v>61</v>
      </c>
      <c r="W3" s="208"/>
      <c r="X3" s="209"/>
      <c r="Y3" s="207" t="s">
        <v>2</v>
      </c>
      <c r="Z3" s="208"/>
      <c r="AA3" s="209"/>
      <c r="AB3" s="208" t="s">
        <v>64</v>
      </c>
      <c r="AC3" s="208"/>
      <c r="AD3" s="208"/>
      <c r="AE3" s="207" t="s">
        <v>63</v>
      </c>
      <c r="AF3" s="208"/>
      <c r="AG3" s="209"/>
      <c r="AH3" s="208" t="s">
        <v>114</v>
      </c>
      <c r="AI3" s="208"/>
      <c r="AJ3" s="209"/>
      <c r="AK3" s="207" t="s">
        <v>5</v>
      </c>
      <c r="AL3" s="208"/>
      <c r="AM3" s="209"/>
      <c r="AN3" s="207" t="s">
        <v>4</v>
      </c>
      <c r="AO3" s="208"/>
      <c r="AP3" s="209"/>
      <c r="AQ3" s="207" t="s">
        <v>6</v>
      </c>
      <c r="AR3" s="208"/>
      <c r="AS3" s="209"/>
    </row>
    <row r="4" spans="1:45" x14ac:dyDescent="0.25">
      <c r="A4" s="162"/>
      <c r="B4" s="134"/>
      <c r="C4" s="162"/>
      <c r="D4" s="3"/>
      <c r="E4" s="62"/>
      <c r="F4" s="60" t="s">
        <v>3</v>
      </c>
      <c r="G4" s="61" t="s">
        <v>7</v>
      </c>
      <c r="H4" s="60" t="s">
        <v>3</v>
      </c>
      <c r="I4" s="61" t="s">
        <v>7</v>
      </c>
      <c r="J4" s="59" t="s">
        <v>118</v>
      </c>
      <c r="K4" s="60" t="s">
        <v>3</v>
      </c>
      <c r="L4" s="61" t="s">
        <v>7</v>
      </c>
      <c r="M4" s="59" t="s">
        <v>118</v>
      </c>
      <c r="N4" s="60" t="s">
        <v>3</v>
      </c>
      <c r="O4" s="61" t="s">
        <v>7</v>
      </c>
      <c r="P4" s="59" t="s">
        <v>118</v>
      </c>
      <c r="Q4" s="60" t="s">
        <v>3</v>
      </c>
      <c r="R4" s="61" t="s">
        <v>7</v>
      </c>
      <c r="S4" s="59" t="s">
        <v>118</v>
      </c>
      <c r="T4" s="60" t="s">
        <v>3</v>
      </c>
      <c r="U4" s="61" t="s">
        <v>7</v>
      </c>
      <c r="V4" s="59" t="s">
        <v>118</v>
      </c>
      <c r="W4" s="60" t="s">
        <v>3</v>
      </c>
      <c r="X4" s="61" t="s">
        <v>7</v>
      </c>
      <c r="Y4" s="59" t="s">
        <v>118</v>
      </c>
      <c r="Z4" s="60" t="s">
        <v>3</v>
      </c>
      <c r="AA4" s="61" t="s">
        <v>7</v>
      </c>
      <c r="AB4" s="59" t="s">
        <v>118</v>
      </c>
      <c r="AC4" s="60" t="s">
        <v>3</v>
      </c>
      <c r="AD4" s="61" t="s">
        <v>7</v>
      </c>
      <c r="AE4" s="59" t="s">
        <v>118</v>
      </c>
      <c r="AF4" s="60" t="s">
        <v>3</v>
      </c>
      <c r="AG4" s="61" t="s">
        <v>7</v>
      </c>
      <c r="AH4" s="59" t="s">
        <v>118</v>
      </c>
      <c r="AI4" s="60" t="s">
        <v>3</v>
      </c>
      <c r="AJ4" s="61" t="s">
        <v>7</v>
      </c>
      <c r="AK4" s="59" t="s">
        <v>118</v>
      </c>
      <c r="AL4" s="60" t="s">
        <v>3</v>
      </c>
      <c r="AM4" s="61" t="s">
        <v>7</v>
      </c>
      <c r="AN4" s="59" t="s">
        <v>118</v>
      </c>
      <c r="AO4" s="60" t="s">
        <v>3</v>
      </c>
      <c r="AP4" s="61" t="s">
        <v>7</v>
      </c>
      <c r="AQ4" s="59" t="s">
        <v>118</v>
      </c>
      <c r="AR4" s="60" t="s">
        <v>3</v>
      </c>
      <c r="AS4" s="63" t="s">
        <v>7</v>
      </c>
    </row>
    <row r="5" spans="1:45" x14ac:dyDescent="0.25">
      <c r="A5" s="204" t="s">
        <v>8</v>
      </c>
      <c r="B5" s="205"/>
      <c r="C5" s="205"/>
      <c r="D5" s="206"/>
      <c r="E5" s="149">
        <v>5358</v>
      </c>
      <c r="F5" s="149">
        <v>3373</v>
      </c>
      <c r="G5" s="150">
        <f>F5/$E5</f>
        <v>0.62952594251586413</v>
      </c>
      <c r="H5" s="149">
        <v>2995</v>
      </c>
      <c r="I5" s="150">
        <f>H5/$E5</f>
        <v>0.55897723030981705</v>
      </c>
      <c r="J5" s="151">
        <v>2691</v>
      </c>
      <c r="K5" s="149">
        <v>1275</v>
      </c>
      <c r="L5" s="150">
        <f>K5/J5</f>
        <v>0.4738015607580825</v>
      </c>
      <c r="M5" s="151">
        <v>2267</v>
      </c>
      <c r="N5" s="149">
        <v>1720</v>
      </c>
      <c r="O5" s="150">
        <f>N5/M5</f>
        <v>0.75871195412439352</v>
      </c>
      <c r="P5" s="151">
        <v>2632</v>
      </c>
      <c r="Q5" s="149">
        <v>2545</v>
      </c>
      <c r="R5" s="150">
        <f>Q5/P5</f>
        <v>0.96694528875379937</v>
      </c>
      <c r="S5" s="151">
        <v>467</v>
      </c>
      <c r="T5" s="149">
        <v>246</v>
      </c>
      <c r="U5" s="150">
        <f>T5/S5</f>
        <v>0.52676659528907921</v>
      </c>
      <c r="V5" s="152" t="s">
        <v>115</v>
      </c>
      <c r="W5" s="153" t="s">
        <v>115</v>
      </c>
      <c r="X5" s="154" t="s">
        <v>115</v>
      </c>
      <c r="Y5" s="152" t="s">
        <v>115</v>
      </c>
      <c r="Z5" s="153" t="s">
        <v>115</v>
      </c>
      <c r="AA5" s="154" t="s">
        <v>115</v>
      </c>
      <c r="AB5" s="152" t="s">
        <v>115</v>
      </c>
      <c r="AC5" s="153" t="s">
        <v>115</v>
      </c>
      <c r="AD5" s="154" t="s">
        <v>115</v>
      </c>
      <c r="AE5" s="152" t="s">
        <v>115</v>
      </c>
      <c r="AF5" s="153" t="s">
        <v>115</v>
      </c>
      <c r="AG5" s="154" t="s">
        <v>115</v>
      </c>
      <c r="AH5" s="152" t="s">
        <v>115</v>
      </c>
      <c r="AI5" s="153" t="s">
        <v>115</v>
      </c>
      <c r="AJ5" s="154" t="s">
        <v>115</v>
      </c>
      <c r="AK5" s="151">
        <v>2256</v>
      </c>
      <c r="AL5" s="149">
        <v>1545</v>
      </c>
      <c r="AM5" s="150">
        <f>AL5/AK5</f>
        <v>0.68484042553191493</v>
      </c>
      <c r="AN5" s="151">
        <v>377</v>
      </c>
      <c r="AO5" s="149">
        <v>169</v>
      </c>
      <c r="AP5" s="150">
        <f>AO5/AN5</f>
        <v>0.44827586206896552</v>
      </c>
      <c r="AQ5" s="151">
        <v>1010</v>
      </c>
      <c r="AR5" s="149">
        <v>382</v>
      </c>
      <c r="AS5" s="150">
        <f>AR5/AQ5</f>
        <v>0.37821782178217822</v>
      </c>
    </row>
    <row r="6" spans="1:45" x14ac:dyDescent="0.25">
      <c r="A6" s="196" t="s">
        <v>9</v>
      </c>
      <c r="B6" s="197"/>
      <c r="C6" s="197"/>
      <c r="D6" s="198"/>
      <c r="E6" s="146">
        <v>1189</v>
      </c>
      <c r="F6" s="146">
        <v>937</v>
      </c>
      <c r="G6" s="147">
        <f>F6/$E6</f>
        <v>0.78805719091673676</v>
      </c>
      <c r="H6" s="146">
        <v>869</v>
      </c>
      <c r="I6" s="147">
        <f t="shared" ref="I6:I46" si="0">H6/$E6</f>
        <v>0.73086627417998318</v>
      </c>
      <c r="J6" s="148">
        <v>513</v>
      </c>
      <c r="K6" s="146">
        <v>352</v>
      </c>
      <c r="L6" s="147">
        <f>K6/J6</f>
        <v>0.68615984405458086</v>
      </c>
      <c r="M6" s="148">
        <v>676</v>
      </c>
      <c r="N6" s="146">
        <v>517</v>
      </c>
      <c r="O6" s="147">
        <f>N6/M6</f>
        <v>0.76479289940828399</v>
      </c>
      <c r="P6" s="148">
        <v>1113</v>
      </c>
      <c r="Q6" s="146">
        <v>812</v>
      </c>
      <c r="R6" s="147">
        <f>Q6/P6</f>
        <v>0.72955974842767291</v>
      </c>
      <c r="S6" s="148">
        <v>57</v>
      </c>
      <c r="T6" s="146">
        <v>39</v>
      </c>
      <c r="U6" s="147">
        <f>T6/S6</f>
        <v>0.68421052631578949</v>
      </c>
      <c r="V6" s="155" t="s">
        <v>115</v>
      </c>
      <c r="W6" s="156" t="s">
        <v>115</v>
      </c>
      <c r="X6" s="157" t="s">
        <v>115</v>
      </c>
      <c r="Y6" s="155" t="s">
        <v>115</v>
      </c>
      <c r="Z6" s="156" t="s">
        <v>115</v>
      </c>
      <c r="AA6" s="157" t="s">
        <v>115</v>
      </c>
      <c r="AB6" s="155" t="s">
        <v>115</v>
      </c>
      <c r="AC6" s="156" t="s">
        <v>115</v>
      </c>
      <c r="AD6" s="157" t="s">
        <v>115</v>
      </c>
      <c r="AE6" s="155" t="s">
        <v>115</v>
      </c>
      <c r="AF6" s="156" t="s">
        <v>115</v>
      </c>
      <c r="AG6" s="157" t="s">
        <v>115</v>
      </c>
      <c r="AH6" s="155" t="s">
        <v>115</v>
      </c>
      <c r="AI6" s="156" t="s">
        <v>115</v>
      </c>
      <c r="AJ6" s="157" t="s">
        <v>115</v>
      </c>
      <c r="AK6" s="148">
        <v>704</v>
      </c>
      <c r="AL6" s="146">
        <v>573</v>
      </c>
      <c r="AM6" s="147">
        <f>AL6/AK6</f>
        <v>0.81392045454545459</v>
      </c>
      <c r="AN6" s="148">
        <v>44</v>
      </c>
      <c r="AO6" s="158">
        <v>34</v>
      </c>
      <c r="AP6" s="147">
        <f>AO6/AN6</f>
        <v>0.77272727272727271</v>
      </c>
      <c r="AQ6" s="148">
        <v>196</v>
      </c>
      <c r="AR6" s="146">
        <v>113</v>
      </c>
      <c r="AS6" s="147">
        <f>AR6/AQ6</f>
        <v>0.57653061224489799</v>
      </c>
    </row>
    <row r="7" spans="1:45" x14ac:dyDescent="0.25">
      <c r="A7" s="20">
        <v>106</v>
      </c>
      <c r="B7" s="17" t="s">
        <v>127</v>
      </c>
      <c r="C7" s="20">
        <v>151</v>
      </c>
      <c r="D7" s="5" t="s">
        <v>11</v>
      </c>
      <c r="E7" s="33">
        <v>75</v>
      </c>
      <c r="F7" s="23">
        <v>60</v>
      </c>
      <c r="G7" s="24">
        <f t="shared" ref="G7:G46" si="1">F7/$E7</f>
        <v>0.8</v>
      </c>
      <c r="H7" s="33">
        <v>55</v>
      </c>
      <c r="I7" s="24">
        <f t="shared" si="0"/>
        <v>0.73333333333333328</v>
      </c>
      <c r="J7" s="57">
        <v>33</v>
      </c>
      <c r="K7" s="48">
        <v>24</v>
      </c>
      <c r="L7" s="24">
        <f>K7/J7</f>
        <v>0.72727272727272729</v>
      </c>
      <c r="M7" s="26">
        <v>42</v>
      </c>
      <c r="N7" s="34">
        <v>31</v>
      </c>
      <c r="O7" s="27">
        <f t="shared" ref="O7:O22" si="2">N7/M7</f>
        <v>0.73809523809523814</v>
      </c>
      <c r="P7" s="26">
        <v>75</v>
      </c>
      <c r="Q7" s="34">
        <v>55</v>
      </c>
      <c r="R7" s="27">
        <f t="shared" ref="R7:R22" si="3">Q7/P7</f>
        <v>0.73333333333333328</v>
      </c>
      <c r="S7" s="83">
        <v>0</v>
      </c>
      <c r="T7" s="103" t="s">
        <v>58</v>
      </c>
      <c r="U7" s="94" t="s">
        <v>58</v>
      </c>
      <c r="V7" s="83">
        <v>0</v>
      </c>
      <c r="W7" s="103" t="s">
        <v>58</v>
      </c>
      <c r="X7" s="94" t="s">
        <v>58</v>
      </c>
      <c r="Y7" s="83">
        <v>0</v>
      </c>
      <c r="Z7" s="103" t="s">
        <v>58</v>
      </c>
      <c r="AA7" s="94" t="s">
        <v>58</v>
      </c>
      <c r="AB7" s="83">
        <v>0</v>
      </c>
      <c r="AC7" s="103" t="s">
        <v>58</v>
      </c>
      <c r="AD7" s="94" t="s">
        <v>58</v>
      </c>
      <c r="AE7" s="83">
        <v>0</v>
      </c>
      <c r="AF7" s="103" t="s">
        <v>58</v>
      </c>
      <c r="AG7" s="94" t="s">
        <v>58</v>
      </c>
      <c r="AH7" s="83">
        <v>0</v>
      </c>
      <c r="AI7" s="103" t="s">
        <v>58</v>
      </c>
      <c r="AJ7" s="94" t="s">
        <v>58</v>
      </c>
      <c r="AK7" s="26">
        <v>31</v>
      </c>
      <c r="AL7" s="34">
        <v>23</v>
      </c>
      <c r="AM7" s="27">
        <f t="shared" ref="AM7:AM22" si="4">AL7/AK7</f>
        <v>0.74193548387096775</v>
      </c>
      <c r="AN7" s="93" t="s">
        <v>115</v>
      </c>
      <c r="AO7" s="103" t="s">
        <v>115</v>
      </c>
      <c r="AP7" s="110" t="s">
        <v>115</v>
      </c>
      <c r="AQ7" s="93" t="s">
        <v>115</v>
      </c>
      <c r="AR7" s="103" t="s">
        <v>115</v>
      </c>
      <c r="AS7" s="110" t="s">
        <v>115</v>
      </c>
    </row>
    <row r="8" spans="1:45" x14ac:dyDescent="0.25">
      <c r="A8" s="20">
        <v>108</v>
      </c>
      <c r="B8" s="17" t="s">
        <v>128</v>
      </c>
      <c r="C8" s="20">
        <v>1101</v>
      </c>
      <c r="D8" s="5" t="s">
        <v>12</v>
      </c>
      <c r="E8" s="33">
        <v>55</v>
      </c>
      <c r="F8" s="26">
        <v>43</v>
      </c>
      <c r="G8" s="27">
        <f t="shared" si="1"/>
        <v>0.78181818181818186</v>
      </c>
      <c r="H8" s="33">
        <v>41</v>
      </c>
      <c r="I8" s="27">
        <f t="shared" si="0"/>
        <v>0.74545454545454548</v>
      </c>
      <c r="J8" s="93" t="s">
        <v>115</v>
      </c>
      <c r="K8" s="103" t="s">
        <v>115</v>
      </c>
      <c r="L8" s="110" t="s">
        <v>115</v>
      </c>
      <c r="M8" s="26">
        <v>32</v>
      </c>
      <c r="N8" s="34">
        <v>26</v>
      </c>
      <c r="O8" s="27">
        <f t="shared" si="2"/>
        <v>0.8125</v>
      </c>
      <c r="P8" s="93" t="s">
        <v>115</v>
      </c>
      <c r="Q8" s="103" t="s">
        <v>115</v>
      </c>
      <c r="R8" s="110" t="s">
        <v>115</v>
      </c>
      <c r="S8" s="50">
        <v>27</v>
      </c>
      <c r="T8" s="34">
        <v>22</v>
      </c>
      <c r="U8" s="27">
        <f t="shared" ref="U8" si="5">T8/$H8</f>
        <v>0.53658536585365857</v>
      </c>
      <c r="V8" s="93" t="s">
        <v>115</v>
      </c>
      <c r="W8" s="103" t="s">
        <v>115</v>
      </c>
      <c r="X8" s="110" t="s">
        <v>115</v>
      </c>
      <c r="Y8" s="93" t="s">
        <v>115</v>
      </c>
      <c r="Z8" s="103" t="s">
        <v>115</v>
      </c>
      <c r="AA8" s="110" t="s">
        <v>115</v>
      </c>
      <c r="AB8" s="83">
        <v>0</v>
      </c>
      <c r="AC8" s="103" t="s">
        <v>58</v>
      </c>
      <c r="AD8" s="94" t="s">
        <v>58</v>
      </c>
      <c r="AE8" s="83">
        <v>0</v>
      </c>
      <c r="AF8" s="103" t="s">
        <v>58</v>
      </c>
      <c r="AG8" s="94" t="s">
        <v>58</v>
      </c>
      <c r="AH8" s="93" t="s">
        <v>115</v>
      </c>
      <c r="AI8" s="103" t="s">
        <v>115</v>
      </c>
      <c r="AJ8" s="110" t="s">
        <v>115</v>
      </c>
      <c r="AK8" s="26">
        <v>35</v>
      </c>
      <c r="AL8" s="34">
        <v>29</v>
      </c>
      <c r="AM8" s="27">
        <f t="shared" si="4"/>
        <v>0.82857142857142863</v>
      </c>
      <c r="AN8" s="93" t="s">
        <v>115</v>
      </c>
      <c r="AO8" s="103" t="s">
        <v>115</v>
      </c>
      <c r="AP8" s="110" t="s">
        <v>115</v>
      </c>
      <c r="AQ8" s="93" t="s">
        <v>115</v>
      </c>
      <c r="AR8" s="103" t="s">
        <v>115</v>
      </c>
      <c r="AS8" s="110" t="s">
        <v>115</v>
      </c>
    </row>
    <row r="9" spans="1:45" x14ac:dyDescent="0.25">
      <c r="A9" s="20">
        <v>109</v>
      </c>
      <c r="B9" s="17" t="s">
        <v>129</v>
      </c>
      <c r="C9" s="20">
        <v>153</v>
      </c>
      <c r="D9" s="5" t="s">
        <v>13</v>
      </c>
      <c r="E9" s="33">
        <v>78</v>
      </c>
      <c r="F9" s="26">
        <v>60</v>
      </c>
      <c r="G9" s="27">
        <f t="shared" si="1"/>
        <v>0.76923076923076927</v>
      </c>
      <c r="H9" s="33">
        <v>50</v>
      </c>
      <c r="I9" s="27">
        <f t="shared" si="0"/>
        <v>0.64102564102564108</v>
      </c>
      <c r="J9" s="47">
        <v>39</v>
      </c>
      <c r="K9" s="34">
        <v>26</v>
      </c>
      <c r="L9" s="27">
        <f t="shared" ref="L9:L22" si="6">K9/J9</f>
        <v>0.66666666666666663</v>
      </c>
      <c r="M9" s="26">
        <v>39</v>
      </c>
      <c r="N9" s="34">
        <v>24</v>
      </c>
      <c r="O9" s="27">
        <f t="shared" si="2"/>
        <v>0.61538461538461542</v>
      </c>
      <c r="P9" s="26">
        <v>65</v>
      </c>
      <c r="Q9" s="34">
        <v>44</v>
      </c>
      <c r="R9" s="27">
        <f t="shared" si="3"/>
        <v>0.67692307692307696</v>
      </c>
      <c r="S9" s="93" t="s">
        <v>115</v>
      </c>
      <c r="T9" s="103" t="s">
        <v>115</v>
      </c>
      <c r="U9" s="110" t="s">
        <v>115</v>
      </c>
      <c r="V9" s="83">
        <v>0</v>
      </c>
      <c r="W9" s="103" t="s">
        <v>58</v>
      </c>
      <c r="X9" s="94" t="s">
        <v>58</v>
      </c>
      <c r="Y9" s="83">
        <v>0</v>
      </c>
      <c r="Z9" s="103" t="s">
        <v>58</v>
      </c>
      <c r="AA9" s="94" t="s">
        <v>58</v>
      </c>
      <c r="AB9" s="83">
        <v>0</v>
      </c>
      <c r="AC9" s="103" t="s">
        <v>58</v>
      </c>
      <c r="AD9" s="94" t="s">
        <v>58</v>
      </c>
      <c r="AE9" s="83">
        <v>0</v>
      </c>
      <c r="AF9" s="103" t="s">
        <v>58</v>
      </c>
      <c r="AG9" s="94" t="s">
        <v>58</v>
      </c>
      <c r="AH9" s="83">
        <v>0</v>
      </c>
      <c r="AI9" s="103" t="s">
        <v>58</v>
      </c>
      <c r="AJ9" s="94" t="s">
        <v>58</v>
      </c>
      <c r="AK9" s="26">
        <v>39</v>
      </c>
      <c r="AL9" s="34">
        <v>25</v>
      </c>
      <c r="AM9" s="27">
        <f t="shared" si="4"/>
        <v>0.64102564102564108</v>
      </c>
      <c r="AN9" s="93" t="s">
        <v>115</v>
      </c>
      <c r="AO9" s="103" t="s">
        <v>115</v>
      </c>
      <c r="AP9" s="110" t="s">
        <v>115</v>
      </c>
      <c r="AQ9" s="93" t="s">
        <v>115</v>
      </c>
      <c r="AR9" s="103" t="s">
        <v>115</v>
      </c>
      <c r="AS9" s="110" t="s">
        <v>115</v>
      </c>
    </row>
    <row r="10" spans="1:45" x14ac:dyDescent="0.25">
      <c r="A10" s="20">
        <v>109</v>
      </c>
      <c r="B10" s="17" t="s">
        <v>129</v>
      </c>
      <c r="C10" s="20">
        <v>109</v>
      </c>
      <c r="D10" s="5" t="s">
        <v>111</v>
      </c>
      <c r="E10" s="33">
        <v>59</v>
      </c>
      <c r="F10" s="26">
        <v>42</v>
      </c>
      <c r="G10" s="27">
        <f t="shared" si="1"/>
        <v>0.71186440677966101</v>
      </c>
      <c r="H10" s="33">
        <v>41</v>
      </c>
      <c r="I10" s="27">
        <f t="shared" si="0"/>
        <v>0.69491525423728817</v>
      </c>
      <c r="J10" s="93" t="s">
        <v>115</v>
      </c>
      <c r="K10" s="103" t="s">
        <v>115</v>
      </c>
      <c r="L10" s="110" t="s">
        <v>115</v>
      </c>
      <c r="M10" s="26">
        <v>39</v>
      </c>
      <c r="N10" s="34">
        <v>30</v>
      </c>
      <c r="O10" s="27">
        <f t="shared" si="2"/>
        <v>0.76923076923076927</v>
      </c>
      <c r="P10" s="26">
        <v>56</v>
      </c>
      <c r="Q10" s="34">
        <v>39</v>
      </c>
      <c r="R10" s="27">
        <f t="shared" si="3"/>
        <v>0.6964285714285714</v>
      </c>
      <c r="S10" s="93" t="s">
        <v>115</v>
      </c>
      <c r="T10" s="103" t="s">
        <v>115</v>
      </c>
      <c r="U10" s="110" t="s">
        <v>115</v>
      </c>
      <c r="V10" s="83">
        <v>0</v>
      </c>
      <c r="W10" s="103" t="s">
        <v>58</v>
      </c>
      <c r="X10" s="94" t="s">
        <v>58</v>
      </c>
      <c r="Y10" s="83">
        <v>0</v>
      </c>
      <c r="Z10" s="103" t="s">
        <v>58</v>
      </c>
      <c r="AA10" s="94" t="s">
        <v>58</v>
      </c>
      <c r="AB10" s="83">
        <v>0</v>
      </c>
      <c r="AC10" s="103" t="s">
        <v>58</v>
      </c>
      <c r="AD10" s="94" t="s">
        <v>58</v>
      </c>
      <c r="AE10" s="83">
        <v>0</v>
      </c>
      <c r="AF10" s="103" t="s">
        <v>58</v>
      </c>
      <c r="AG10" s="94" t="s">
        <v>58</v>
      </c>
      <c r="AH10" s="83">
        <v>0</v>
      </c>
      <c r="AI10" s="103" t="s">
        <v>58</v>
      </c>
      <c r="AJ10" s="94" t="s">
        <v>58</v>
      </c>
      <c r="AK10" s="26">
        <v>29</v>
      </c>
      <c r="AL10" s="34">
        <v>26</v>
      </c>
      <c r="AM10" s="27">
        <f t="shared" si="4"/>
        <v>0.89655172413793105</v>
      </c>
      <c r="AN10" s="93" t="s">
        <v>115</v>
      </c>
      <c r="AO10" s="103" t="s">
        <v>115</v>
      </c>
      <c r="AP10" s="110" t="s">
        <v>115</v>
      </c>
      <c r="AQ10" s="93" t="s">
        <v>115</v>
      </c>
      <c r="AR10" s="103" t="s">
        <v>115</v>
      </c>
      <c r="AS10" s="110" t="s">
        <v>115</v>
      </c>
    </row>
    <row r="11" spans="1:45" x14ac:dyDescent="0.25">
      <c r="A11" s="20">
        <v>120</v>
      </c>
      <c r="B11" s="17" t="s">
        <v>131</v>
      </c>
      <c r="C11" s="20">
        <v>186</v>
      </c>
      <c r="D11" s="5" t="s">
        <v>15</v>
      </c>
      <c r="E11" s="33">
        <v>268</v>
      </c>
      <c r="F11" s="26">
        <v>248</v>
      </c>
      <c r="G11" s="27">
        <f t="shared" si="1"/>
        <v>0.92537313432835822</v>
      </c>
      <c r="H11" s="33">
        <v>242</v>
      </c>
      <c r="I11" s="27">
        <f t="shared" si="0"/>
        <v>0.90298507462686572</v>
      </c>
      <c r="J11" s="47">
        <v>112</v>
      </c>
      <c r="K11" s="34">
        <v>97</v>
      </c>
      <c r="L11" s="27">
        <f t="shared" si="6"/>
        <v>0.8660714285714286</v>
      </c>
      <c r="M11" s="26">
        <v>156</v>
      </c>
      <c r="N11" s="34">
        <v>145</v>
      </c>
      <c r="O11" s="27">
        <f t="shared" si="2"/>
        <v>0.92948717948717952</v>
      </c>
      <c r="P11" s="26">
        <v>266</v>
      </c>
      <c r="Q11" s="34">
        <v>240</v>
      </c>
      <c r="R11" s="27">
        <f t="shared" si="3"/>
        <v>0.90225563909774431</v>
      </c>
      <c r="S11" s="93" t="s">
        <v>115</v>
      </c>
      <c r="T11" s="103" t="s">
        <v>115</v>
      </c>
      <c r="U11" s="110" t="s">
        <v>115</v>
      </c>
      <c r="V11" s="83">
        <v>0</v>
      </c>
      <c r="W11" s="103" t="s">
        <v>58</v>
      </c>
      <c r="X11" s="94" t="s">
        <v>58</v>
      </c>
      <c r="Y11" s="83">
        <v>0</v>
      </c>
      <c r="Z11" s="103" t="s">
        <v>58</v>
      </c>
      <c r="AA11" s="94" t="s">
        <v>58</v>
      </c>
      <c r="AB11" s="83">
        <v>0</v>
      </c>
      <c r="AC11" s="103" t="s">
        <v>58</v>
      </c>
      <c r="AD11" s="94" t="s">
        <v>58</v>
      </c>
      <c r="AE11" s="83">
        <v>0</v>
      </c>
      <c r="AF11" s="103" t="s">
        <v>58</v>
      </c>
      <c r="AG11" s="94" t="s">
        <v>58</v>
      </c>
      <c r="AH11" s="83">
        <v>0</v>
      </c>
      <c r="AI11" s="103" t="s">
        <v>58</v>
      </c>
      <c r="AJ11" s="94" t="s">
        <v>58</v>
      </c>
      <c r="AK11" s="26">
        <v>149</v>
      </c>
      <c r="AL11" s="34">
        <v>141</v>
      </c>
      <c r="AM11" s="27">
        <f t="shared" si="4"/>
        <v>0.94630872483221473</v>
      </c>
      <c r="AN11" s="93" t="s">
        <v>115</v>
      </c>
      <c r="AO11" s="103" t="s">
        <v>115</v>
      </c>
      <c r="AP11" s="110" t="s">
        <v>115</v>
      </c>
      <c r="AQ11" s="93" t="s">
        <v>115</v>
      </c>
      <c r="AR11" s="103" t="s">
        <v>115</v>
      </c>
      <c r="AS11" s="110" t="s">
        <v>115</v>
      </c>
    </row>
    <row r="12" spans="1:45" x14ac:dyDescent="0.25">
      <c r="A12" s="20">
        <v>122</v>
      </c>
      <c r="B12" s="17" t="s">
        <v>16</v>
      </c>
      <c r="C12" s="20">
        <v>160</v>
      </c>
      <c r="D12" s="5" t="s">
        <v>16</v>
      </c>
      <c r="E12" s="33">
        <v>32</v>
      </c>
      <c r="F12" s="26">
        <v>17</v>
      </c>
      <c r="G12" s="27">
        <f t="shared" si="1"/>
        <v>0.53125</v>
      </c>
      <c r="H12" s="33">
        <v>16</v>
      </c>
      <c r="I12" s="27">
        <f t="shared" si="0"/>
        <v>0.5</v>
      </c>
      <c r="J12" s="93" t="s">
        <v>115</v>
      </c>
      <c r="K12" s="103" t="s">
        <v>115</v>
      </c>
      <c r="L12" s="110" t="s">
        <v>115</v>
      </c>
      <c r="M12" s="93" t="s">
        <v>115</v>
      </c>
      <c r="N12" s="103" t="s">
        <v>115</v>
      </c>
      <c r="O12" s="110" t="s">
        <v>115</v>
      </c>
      <c r="P12" s="26">
        <v>31</v>
      </c>
      <c r="Q12" s="34">
        <v>16</v>
      </c>
      <c r="R12" s="27">
        <f t="shared" si="3"/>
        <v>0.5161290322580645</v>
      </c>
      <c r="S12" s="93" t="s">
        <v>115</v>
      </c>
      <c r="T12" s="103" t="s">
        <v>115</v>
      </c>
      <c r="U12" s="110" t="s">
        <v>115</v>
      </c>
      <c r="V12" s="83">
        <v>0</v>
      </c>
      <c r="W12" s="103" t="s">
        <v>58</v>
      </c>
      <c r="X12" s="94" t="s">
        <v>58</v>
      </c>
      <c r="Y12" s="83">
        <v>0</v>
      </c>
      <c r="Z12" s="103" t="s">
        <v>58</v>
      </c>
      <c r="AA12" s="94" t="s">
        <v>58</v>
      </c>
      <c r="AB12" s="83">
        <v>0</v>
      </c>
      <c r="AC12" s="103" t="s">
        <v>58</v>
      </c>
      <c r="AD12" s="94" t="s">
        <v>58</v>
      </c>
      <c r="AE12" s="83">
        <v>0</v>
      </c>
      <c r="AF12" s="103" t="s">
        <v>58</v>
      </c>
      <c r="AG12" s="94" t="s">
        <v>58</v>
      </c>
      <c r="AH12" s="83">
        <v>0</v>
      </c>
      <c r="AI12" s="103" t="s">
        <v>58</v>
      </c>
      <c r="AJ12" s="94" t="s">
        <v>58</v>
      </c>
      <c r="AK12" s="93" t="s">
        <v>115</v>
      </c>
      <c r="AL12" s="103" t="s">
        <v>115</v>
      </c>
      <c r="AM12" s="110" t="s">
        <v>115</v>
      </c>
      <c r="AN12" s="93" t="s">
        <v>115</v>
      </c>
      <c r="AO12" s="103" t="s">
        <v>115</v>
      </c>
      <c r="AP12" s="110" t="s">
        <v>115</v>
      </c>
      <c r="AQ12" s="93" t="s">
        <v>115</v>
      </c>
      <c r="AR12" s="103" t="s">
        <v>115</v>
      </c>
      <c r="AS12" s="110" t="s">
        <v>115</v>
      </c>
    </row>
    <row r="13" spans="1:45" x14ac:dyDescent="0.25">
      <c r="A13" s="20">
        <v>125</v>
      </c>
      <c r="B13" t="s">
        <v>145</v>
      </c>
      <c r="C13" s="20">
        <v>161</v>
      </c>
      <c r="D13" s="5" t="s">
        <v>112</v>
      </c>
      <c r="E13" s="33">
        <v>101</v>
      </c>
      <c r="F13" s="26">
        <v>84</v>
      </c>
      <c r="G13" s="27">
        <f t="shared" si="1"/>
        <v>0.83168316831683164</v>
      </c>
      <c r="H13" s="33">
        <v>76</v>
      </c>
      <c r="I13" s="27">
        <f t="shared" si="0"/>
        <v>0.75247524752475248</v>
      </c>
      <c r="J13" s="47">
        <v>47</v>
      </c>
      <c r="K13" s="34">
        <v>33</v>
      </c>
      <c r="L13" s="27">
        <f t="shared" si="6"/>
        <v>0.7021276595744681</v>
      </c>
      <c r="M13" s="26">
        <v>54</v>
      </c>
      <c r="N13" s="34">
        <v>43</v>
      </c>
      <c r="O13" s="27">
        <f t="shared" si="2"/>
        <v>0.79629629629629628</v>
      </c>
      <c r="P13" s="26">
        <v>98</v>
      </c>
      <c r="Q13" s="34">
        <v>74</v>
      </c>
      <c r="R13" s="27">
        <f t="shared" si="3"/>
        <v>0.75510204081632648</v>
      </c>
      <c r="S13" s="93" t="s">
        <v>115</v>
      </c>
      <c r="T13" s="103" t="s">
        <v>115</v>
      </c>
      <c r="U13" s="110" t="s">
        <v>115</v>
      </c>
      <c r="V13" s="83">
        <v>0</v>
      </c>
      <c r="W13" s="103" t="s">
        <v>58</v>
      </c>
      <c r="X13" s="94" t="s">
        <v>58</v>
      </c>
      <c r="Y13" s="83">
        <v>0</v>
      </c>
      <c r="Z13" s="103" t="s">
        <v>58</v>
      </c>
      <c r="AA13" s="94" t="s">
        <v>58</v>
      </c>
      <c r="AB13" s="83">
        <v>0</v>
      </c>
      <c r="AC13" s="103" t="s">
        <v>58</v>
      </c>
      <c r="AD13" s="94" t="s">
        <v>58</v>
      </c>
      <c r="AE13" s="83">
        <v>0</v>
      </c>
      <c r="AF13" s="103" t="s">
        <v>58</v>
      </c>
      <c r="AG13" s="94" t="s">
        <v>58</v>
      </c>
      <c r="AH13" s="83">
        <v>0</v>
      </c>
      <c r="AI13" s="103" t="s">
        <v>58</v>
      </c>
      <c r="AJ13" s="94" t="s">
        <v>58</v>
      </c>
      <c r="AK13" s="26">
        <v>75</v>
      </c>
      <c r="AL13" s="34">
        <v>62</v>
      </c>
      <c r="AM13" s="27">
        <f t="shared" si="4"/>
        <v>0.82666666666666666</v>
      </c>
      <c r="AN13" s="93" t="s">
        <v>115</v>
      </c>
      <c r="AO13" s="103" t="s">
        <v>115</v>
      </c>
      <c r="AP13" s="110" t="s">
        <v>115</v>
      </c>
      <c r="AQ13" s="93" t="s">
        <v>115</v>
      </c>
      <c r="AR13" s="103" t="s">
        <v>115</v>
      </c>
      <c r="AS13" s="110" t="s">
        <v>115</v>
      </c>
    </row>
    <row r="14" spans="1:45" x14ac:dyDescent="0.25">
      <c r="A14" s="20">
        <v>127</v>
      </c>
      <c r="B14" s="17" t="s">
        <v>143</v>
      </c>
      <c r="C14" s="20">
        <v>162</v>
      </c>
      <c r="D14" s="5" t="s">
        <v>17</v>
      </c>
      <c r="E14" s="122" t="s">
        <v>115</v>
      </c>
      <c r="F14" s="93" t="s">
        <v>115</v>
      </c>
      <c r="G14" s="94" t="s">
        <v>115</v>
      </c>
      <c r="H14" s="93" t="s">
        <v>115</v>
      </c>
      <c r="I14" s="110" t="s">
        <v>115</v>
      </c>
      <c r="J14" s="93" t="s">
        <v>115</v>
      </c>
      <c r="K14" s="103" t="s">
        <v>115</v>
      </c>
      <c r="L14" s="110" t="s">
        <v>115</v>
      </c>
      <c r="M14" s="93" t="s">
        <v>115</v>
      </c>
      <c r="N14" s="103" t="s">
        <v>115</v>
      </c>
      <c r="O14" s="110" t="s">
        <v>115</v>
      </c>
      <c r="P14" s="93" t="s">
        <v>115</v>
      </c>
      <c r="Q14" s="103" t="s">
        <v>115</v>
      </c>
      <c r="R14" s="110" t="s">
        <v>115</v>
      </c>
      <c r="S14" s="93" t="s">
        <v>115</v>
      </c>
      <c r="T14" s="103" t="s">
        <v>115</v>
      </c>
      <c r="U14" s="110" t="s">
        <v>115</v>
      </c>
      <c r="V14" s="93" t="s">
        <v>115</v>
      </c>
      <c r="W14" s="103" t="s">
        <v>115</v>
      </c>
      <c r="X14" s="110" t="s">
        <v>115</v>
      </c>
      <c r="Y14" s="93" t="s">
        <v>115</v>
      </c>
      <c r="Z14" s="103" t="s">
        <v>115</v>
      </c>
      <c r="AA14" s="110" t="s">
        <v>115</v>
      </c>
      <c r="AB14" s="93" t="s">
        <v>115</v>
      </c>
      <c r="AC14" s="103" t="s">
        <v>115</v>
      </c>
      <c r="AD14" s="110" t="s">
        <v>115</v>
      </c>
      <c r="AE14" s="93" t="s">
        <v>115</v>
      </c>
      <c r="AF14" s="103" t="s">
        <v>115</v>
      </c>
      <c r="AG14" s="110" t="s">
        <v>115</v>
      </c>
      <c r="AH14" s="93" t="s">
        <v>115</v>
      </c>
      <c r="AI14" s="103" t="s">
        <v>115</v>
      </c>
      <c r="AJ14" s="110" t="s">
        <v>115</v>
      </c>
      <c r="AK14" s="93" t="s">
        <v>115</v>
      </c>
      <c r="AL14" s="103" t="s">
        <v>115</v>
      </c>
      <c r="AM14" s="110" t="s">
        <v>115</v>
      </c>
      <c r="AN14" s="93" t="s">
        <v>115</v>
      </c>
      <c r="AO14" s="103" t="s">
        <v>115</v>
      </c>
      <c r="AP14" s="110" t="s">
        <v>115</v>
      </c>
      <c r="AQ14" s="93" t="s">
        <v>115</v>
      </c>
      <c r="AR14" s="103" t="s">
        <v>115</v>
      </c>
      <c r="AS14" s="110" t="s">
        <v>115</v>
      </c>
    </row>
    <row r="15" spans="1:45" x14ac:dyDescent="0.25">
      <c r="A15" s="20">
        <v>126</v>
      </c>
      <c r="B15" s="17" t="s">
        <v>97</v>
      </c>
      <c r="C15" s="20">
        <v>163</v>
      </c>
      <c r="D15" s="5" t="s">
        <v>18</v>
      </c>
      <c r="E15" s="33">
        <v>65</v>
      </c>
      <c r="F15" s="26">
        <v>57</v>
      </c>
      <c r="G15" s="27">
        <f t="shared" si="1"/>
        <v>0.87692307692307692</v>
      </c>
      <c r="H15" s="33">
        <v>50</v>
      </c>
      <c r="I15" s="27">
        <f t="shared" si="0"/>
        <v>0.76923076923076927</v>
      </c>
      <c r="J15" s="47">
        <v>26</v>
      </c>
      <c r="K15" s="34">
        <v>20</v>
      </c>
      <c r="L15" s="27">
        <f t="shared" si="6"/>
        <v>0.76923076923076927</v>
      </c>
      <c r="M15" s="26">
        <v>39</v>
      </c>
      <c r="N15" s="34">
        <v>30</v>
      </c>
      <c r="O15" s="27">
        <f t="shared" si="2"/>
        <v>0.76923076923076927</v>
      </c>
      <c r="P15" s="26">
        <v>65</v>
      </c>
      <c r="Q15" s="34">
        <v>50</v>
      </c>
      <c r="R15" s="27">
        <f t="shared" si="3"/>
        <v>0.76923076923076927</v>
      </c>
      <c r="S15" s="83">
        <v>0</v>
      </c>
      <c r="T15" s="103" t="s">
        <v>58</v>
      </c>
      <c r="U15" s="94" t="s">
        <v>58</v>
      </c>
      <c r="V15" s="83">
        <v>0</v>
      </c>
      <c r="W15" s="103" t="s">
        <v>58</v>
      </c>
      <c r="X15" s="94" t="s">
        <v>58</v>
      </c>
      <c r="Y15" s="83">
        <v>0</v>
      </c>
      <c r="Z15" s="103" t="s">
        <v>58</v>
      </c>
      <c r="AA15" s="94" t="s">
        <v>58</v>
      </c>
      <c r="AB15" s="83">
        <v>0</v>
      </c>
      <c r="AC15" s="103" t="s">
        <v>58</v>
      </c>
      <c r="AD15" s="94" t="s">
        <v>58</v>
      </c>
      <c r="AE15" s="83">
        <v>0</v>
      </c>
      <c r="AF15" s="103" t="s">
        <v>58</v>
      </c>
      <c r="AG15" s="94" t="s">
        <v>58</v>
      </c>
      <c r="AH15" s="83">
        <v>0</v>
      </c>
      <c r="AI15" s="103" t="s">
        <v>58</v>
      </c>
      <c r="AJ15" s="94" t="s">
        <v>58</v>
      </c>
      <c r="AK15" s="26">
        <v>50</v>
      </c>
      <c r="AL15" s="34">
        <v>40</v>
      </c>
      <c r="AM15" s="27">
        <f t="shared" si="4"/>
        <v>0.8</v>
      </c>
      <c r="AN15" s="83">
        <v>0</v>
      </c>
      <c r="AO15" s="103" t="s">
        <v>58</v>
      </c>
      <c r="AP15" s="94" t="s">
        <v>58</v>
      </c>
      <c r="AQ15" s="93" t="s">
        <v>115</v>
      </c>
      <c r="AR15" s="103" t="s">
        <v>115</v>
      </c>
      <c r="AS15" s="110" t="s">
        <v>115</v>
      </c>
    </row>
    <row r="16" spans="1:45" x14ac:dyDescent="0.25">
      <c r="A16" s="20">
        <v>133</v>
      </c>
      <c r="B16" s="17" t="s">
        <v>132</v>
      </c>
      <c r="C16" s="20">
        <v>101</v>
      </c>
      <c r="D16" s="5" t="s">
        <v>113</v>
      </c>
      <c r="E16" s="33">
        <v>89</v>
      </c>
      <c r="F16" s="26">
        <v>41</v>
      </c>
      <c r="G16" s="27">
        <f t="shared" si="1"/>
        <v>0.4606741573033708</v>
      </c>
      <c r="H16" s="33">
        <v>35</v>
      </c>
      <c r="I16" s="27">
        <f t="shared" si="0"/>
        <v>0.39325842696629215</v>
      </c>
      <c r="J16" s="47">
        <v>38</v>
      </c>
      <c r="K16" s="34">
        <v>11</v>
      </c>
      <c r="L16" s="27">
        <f t="shared" si="6"/>
        <v>0.28947368421052633</v>
      </c>
      <c r="M16" s="26">
        <v>51</v>
      </c>
      <c r="N16" s="34">
        <v>24</v>
      </c>
      <c r="O16" s="27">
        <f t="shared" si="2"/>
        <v>0.47058823529411764</v>
      </c>
      <c r="P16" s="26">
        <v>88</v>
      </c>
      <c r="Q16" s="34">
        <v>35</v>
      </c>
      <c r="R16" s="27">
        <f t="shared" si="3"/>
        <v>0.39772727272727271</v>
      </c>
      <c r="S16" s="93" t="s">
        <v>115</v>
      </c>
      <c r="T16" s="103" t="s">
        <v>115</v>
      </c>
      <c r="U16" s="110" t="s">
        <v>115</v>
      </c>
      <c r="V16" s="83">
        <v>0</v>
      </c>
      <c r="W16" s="103" t="s">
        <v>58</v>
      </c>
      <c r="X16" s="94" t="s">
        <v>58</v>
      </c>
      <c r="Y16" s="83">
        <v>0</v>
      </c>
      <c r="Z16" s="103" t="s">
        <v>58</v>
      </c>
      <c r="AA16" s="94" t="s">
        <v>58</v>
      </c>
      <c r="AB16" s="83">
        <v>0</v>
      </c>
      <c r="AC16" s="103" t="s">
        <v>58</v>
      </c>
      <c r="AD16" s="94" t="s">
        <v>58</v>
      </c>
      <c r="AE16" s="83">
        <v>0</v>
      </c>
      <c r="AF16" s="103" t="s">
        <v>58</v>
      </c>
      <c r="AG16" s="94" t="s">
        <v>58</v>
      </c>
      <c r="AH16" s="83">
        <v>0</v>
      </c>
      <c r="AI16" s="103" t="s">
        <v>58</v>
      </c>
      <c r="AJ16" s="94" t="s">
        <v>58</v>
      </c>
      <c r="AK16" s="26">
        <v>51</v>
      </c>
      <c r="AL16" s="34">
        <v>28</v>
      </c>
      <c r="AM16" s="27">
        <f t="shared" si="4"/>
        <v>0.5490196078431373</v>
      </c>
      <c r="AN16" s="93" t="s">
        <v>115</v>
      </c>
      <c r="AO16" s="103" t="s">
        <v>115</v>
      </c>
      <c r="AP16" s="110" t="s">
        <v>115</v>
      </c>
      <c r="AQ16" s="93" t="s">
        <v>115</v>
      </c>
      <c r="AR16" s="103" t="s">
        <v>115</v>
      </c>
      <c r="AS16" s="110" t="s">
        <v>115</v>
      </c>
    </row>
    <row r="17" spans="1:45" x14ac:dyDescent="0.25">
      <c r="A17" s="20">
        <v>163</v>
      </c>
      <c r="B17" s="17" t="s">
        <v>133</v>
      </c>
      <c r="C17" s="20">
        <v>1120</v>
      </c>
      <c r="D17" s="5" t="s">
        <v>22</v>
      </c>
      <c r="E17" s="122" t="s">
        <v>115</v>
      </c>
      <c r="F17" s="93" t="s">
        <v>115</v>
      </c>
      <c r="G17" s="94" t="s">
        <v>115</v>
      </c>
      <c r="H17" s="93" t="s">
        <v>115</v>
      </c>
      <c r="I17" s="110" t="s">
        <v>115</v>
      </c>
      <c r="J17" s="93" t="s">
        <v>115</v>
      </c>
      <c r="K17" s="103" t="s">
        <v>115</v>
      </c>
      <c r="L17" s="110" t="s">
        <v>115</v>
      </c>
      <c r="M17" s="93" t="s">
        <v>115</v>
      </c>
      <c r="N17" s="103" t="s">
        <v>115</v>
      </c>
      <c r="O17" s="110" t="s">
        <v>115</v>
      </c>
      <c r="P17" s="93" t="s">
        <v>115</v>
      </c>
      <c r="Q17" s="103" t="s">
        <v>115</v>
      </c>
      <c r="R17" s="110" t="s">
        <v>115</v>
      </c>
      <c r="S17" s="93" t="s">
        <v>115</v>
      </c>
      <c r="T17" s="103" t="s">
        <v>115</v>
      </c>
      <c r="U17" s="110" t="s">
        <v>115</v>
      </c>
      <c r="V17" s="93" t="s">
        <v>115</v>
      </c>
      <c r="W17" s="103" t="s">
        <v>115</v>
      </c>
      <c r="X17" s="110" t="s">
        <v>115</v>
      </c>
      <c r="Y17" s="93" t="s">
        <v>115</v>
      </c>
      <c r="Z17" s="103" t="s">
        <v>115</v>
      </c>
      <c r="AA17" s="110" t="s">
        <v>115</v>
      </c>
      <c r="AB17" s="93" t="s">
        <v>115</v>
      </c>
      <c r="AC17" s="103" t="s">
        <v>115</v>
      </c>
      <c r="AD17" s="110" t="s">
        <v>115</v>
      </c>
      <c r="AE17" s="93" t="s">
        <v>115</v>
      </c>
      <c r="AF17" s="103" t="s">
        <v>115</v>
      </c>
      <c r="AG17" s="110" t="s">
        <v>115</v>
      </c>
      <c r="AH17" s="93" t="s">
        <v>115</v>
      </c>
      <c r="AI17" s="103" t="s">
        <v>115</v>
      </c>
      <c r="AJ17" s="110" t="s">
        <v>115</v>
      </c>
      <c r="AK17" s="93" t="s">
        <v>115</v>
      </c>
      <c r="AL17" s="103" t="s">
        <v>115</v>
      </c>
      <c r="AM17" s="110" t="s">
        <v>115</v>
      </c>
      <c r="AN17" s="93" t="s">
        <v>115</v>
      </c>
      <c r="AO17" s="103" t="s">
        <v>115</v>
      </c>
      <c r="AP17" s="110" t="s">
        <v>115</v>
      </c>
      <c r="AQ17" s="93" t="s">
        <v>115</v>
      </c>
      <c r="AR17" s="103" t="s">
        <v>115</v>
      </c>
      <c r="AS17" s="110" t="s">
        <v>115</v>
      </c>
    </row>
    <row r="18" spans="1:45" x14ac:dyDescent="0.25">
      <c r="A18" s="20">
        <v>137</v>
      </c>
      <c r="B18" s="17" t="s">
        <v>23</v>
      </c>
      <c r="C18" s="20">
        <v>169</v>
      </c>
      <c r="D18" s="5" t="s">
        <v>23</v>
      </c>
      <c r="E18" s="33">
        <v>74</v>
      </c>
      <c r="F18" s="26">
        <v>45</v>
      </c>
      <c r="G18" s="27">
        <f t="shared" si="1"/>
        <v>0.60810810810810811</v>
      </c>
      <c r="H18" s="33">
        <v>41</v>
      </c>
      <c r="I18" s="27">
        <f t="shared" si="0"/>
        <v>0.55405405405405406</v>
      </c>
      <c r="J18" s="47">
        <v>49</v>
      </c>
      <c r="K18" s="34">
        <v>27</v>
      </c>
      <c r="L18" s="27">
        <f t="shared" si="6"/>
        <v>0.55102040816326525</v>
      </c>
      <c r="M18" s="26">
        <v>25</v>
      </c>
      <c r="N18" s="34">
        <v>14</v>
      </c>
      <c r="O18" s="27">
        <f t="shared" si="2"/>
        <v>0.56000000000000005</v>
      </c>
      <c r="P18" s="26">
        <v>73</v>
      </c>
      <c r="Q18" s="34">
        <v>41</v>
      </c>
      <c r="R18" s="27">
        <f t="shared" si="3"/>
        <v>0.56164383561643838</v>
      </c>
      <c r="S18" s="93" t="s">
        <v>115</v>
      </c>
      <c r="T18" s="103" t="s">
        <v>115</v>
      </c>
      <c r="U18" s="110" t="s">
        <v>115</v>
      </c>
      <c r="V18" s="83">
        <v>0</v>
      </c>
      <c r="W18" s="103" t="s">
        <v>58</v>
      </c>
      <c r="X18" s="94" t="s">
        <v>58</v>
      </c>
      <c r="Y18" s="83">
        <v>0</v>
      </c>
      <c r="Z18" s="103" t="s">
        <v>58</v>
      </c>
      <c r="AA18" s="94" t="s">
        <v>58</v>
      </c>
      <c r="AB18" s="83">
        <v>0</v>
      </c>
      <c r="AC18" s="103" t="s">
        <v>58</v>
      </c>
      <c r="AD18" s="94" t="s">
        <v>58</v>
      </c>
      <c r="AE18" s="83">
        <v>0</v>
      </c>
      <c r="AF18" s="103" t="s">
        <v>58</v>
      </c>
      <c r="AG18" s="94" t="s">
        <v>58</v>
      </c>
      <c r="AH18" s="83">
        <v>0</v>
      </c>
      <c r="AI18" s="103" t="s">
        <v>58</v>
      </c>
      <c r="AJ18" s="94" t="s">
        <v>58</v>
      </c>
      <c r="AK18" s="26">
        <v>32</v>
      </c>
      <c r="AL18" s="34">
        <v>21</v>
      </c>
      <c r="AM18" s="27">
        <f t="shared" si="4"/>
        <v>0.65625</v>
      </c>
      <c r="AN18" s="93" t="s">
        <v>115</v>
      </c>
      <c r="AO18" s="103" t="s">
        <v>115</v>
      </c>
      <c r="AP18" s="110" t="s">
        <v>115</v>
      </c>
      <c r="AQ18" s="50">
        <v>49</v>
      </c>
      <c r="AR18" s="34">
        <v>27</v>
      </c>
      <c r="AS18" s="27">
        <f>AR18/AQ18</f>
        <v>0.55102040816326525</v>
      </c>
    </row>
    <row r="19" spans="1:45" x14ac:dyDescent="0.25">
      <c r="A19" s="20">
        <v>142</v>
      </c>
      <c r="B19" s="17" t="s">
        <v>136</v>
      </c>
      <c r="C19" s="20">
        <v>174</v>
      </c>
      <c r="D19" s="5" t="s">
        <v>25</v>
      </c>
      <c r="E19" s="33">
        <v>55</v>
      </c>
      <c r="F19" s="26">
        <v>47</v>
      </c>
      <c r="G19" s="27">
        <f t="shared" si="1"/>
        <v>0.8545454545454545</v>
      </c>
      <c r="H19" s="33">
        <v>42</v>
      </c>
      <c r="I19" s="27">
        <f t="shared" si="0"/>
        <v>0.76363636363636367</v>
      </c>
      <c r="J19" s="47">
        <v>28</v>
      </c>
      <c r="K19" s="34">
        <v>17</v>
      </c>
      <c r="L19" s="27">
        <f t="shared" si="6"/>
        <v>0.6071428571428571</v>
      </c>
      <c r="M19" s="26">
        <v>27</v>
      </c>
      <c r="N19" s="34">
        <v>25</v>
      </c>
      <c r="O19" s="27">
        <f t="shared" si="2"/>
        <v>0.92592592592592593</v>
      </c>
      <c r="P19" s="26">
        <v>55</v>
      </c>
      <c r="Q19" s="34">
        <v>42</v>
      </c>
      <c r="R19" s="27">
        <f t="shared" si="3"/>
        <v>0.76363636363636367</v>
      </c>
      <c r="S19" s="83">
        <v>0</v>
      </c>
      <c r="T19" s="103" t="s">
        <v>58</v>
      </c>
      <c r="U19" s="94" t="s">
        <v>58</v>
      </c>
      <c r="V19" s="83">
        <v>0</v>
      </c>
      <c r="W19" s="103" t="s">
        <v>58</v>
      </c>
      <c r="X19" s="94" t="s">
        <v>58</v>
      </c>
      <c r="Y19" s="83">
        <v>0</v>
      </c>
      <c r="Z19" s="103" t="s">
        <v>58</v>
      </c>
      <c r="AA19" s="94" t="s">
        <v>58</v>
      </c>
      <c r="AB19" s="83">
        <v>0</v>
      </c>
      <c r="AC19" s="103" t="s">
        <v>58</v>
      </c>
      <c r="AD19" s="94" t="s">
        <v>58</v>
      </c>
      <c r="AE19" s="83">
        <v>0</v>
      </c>
      <c r="AF19" s="103" t="s">
        <v>58</v>
      </c>
      <c r="AG19" s="94" t="s">
        <v>58</v>
      </c>
      <c r="AH19" s="83">
        <v>0</v>
      </c>
      <c r="AI19" s="103" t="s">
        <v>58</v>
      </c>
      <c r="AJ19" s="94" t="s">
        <v>58</v>
      </c>
      <c r="AK19" s="26">
        <v>41</v>
      </c>
      <c r="AL19" s="34">
        <v>33</v>
      </c>
      <c r="AM19" s="27">
        <f t="shared" si="4"/>
        <v>0.80487804878048785</v>
      </c>
      <c r="AN19" s="93" t="s">
        <v>115</v>
      </c>
      <c r="AO19" s="103" t="s">
        <v>115</v>
      </c>
      <c r="AP19" s="110" t="s">
        <v>115</v>
      </c>
      <c r="AQ19" s="93" t="s">
        <v>115</v>
      </c>
      <c r="AR19" s="103" t="s">
        <v>115</v>
      </c>
      <c r="AS19" s="110" t="s">
        <v>115</v>
      </c>
    </row>
    <row r="20" spans="1:45" x14ac:dyDescent="0.25">
      <c r="A20" s="20">
        <v>146</v>
      </c>
      <c r="B20" s="17" t="s">
        <v>26</v>
      </c>
      <c r="C20" s="20">
        <v>191</v>
      </c>
      <c r="D20" s="5" t="s">
        <v>26</v>
      </c>
      <c r="E20" s="33">
        <v>81</v>
      </c>
      <c r="F20" s="26">
        <v>68</v>
      </c>
      <c r="G20" s="27">
        <f t="shared" si="1"/>
        <v>0.83950617283950613</v>
      </c>
      <c r="H20" s="33">
        <v>62</v>
      </c>
      <c r="I20" s="27">
        <f t="shared" si="0"/>
        <v>0.76543209876543206</v>
      </c>
      <c r="J20" s="93" t="s">
        <v>115</v>
      </c>
      <c r="K20" s="103" t="s">
        <v>115</v>
      </c>
      <c r="L20" s="110" t="s">
        <v>115</v>
      </c>
      <c r="M20" s="26">
        <v>60</v>
      </c>
      <c r="N20" s="34">
        <v>44</v>
      </c>
      <c r="O20" s="27">
        <f t="shared" si="2"/>
        <v>0.73333333333333328</v>
      </c>
      <c r="P20" s="26">
        <v>81</v>
      </c>
      <c r="Q20" s="34">
        <v>62</v>
      </c>
      <c r="R20" s="27">
        <f t="shared" si="3"/>
        <v>0.76543209876543206</v>
      </c>
      <c r="S20" s="83">
        <v>0</v>
      </c>
      <c r="T20" s="103" t="s">
        <v>58</v>
      </c>
      <c r="U20" s="94" t="s">
        <v>58</v>
      </c>
      <c r="V20" s="83">
        <v>0</v>
      </c>
      <c r="W20" s="103" t="s">
        <v>58</v>
      </c>
      <c r="X20" s="94" t="s">
        <v>58</v>
      </c>
      <c r="Y20" s="83">
        <v>0</v>
      </c>
      <c r="Z20" s="103" t="s">
        <v>58</v>
      </c>
      <c r="AA20" s="94" t="s">
        <v>58</v>
      </c>
      <c r="AB20" s="83">
        <v>0</v>
      </c>
      <c r="AC20" s="103" t="s">
        <v>58</v>
      </c>
      <c r="AD20" s="94" t="s">
        <v>58</v>
      </c>
      <c r="AE20" s="83">
        <v>0</v>
      </c>
      <c r="AF20" s="103" t="s">
        <v>58</v>
      </c>
      <c r="AG20" s="94" t="s">
        <v>58</v>
      </c>
      <c r="AH20" s="83">
        <v>0</v>
      </c>
      <c r="AI20" s="103" t="s">
        <v>58</v>
      </c>
      <c r="AJ20" s="94" t="s">
        <v>58</v>
      </c>
      <c r="AK20" s="26">
        <v>53</v>
      </c>
      <c r="AL20" s="34">
        <v>41</v>
      </c>
      <c r="AM20" s="27">
        <f t="shared" si="4"/>
        <v>0.77358490566037741</v>
      </c>
      <c r="AN20" s="93" t="s">
        <v>115</v>
      </c>
      <c r="AO20" s="103" t="s">
        <v>115</v>
      </c>
      <c r="AP20" s="110" t="s">
        <v>115</v>
      </c>
      <c r="AQ20" s="93" t="s">
        <v>115</v>
      </c>
      <c r="AR20" s="103" t="s">
        <v>115</v>
      </c>
      <c r="AS20" s="110" t="s">
        <v>115</v>
      </c>
    </row>
    <row r="21" spans="1:45" x14ac:dyDescent="0.25">
      <c r="A21" s="20">
        <v>151</v>
      </c>
      <c r="B21" s="17" t="s">
        <v>137</v>
      </c>
      <c r="C21" s="20">
        <v>1118</v>
      </c>
      <c r="D21" s="5" t="s">
        <v>27</v>
      </c>
      <c r="E21" s="33">
        <v>44</v>
      </c>
      <c r="F21" s="26">
        <v>39</v>
      </c>
      <c r="G21" s="27">
        <f t="shared" si="1"/>
        <v>0.88636363636363635</v>
      </c>
      <c r="H21" s="33">
        <v>37</v>
      </c>
      <c r="I21" s="27">
        <f t="shared" si="0"/>
        <v>0.84090909090909094</v>
      </c>
      <c r="J21" s="93" t="s">
        <v>115</v>
      </c>
      <c r="K21" s="103" t="s">
        <v>115</v>
      </c>
      <c r="L21" s="110" t="s">
        <v>115</v>
      </c>
      <c r="M21" s="93" t="s">
        <v>115</v>
      </c>
      <c r="N21" s="103" t="s">
        <v>115</v>
      </c>
      <c r="O21" s="110" t="s">
        <v>115</v>
      </c>
      <c r="P21" s="26">
        <v>27</v>
      </c>
      <c r="Q21" s="34">
        <v>21</v>
      </c>
      <c r="R21" s="27">
        <f t="shared" si="3"/>
        <v>0.77777777777777779</v>
      </c>
      <c r="S21" s="93" t="s">
        <v>115</v>
      </c>
      <c r="T21" s="103" t="s">
        <v>115</v>
      </c>
      <c r="U21" s="110" t="s">
        <v>115</v>
      </c>
      <c r="V21" s="93" t="s">
        <v>115</v>
      </c>
      <c r="W21" s="103" t="s">
        <v>115</v>
      </c>
      <c r="X21" s="110" t="s">
        <v>115</v>
      </c>
      <c r="Y21" s="93" t="s">
        <v>115</v>
      </c>
      <c r="Z21" s="103" t="s">
        <v>115</v>
      </c>
      <c r="AA21" s="110" t="s">
        <v>115</v>
      </c>
      <c r="AB21" s="83">
        <v>0</v>
      </c>
      <c r="AC21" s="103" t="s">
        <v>58</v>
      </c>
      <c r="AD21" s="94" t="s">
        <v>58</v>
      </c>
      <c r="AE21" s="93" t="s">
        <v>115</v>
      </c>
      <c r="AF21" s="103" t="s">
        <v>115</v>
      </c>
      <c r="AG21" s="110" t="s">
        <v>115</v>
      </c>
      <c r="AH21" s="93" t="s">
        <v>115</v>
      </c>
      <c r="AI21" s="103" t="s">
        <v>115</v>
      </c>
      <c r="AJ21" s="110" t="s">
        <v>115</v>
      </c>
      <c r="AK21" s="93" t="s">
        <v>115</v>
      </c>
      <c r="AL21" s="103" t="s">
        <v>115</v>
      </c>
      <c r="AM21" s="110" t="s">
        <v>115</v>
      </c>
      <c r="AN21" s="83">
        <v>0</v>
      </c>
      <c r="AO21" s="103" t="s">
        <v>58</v>
      </c>
      <c r="AP21" s="94" t="s">
        <v>58</v>
      </c>
      <c r="AQ21" s="93" t="s">
        <v>115</v>
      </c>
      <c r="AR21" s="103" t="s">
        <v>115</v>
      </c>
      <c r="AS21" s="110" t="s">
        <v>115</v>
      </c>
    </row>
    <row r="22" spans="1:45" x14ac:dyDescent="0.25">
      <c r="A22" s="20">
        <v>152</v>
      </c>
      <c r="B22" s="17" t="s">
        <v>144</v>
      </c>
      <c r="C22" s="20">
        <v>178</v>
      </c>
      <c r="D22" s="5" t="s">
        <v>28</v>
      </c>
      <c r="E22" s="33">
        <v>93</v>
      </c>
      <c r="F22" s="26">
        <v>85</v>
      </c>
      <c r="G22" s="27">
        <f t="shared" si="1"/>
        <v>0.91397849462365588</v>
      </c>
      <c r="H22" s="33">
        <v>81</v>
      </c>
      <c r="I22" s="27">
        <f t="shared" si="0"/>
        <v>0.87096774193548387</v>
      </c>
      <c r="J22" s="58">
        <v>29</v>
      </c>
      <c r="K22" s="49">
        <v>25</v>
      </c>
      <c r="L22" s="30">
        <f t="shared" si="6"/>
        <v>0.86206896551724133</v>
      </c>
      <c r="M22" s="29">
        <v>64</v>
      </c>
      <c r="N22" s="49">
        <v>56</v>
      </c>
      <c r="O22" s="30">
        <f t="shared" si="2"/>
        <v>0.875</v>
      </c>
      <c r="P22" s="29">
        <v>91</v>
      </c>
      <c r="Q22" s="49">
        <v>80</v>
      </c>
      <c r="R22" s="30">
        <f t="shared" si="3"/>
        <v>0.87912087912087911</v>
      </c>
      <c r="S22" s="93" t="s">
        <v>115</v>
      </c>
      <c r="T22" s="103" t="s">
        <v>115</v>
      </c>
      <c r="U22" s="110" t="s">
        <v>115</v>
      </c>
      <c r="V22" s="80">
        <v>0</v>
      </c>
      <c r="W22" s="126" t="s">
        <v>58</v>
      </c>
      <c r="X22" s="129" t="s">
        <v>58</v>
      </c>
      <c r="Y22" s="80">
        <v>0</v>
      </c>
      <c r="Z22" s="126" t="s">
        <v>58</v>
      </c>
      <c r="AA22" s="129" t="s">
        <v>58</v>
      </c>
      <c r="AB22" s="83">
        <v>0</v>
      </c>
      <c r="AC22" s="103" t="s">
        <v>58</v>
      </c>
      <c r="AD22" s="94" t="s">
        <v>58</v>
      </c>
      <c r="AE22" s="83">
        <v>0</v>
      </c>
      <c r="AF22" s="103" t="s">
        <v>58</v>
      </c>
      <c r="AG22" s="94" t="s">
        <v>58</v>
      </c>
      <c r="AH22" s="83">
        <v>0</v>
      </c>
      <c r="AI22" s="103" t="s">
        <v>58</v>
      </c>
      <c r="AJ22" s="94" t="s">
        <v>58</v>
      </c>
      <c r="AK22" s="29">
        <v>85</v>
      </c>
      <c r="AL22" s="49">
        <v>81</v>
      </c>
      <c r="AM22" s="30">
        <f t="shared" si="4"/>
        <v>0.95294117647058818</v>
      </c>
      <c r="AN22" s="93" t="s">
        <v>115</v>
      </c>
      <c r="AO22" s="103" t="s">
        <v>115</v>
      </c>
      <c r="AP22" s="110" t="s">
        <v>115</v>
      </c>
      <c r="AQ22" s="93" t="s">
        <v>115</v>
      </c>
      <c r="AR22" s="103" t="s">
        <v>115</v>
      </c>
      <c r="AS22" s="110" t="s">
        <v>115</v>
      </c>
    </row>
    <row r="23" spans="1:45" x14ac:dyDescent="0.25">
      <c r="A23" s="199" t="s">
        <v>10</v>
      </c>
      <c r="B23" s="200"/>
      <c r="C23" s="200"/>
      <c r="D23" s="201"/>
      <c r="E23" s="159">
        <v>3981</v>
      </c>
      <c r="F23" s="159">
        <v>2429</v>
      </c>
      <c r="G23" s="160">
        <f t="shared" si="1"/>
        <v>0.61014820396885205</v>
      </c>
      <c r="H23" s="159">
        <v>2125</v>
      </c>
      <c r="I23" s="160">
        <f t="shared" si="0"/>
        <v>0.53378548103491585</v>
      </c>
      <c r="J23" s="161">
        <v>2045</v>
      </c>
      <c r="K23" s="159">
        <v>923</v>
      </c>
      <c r="L23" s="147">
        <f>K23/J23</f>
        <v>0.4513447432762836</v>
      </c>
      <c r="M23" s="161">
        <v>1936</v>
      </c>
      <c r="N23" s="159">
        <v>1202</v>
      </c>
      <c r="O23" s="147">
        <f>N23/M23</f>
        <v>0.62086776859504134</v>
      </c>
      <c r="P23" s="161">
        <v>3345</v>
      </c>
      <c r="Q23" s="159">
        <v>1732</v>
      </c>
      <c r="R23" s="147">
        <f>Q23/P23</f>
        <v>0.51778774289985052</v>
      </c>
      <c r="S23" s="161">
        <v>397</v>
      </c>
      <c r="T23" s="159">
        <v>207</v>
      </c>
      <c r="U23" s="147">
        <f>T23/S23</f>
        <v>0.52141057934508817</v>
      </c>
      <c r="V23" s="161">
        <v>150</v>
      </c>
      <c r="W23" s="159">
        <v>117</v>
      </c>
      <c r="X23" s="147">
        <f>W23/V23</f>
        <v>0.78</v>
      </c>
      <c r="Y23" s="161">
        <v>44</v>
      </c>
      <c r="Z23" s="159">
        <v>34</v>
      </c>
      <c r="AA23" s="147">
        <f>Z23/Y23</f>
        <v>0.77272727272727271</v>
      </c>
      <c r="AB23" s="155" t="s">
        <v>115</v>
      </c>
      <c r="AC23" s="156" t="s">
        <v>115</v>
      </c>
      <c r="AD23" s="157" t="s">
        <v>115</v>
      </c>
      <c r="AE23" s="155" t="s">
        <v>115</v>
      </c>
      <c r="AF23" s="156" t="s">
        <v>115</v>
      </c>
      <c r="AG23" s="157" t="s">
        <v>115</v>
      </c>
      <c r="AH23" s="161">
        <v>28</v>
      </c>
      <c r="AI23" s="159">
        <v>25</v>
      </c>
      <c r="AJ23" s="147">
        <f>AI23/AH23</f>
        <v>0.8928571428571429</v>
      </c>
      <c r="AK23" s="161">
        <v>1539</v>
      </c>
      <c r="AL23" s="159">
        <v>971</v>
      </c>
      <c r="AM23" s="147">
        <f>AL23/AK23</f>
        <v>0.63092917478882393</v>
      </c>
      <c r="AN23" s="161">
        <v>283</v>
      </c>
      <c r="AO23" s="159">
        <v>135</v>
      </c>
      <c r="AP23" s="147">
        <f>AO23/AN23</f>
        <v>0.47703180212014135</v>
      </c>
      <c r="AQ23" s="161">
        <v>775</v>
      </c>
      <c r="AR23" s="159">
        <v>268</v>
      </c>
      <c r="AS23" s="147">
        <f>AR23/AQ23</f>
        <v>0.34580645161290324</v>
      </c>
    </row>
    <row r="24" spans="1:45" x14ac:dyDescent="0.25">
      <c r="A24" s="20">
        <v>1</v>
      </c>
      <c r="B24" s="17" t="s">
        <v>146</v>
      </c>
      <c r="C24" s="20">
        <v>450</v>
      </c>
      <c r="D24" s="5" t="s">
        <v>31</v>
      </c>
      <c r="E24" s="33">
        <v>345</v>
      </c>
      <c r="F24" s="26">
        <v>171</v>
      </c>
      <c r="G24" s="27">
        <f t="shared" si="1"/>
        <v>0.4956521739130435</v>
      </c>
      <c r="H24" s="33">
        <v>137</v>
      </c>
      <c r="I24" s="27">
        <f t="shared" si="0"/>
        <v>0.39710144927536234</v>
      </c>
      <c r="J24" s="57">
        <v>172</v>
      </c>
      <c r="K24" s="48">
        <v>48</v>
      </c>
      <c r="L24" s="24">
        <f t="shared" ref="L24:L46" si="7">K24/J24</f>
        <v>0.27906976744186046</v>
      </c>
      <c r="M24" s="23">
        <v>173</v>
      </c>
      <c r="N24" s="48">
        <v>89</v>
      </c>
      <c r="O24" s="24">
        <f t="shared" ref="O24:O46" si="8">N24/M24</f>
        <v>0.51445086705202314</v>
      </c>
      <c r="P24" s="57">
        <v>341</v>
      </c>
      <c r="Q24" s="48">
        <v>135</v>
      </c>
      <c r="R24" s="24">
        <f t="shared" ref="R24:R46" si="9">Q24/P24</f>
        <v>0.39589442815249265</v>
      </c>
      <c r="S24" s="93" t="s">
        <v>115</v>
      </c>
      <c r="T24" s="103" t="s">
        <v>115</v>
      </c>
      <c r="U24" s="110" t="s">
        <v>115</v>
      </c>
      <c r="V24" s="86">
        <v>0</v>
      </c>
      <c r="W24" s="91" t="s">
        <v>58</v>
      </c>
      <c r="X24" s="92" t="s">
        <v>58</v>
      </c>
      <c r="Y24" s="86">
        <v>0</v>
      </c>
      <c r="Z24" s="91" t="s">
        <v>58</v>
      </c>
      <c r="AA24" s="92" t="s">
        <v>58</v>
      </c>
      <c r="AB24" s="86">
        <v>0</v>
      </c>
      <c r="AC24" s="91" t="s">
        <v>58</v>
      </c>
      <c r="AD24" s="92" t="s">
        <v>58</v>
      </c>
      <c r="AE24" s="86">
        <v>0</v>
      </c>
      <c r="AF24" s="91" t="s">
        <v>58</v>
      </c>
      <c r="AG24" s="92" t="s">
        <v>58</v>
      </c>
      <c r="AH24" s="86">
        <v>0</v>
      </c>
      <c r="AI24" s="91" t="s">
        <v>58</v>
      </c>
      <c r="AJ24" s="92" t="s">
        <v>58</v>
      </c>
      <c r="AK24" s="23">
        <v>174</v>
      </c>
      <c r="AL24" s="48">
        <v>86</v>
      </c>
      <c r="AM24" s="24">
        <f t="shared" ref="AM24:AM46" si="10">AL24/AK24</f>
        <v>0.4942528735632184</v>
      </c>
      <c r="AN24" s="93" t="s">
        <v>115</v>
      </c>
      <c r="AO24" s="103" t="s">
        <v>115</v>
      </c>
      <c r="AP24" s="110" t="s">
        <v>115</v>
      </c>
      <c r="AQ24" s="23">
        <v>80</v>
      </c>
      <c r="AR24" s="48">
        <v>20</v>
      </c>
      <c r="AS24" s="24">
        <f>AR24/AQ24</f>
        <v>0.25</v>
      </c>
    </row>
    <row r="25" spans="1:45" x14ac:dyDescent="0.25">
      <c r="A25" s="20">
        <v>1</v>
      </c>
      <c r="B25" s="17" t="s">
        <v>146</v>
      </c>
      <c r="C25" s="20">
        <v>452</v>
      </c>
      <c r="D25" s="5" t="s">
        <v>32</v>
      </c>
      <c r="E25" s="33">
        <v>384</v>
      </c>
      <c r="F25" s="26">
        <v>220</v>
      </c>
      <c r="G25" s="27">
        <f t="shared" si="1"/>
        <v>0.57291666666666663</v>
      </c>
      <c r="H25" s="33">
        <v>192</v>
      </c>
      <c r="I25" s="27">
        <f t="shared" si="0"/>
        <v>0.5</v>
      </c>
      <c r="J25" s="47">
        <v>210</v>
      </c>
      <c r="K25" s="34">
        <v>89</v>
      </c>
      <c r="L25" s="27">
        <f t="shared" si="7"/>
        <v>0.4238095238095238</v>
      </c>
      <c r="M25" s="26">
        <v>174</v>
      </c>
      <c r="N25" s="34">
        <v>103</v>
      </c>
      <c r="O25" s="27">
        <f t="shared" si="8"/>
        <v>0.59195402298850575</v>
      </c>
      <c r="P25" s="47">
        <v>381</v>
      </c>
      <c r="Q25" s="34">
        <v>190</v>
      </c>
      <c r="R25" s="27">
        <f t="shared" si="9"/>
        <v>0.49868766404199477</v>
      </c>
      <c r="S25" s="93" t="s">
        <v>115</v>
      </c>
      <c r="T25" s="103" t="s">
        <v>115</v>
      </c>
      <c r="U25" s="110" t="s">
        <v>115</v>
      </c>
      <c r="V25" s="83">
        <v>0</v>
      </c>
      <c r="W25" s="103" t="s">
        <v>58</v>
      </c>
      <c r="X25" s="94" t="s">
        <v>58</v>
      </c>
      <c r="Y25" s="83">
        <v>0</v>
      </c>
      <c r="Z25" s="103" t="s">
        <v>58</v>
      </c>
      <c r="AA25" s="94" t="s">
        <v>58</v>
      </c>
      <c r="AB25" s="83">
        <v>0</v>
      </c>
      <c r="AC25" s="103" t="s">
        <v>58</v>
      </c>
      <c r="AD25" s="94" t="s">
        <v>58</v>
      </c>
      <c r="AE25" s="83">
        <v>0</v>
      </c>
      <c r="AF25" s="103" t="s">
        <v>58</v>
      </c>
      <c r="AG25" s="94" t="s">
        <v>58</v>
      </c>
      <c r="AH25" s="93" t="s">
        <v>115</v>
      </c>
      <c r="AI25" s="103" t="s">
        <v>115</v>
      </c>
      <c r="AJ25" s="110" t="s">
        <v>115</v>
      </c>
      <c r="AK25" s="26">
        <v>160</v>
      </c>
      <c r="AL25" s="34">
        <v>98</v>
      </c>
      <c r="AM25" s="27">
        <f t="shared" si="10"/>
        <v>0.61250000000000004</v>
      </c>
      <c r="AN25" s="93" t="s">
        <v>115</v>
      </c>
      <c r="AO25" s="103" t="s">
        <v>115</v>
      </c>
      <c r="AP25" s="110" t="s">
        <v>115</v>
      </c>
      <c r="AQ25" s="26">
        <v>110</v>
      </c>
      <c r="AR25" s="34">
        <v>46</v>
      </c>
      <c r="AS25" s="27">
        <f>AR25/AQ25</f>
        <v>0.41818181818181815</v>
      </c>
    </row>
    <row r="26" spans="1:45" x14ac:dyDescent="0.25">
      <c r="A26" s="20">
        <v>1</v>
      </c>
      <c r="B26" s="17" t="s">
        <v>146</v>
      </c>
      <c r="C26" s="20">
        <v>462</v>
      </c>
      <c r="D26" s="5" t="s">
        <v>33</v>
      </c>
      <c r="E26" s="33">
        <v>153</v>
      </c>
      <c r="F26" s="26">
        <v>18</v>
      </c>
      <c r="G26" s="27">
        <f t="shared" si="1"/>
        <v>0.11764705882352941</v>
      </c>
      <c r="H26" s="33">
        <v>13</v>
      </c>
      <c r="I26" s="27">
        <f t="shared" si="0"/>
        <v>8.4967320261437912E-2</v>
      </c>
      <c r="J26" s="47">
        <v>69</v>
      </c>
      <c r="K26" s="34">
        <v>6</v>
      </c>
      <c r="L26" s="27">
        <f t="shared" si="7"/>
        <v>8.6956521739130432E-2</v>
      </c>
      <c r="M26" s="26">
        <v>84</v>
      </c>
      <c r="N26" s="34">
        <v>7</v>
      </c>
      <c r="O26" s="27">
        <f t="shared" si="8"/>
        <v>8.3333333333333329E-2</v>
      </c>
      <c r="P26" s="47">
        <v>147</v>
      </c>
      <c r="Q26" s="34">
        <v>11</v>
      </c>
      <c r="R26" s="27">
        <f t="shared" si="9"/>
        <v>7.4829931972789115E-2</v>
      </c>
      <c r="S26" s="93" t="s">
        <v>115</v>
      </c>
      <c r="T26" s="103" t="s">
        <v>115</v>
      </c>
      <c r="U26" s="110" t="s">
        <v>115</v>
      </c>
      <c r="V26" s="93" t="s">
        <v>115</v>
      </c>
      <c r="W26" s="103" t="s">
        <v>115</v>
      </c>
      <c r="X26" s="110" t="s">
        <v>115</v>
      </c>
      <c r="Y26" s="83">
        <v>0</v>
      </c>
      <c r="Z26" s="103" t="s">
        <v>58</v>
      </c>
      <c r="AA26" s="94" t="s">
        <v>58</v>
      </c>
      <c r="AB26" s="93" t="s">
        <v>115</v>
      </c>
      <c r="AC26" s="103" t="s">
        <v>115</v>
      </c>
      <c r="AD26" s="110" t="s">
        <v>115</v>
      </c>
      <c r="AE26" s="93" t="s">
        <v>115</v>
      </c>
      <c r="AF26" s="103" t="s">
        <v>115</v>
      </c>
      <c r="AG26" s="110" t="s">
        <v>115</v>
      </c>
      <c r="AH26" s="83">
        <v>0</v>
      </c>
      <c r="AI26" s="103" t="s">
        <v>58</v>
      </c>
      <c r="AJ26" s="94" t="s">
        <v>58</v>
      </c>
      <c r="AK26" s="26">
        <v>38</v>
      </c>
      <c r="AL26" s="34">
        <v>3</v>
      </c>
      <c r="AM26" s="27">
        <f t="shared" si="10"/>
        <v>7.8947368421052627E-2</v>
      </c>
      <c r="AN26" s="93" t="s">
        <v>115</v>
      </c>
      <c r="AO26" s="103" t="s">
        <v>115</v>
      </c>
      <c r="AP26" s="110" t="s">
        <v>115</v>
      </c>
      <c r="AQ26" s="93" t="s">
        <v>115</v>
      </c>
      <c r="AR26" s="103" t="s">
        <v>115</v>
      </c>
      <c r="AS26" s="110" t="s">
        <v>115</v>
      </c>
    </row>
    <row r="27" spans="1:45" x14ac:dyDescent="0.25">
      <c r="A27" s="20">
        <v>1</v>
      </c>
      <c r="B27" s="17" t="s">
        <v>146</v>
      </c>
      <c r="C27" s="20">
        <v>402</v>
      </c>
      <c r="D27" s="5" t="s">
        <v>34</v>
      </c>
      <c r="E27" s="33">
        <v>87</v>
      </c>
      <c r="F27" s="26">
        <v>86</v>
      </c>
      <c r="G27" s="27">
        <f t="shared" si="1"/>
        <v>0.9885057471264368</v>
      </c>
      <c r="H27" s="33">
        <v>85</v>
      </c>
      <c r="I27" s="27">
        <f t="shared" si="0"/>
        <v>0.97701149425287359</v>
      </c>
      <c r="J27" s="93" t="s">
        <v>115</v>
      </c>
      <c r="K27" s="103" t="s">
        <v>115</v>
      </c>
      <c r="L27" s="110" t="s">
        <v>115</v>
      </c>
      <c r="M27" s="26">
        <v>63</v>
      </c>
      <c r="N27" s="34">
        <v>62</v>
      </c>
      <c r="O27" s="27">
        <f t="shared" si="8"/>
        <v>0.98412698412698407</v>
      </c>
      <c r="P27" s="47">
        <v>72</v>
      </c>
      <c r="Q27" s="34">
        <v>70</v>
      </c>
      <c r="R27" s="27">
        <f t="shared" si="9"/>
        <v>0.97222222222222221</v>
      </c>
      <c r="S27" s="93" t="s">
        <v>115</v>
      </c>
      <c r="T27" s="103" t="s">
        <v>115</v>
      </c>
      <c r="U27" s="110" t="s">
        <v>115</v>
      </c>
      <c r="V27" s="83">
        <v>0</v>
      </c>
      <c r="W27" s="103" t="s">
        <v>58</v>
      </c>
      <c r="X27" s="94" t="s">
        <v>58</v>
      </c>
      <c r="Y27" s="93" t="s">
        <v>115</v>
      </c>
      <c r="Z27" s="103" t="s">
        <v>115</v>
      </c>
      <c r="AA27" s="110" t="s">
        <v>115</v>
      </c>
      <c r="AB27" s="93" t="s">
        <v>115</v>
      </c>
      <c r="AC27" s="103" t="s">
        <v>115</v>
      </c>
      <c r="AD27" s="110" t="s">
        <v>115</v>
      </c>
      <c r="AE27" s="83">
        <v>0</v>
      </c>
      <c r="AF27" s="103" t="s">
        <v>58</v>
      </c>
      <c r="AG27" s="94" t="s">
        <v>58</v>
      </c>
      <c r="AH27" s="93" t="s">
        <v>115</v>
      </c>
      <c r="AI27" s="103" t="s">
        <v>115</v>
      </c>
      <c r="AJ27" s="110" t="s">
        <v>115</v>
      </c>
      <c r="AK27" s="26">
        <v>51</v>
      </c>
      <c r="AL27" s="34">
        <v>50</v>
      </c>
      <c r="AM27" s="27">
        <f t="shared" si="10"/>
        <v>0.98039215686274506</v>
      </c>
      <c r="AN27" s="93" t="s">
        <v>115</v>
      </c>
      <c r="AO27" s="103" t="s">
        <v>115</v>
      </c>
      <c r="AP27" s="110" t="s">
        <v>115</v>
      </c>
      <c r="AQ27" s="83">
        <v>0</v>
      </c>
      <c r="AR27" s="103" t="s">
        <v>58</v>
      </c>
      <c r="AS27" s="94" t="s">
        <v>58</v>
      </c>
    </row>
    <row r="28" spans="1:45" x14ac:dyDescent="0.25">
      <c r="A28" s="20">
        <v>1</v>
      </c>
      <c r="B28" s="17" t="s">
        <v>146</v>
      </c>
      <c r="C28" s="20">
        <v>454</v>
      </c>
      <c r="D28" s="5" t="s">
        <v>35</v>
      </c>
      <c r="E28" s="33">
        <v>216</v>
      </c>
      <c r="F28" s="26">
        <v>112</v>
      </c>
      <c r="G28" s="27">
        <f t="shared" si="1"/>
        <v>0.51851851851851849</v>
      </c>
      <c r="H28" s="33">
        <v>90</v>
      </c>
      <c r="I28" s="27">
        <f t="shared" si="0"/>
        <v>0.41666666666666669</v>
      </c>
      <c r="J28" s="47">
        <v>114</v>
      </c>
      <c r="K28" s="34">
        <v>39</v>
      </c>
      <c r="L28" s="27">
        <f t="shared" si="7"/>
        <v>0.34210526315789475</v>
      </c>
      <c r="M28" s="26">
        <v>102</v>
      </c>
      <c r="N28" s="34">
        <v>51</v>
      </c>
      <c r="O28" s="27">
        <f t="shared" si="8"/>
        <v>0.5</v>
      </c>
      <c r="P28" s="47">
        <v>164</v>
      </c>
      <c r="Q28" s="34">
        <v>72</v>
      </c>
      <c r="R28" s="27">
        <f t="shared" si="9"/>
        <v>0.43902439024390244</v>
      </c>
      <c r="S28" s="50">
        <v>47</v>
      </c>
      <c r="T28" s="34">
        <v>15</v>
      </c>
      <c r="U28" s="27">
        <f t="shared" ref="U28" si="11">T28/$H28</f>
        <v>0.16666666666666666</v>
      </c>
      <c r="V28" s="93" t="s">
        <v>115</v>
      </c>
      <c r="W28" s="103" t="s">
        <v>115</v>
      </c>
      <c r="X28" s="110" t="s">
        <v>115</v>
      </c>
      <c r="Y28" s="93" t="s">
        <v>115</v>
      </c>
      <c r="Z28" s="103" t="s">
        <v>115</v>
      </c>
      <c r="AA28" s="110" t="s">
        <v>115</v>
      </c>
      <c r="AB28" s="83">
        <v>0</v>
      </c>
      <c r="AC28" s="103" t="s">
        <v>58</v>
      </c>
      <c r="AD28" s="94" t="s">
        <v>58</v>
      </c>
      <c r="AE28" s="93" t="s">
        <v>115</v>
      </c>
      <c r="AF28" s="103" t="s">
        <v>115</v>
      </c>
      <c r="AG28" s="110" t="s">
        <v>115</v>
      </c>
      <c r="AH28" s="93" t="s">
        <v>115</v>
      </c>
      <c r="AI28" s="103" t="s">
        <v>115</v>
      </c>
      <c r="AJ28" s="110" t="s">
        <v>115</v>
      </c>
      <c r="AK28" s="26">
        <v>98</v>
      </c>
      <c r="AL28" s="34">
        <v>53</v>
      </c>
      <c r="AM28" s="27">
        <f t="shared" si="10"/>
        <v>0.54081632653061229</v>
      </c>
      <c r="AN28" s="50">
        <v>39</v>
      </c>
      <c r="AO28" s="34">
        <v>15</v>
      </c>
      <c r="AP28" s="27">
        <f>AO28/AN28</f>
        <v>0.38461538461538464</v>
      </c>
      <c r="AQ28" s="26">
        <v>50</v>
      </c>
      <c r="AR28" s="34">
        <v>19</v>
      </c>
      <c r="AS28" s="27">
        <f>AR28/AQ28</f>
        <v>0.38</v>
      </c>
    </row>
    <row r="29" spans="1:45" x14ac:dyDescent="0.25">
      <c r="A29" s="20">
        <v>1</v>
      </c>
      <c r="B29" s="17" t="s">
        <v>146</v>
      </c>
      <c r="C29" s="20">
        <v>442</v>
      </c>
      <c r="D29" s="5" t="s">
        <v>36</v>
      </c>
      <c r="E29" s="33">
        <v>201</v>
      </c>
      <c r="F29" s="26">
        <v>151</v>
      </c>
      <c r="G29" s="27">
        <f t="shared" si="1"/>
        <v>0.75124378109452739</v>
      </c>
      <c r="H29" s="33">
        <v>131</v>
      </c>
      <c r="I29" s="27">
        <f t="shared" si="0"/>
        <v>0.65174129353233834</v>
      </c>
      <c r="J29" s="47">
        <v>93</v>
      </c>
      <c r="K29" s="34">
        <v>49</v>
      </c>
      <c r="L29" s="27">
        <f t="shared" si="7"/>
        <v>0.5268817204301075</v>
      </c>
      <c r="M29" s="26">
        <v>108</v>
      </c>
      <c r="N29" s="34">
        <v>82</v>
      </c>
      <c r="O29" s="27">
        <f t="shared" si="8"/>
        <v>0.7592592592592593</v>
      </c>
      <c r="P29" s="47">
        <v>54</v>
      </c>
      <c r="Q29" s="34">
        <v>40</v>
      </c>
      <c r="R29" s="27">
        <f t="shared" si="9"/>
        <v>0.7407407407407407</v>
      </c>
      <c r="S29" s="50">
        <v>137</v>
      </c>
      <c r="T29" s="34">
        <v>85</v>
      </c>
      <c r="U29" s="27">
        <f t="shared" ref="U29" si="12">T29/$H29</f>
        <v>0.64885496183206104</v>
      </c>
      <c r="V29" s="93" t="s">
        <v>115</v>
      </c>
      <c r="W29" s="103" t="s">
        <v>115</v>
      </c>
      <c r="X29" s="110" t="s">
        <v>115</v>
      </c>
      <c r="Y29" s="93" t="s">
        <v>115</v>
      </c>
      <c r="Z29" s="103" t="s">
        <v>115</v>
      </c>
      <c r="AA29" s="110" t="s">
        <v>115</v>
      </c>
      <c r="AB29" s="93" t="s">
        <v>115</v>
      </c>
      <c r="AC29" s="103" t="s">
        <v>115</v>
      </c>
      <c r="AD29" s="110" t="s">
        <v>115</v>
      </c>
      <c r="AE29" s="83">
        <v>0</v>
      </c>
      <c r="AF29" s="103" t="s">
        <v>58</v>
      </c>
      <c r="AG29" s="94" t="s">
        <v>58</v>
      </c>
      <c r="AH29" s="83">
        <v>0</v>
      </c>
      <c r="AI29" s="103" t="s">
        <v>58</v>
      </c>
      <c r="AJ29" s="94" t="s">
        <v>58</v>
      </c>
      <c r="AK29" s="26">
        <v>41</v>
      </c>
      <c r="AL29" s="34">
        <v>36</v>
      </c>
      <c r="AM29" s="27">
        <f t="shared" si="10"/>
        <v>0.87804878048780488</v>
      </c>
      <c r="AN29" s="50">
        <v>59</v>
      </c>
      <c r="AO29" s="34">
        <v>22</v>
      </c>
      <c r="AP29" s="27">
        <f>AO29/AN29</f>
        <v>0.3728813559322034</v>
      </c>
      <c r="AQ29" s="93" t="s">
        <v>115</v>
      </c>
      <c r="AR29" s="103" t="s">
        <v>115</v>
      </c>
      <c r="AS29" s="110" t="s">
        <v>115</v>
      </c>
    </row>
    <row r="30" spans="1:45" x14ac:dyDescent="0.25">
      <c r="A30" s="20">
        <v>1</v>
      </c>
      <c r="B30" s="17" t="s">
        <v>146</v>
      </c>
      <c r="C30" s="20">
        <v>455</v>
      </c>
      <c r="D30" s="5" t="s">
        <v>37</v>
      </c>
      <c r="E30" s="33">
        <v>220</v>
      </c>
      <c r="F30" s="26">
        <v>151</v>
      </c>
      <c r="G30" s="27">
        <f t="shared" si="1"/>
        <v>0.6863636363636364</v>
      </c>
      <c r="H30" s="33">
        <v>130</v>
      </c>
      <c r="I30" s="27">
        <f t="shared" si="0"/>
        <v>0.59090909090909094</v>
      </c>
      <c r="J30" s="47">
        <v>129</v>
      </c>
      <c r="K30" s="34">
        <v>68</v>
      </c>
      <c r="L30" s="27">
        <f t="shared" si="7"/>
        <v>0.52713178294573648</v>
      </c>
      <c r="M30" s="26">
        <v>91</v>
      </c>
      <c r="N30" s="34">
        <v>62</v>
      </c>
      <c r="O30" s="27">
        <f t="shared" si="8"/>
        <v>0.68131868131868134</v>
      </c>
      <c r="P30" s="47">
        <v>199</v>
      </c>
      <c r="Q30" s="34">
        <v>120</v>
      </c>
      <c r="R30" s="27">
        <f t="shared" si="9"/>
        <v>0.60301507537688437</v>
      </c>
      <c r="S30" s="93" t="s">
        <v>115</v>
      </c>
      <c r="T30" s="103" t="s">
        <v>115</v>
      </c>
      <c r="U30" s="110" t="s">
        <v>115</v>
      </c>
      <c r="V30" s="93" t="s">
        <v>115</v>
      </c>
      <c r="W30" s="103" t="s">
        <v>115</v>
      </c>
      <c r="X30" s="110" t="s">
        <v>115</v>
      </c>
      <c r="Y30" s="83">
        <v>0</v>
      </c>
      <c r="Z30" s="103" t="s">
        <v>58</v>
      </c>
      <c r="AA30" s="94" t="s">
        <v>58</v>
      </c>
      <c r="AB30" s="83">
        <v>0</v>
      </c>
      <c r="AC30" s="103" t="s">
        <v>58</v>
      </c>
      <c r="AD30" s="94" t="s">
        <v>58</v>
      </c>
      <c r="AE30" s="83">
        <v>0</v>
      </c>
      <c r="AF30" s="103" t="s">
        <v>58</v>
      </c>
      <c r="AG30" s="94" t="s">
        <v>58</v>
      </c>
      <c r="AH30" s="83">
        <v>0</v>
      </c>
      <c r="AI30" s="103" t="s">
        <v>58</v>
      </c>
      <c r="AJ30" s="94" t="s">
        <v>58</v>
      </c>
      <c r="AK30" s="26">
        <v>93</v>
      </c>
      <c r="AL30" s="34">
        <v>66</v>
      </c>
      <c r="AM30" s="27">
        <f t="shared" si="10"/>
        <v>0.70967741935483875</v>
      </c>
      <c r="AN30" s="93" t="s">
        <v>115</v>
      </c>
      <c r="AO30" s="103" t="s">
        <v>115</v>
      </c>
      <c r="AP30" s="110" t="s">
        <v>115</v>
      </c>
      <c r="AQ30" s="26">
        <v>45</v>
      </c>
      <c r="AR30" s="34">
        <v>17</v>
      </c>
      <c r="AS30" s="27">
        <f>AR30/AQ30</f>
        <v>0.37777777777777777</v>
      </c>
    </row>
    <row r="31" spans="1:45" x14ac:dyDescent="0.25">
      <c r="A31" s="20">
        <v>1</v>
      </c>
      <c r="B31" s="17" t="s">
        <v>146</v>
      </c>
      <c r="C31" s="20">
        <v>467</v>
      </c>
      <c r="D31" s="5" t="s">
        <v>38</v>
      </c>
      <c r="E31" s="33">
        <v>239</v>
      </c>
      <c r="F31" s="26">
        <v>159</v>
      </c>
      <c r="G31" s="27">
        <f t="shared" si="1"/>
        <v>0.66527196652719667</v>
      </c>
      <c r="H31" s="33">
        <v>141</v>
      </c>
      <c r="I31" s="27">
        <f t="shared" si="0"/>
        <v>0.58995815899581594</v>
      </c>
      <c r="J31" s="47">
        <v>119</v>
      </c>
      <c r="K31" s="34">
        <v>61</v>
      </c>
      <c r="L31" s="27">
        <f t="shared" si="7"/>
        <v>0.51260504201680668</v>
      </c>
      <c r="M31" s="26">
        <v>120</v>
      </c>
      <c r="N31" s="34">
        <v>80</v>
      </c>
      <c r="O31" s="27">
        <f t="shared" si="8"/>
        <v>0.66666666666666663</v>
      </c>
      <c r="P31" s="47">
        <v>228</v>
      </c>
      <c r="Q31" s="34">
        <v>132</v>
      </c>
      <c r="R31" s="27">
        <f t="shared" si="9"/>
        <v>0.57894736842105265</v>
      </c>
      <c r="S31" s="93" t="s">
        <v>115</v>
      </c>
      <c r="T31" s="103" t="s">
        <v>115</v>
      </c>
      <c r="U31" s="110" t="s">
        <v>115</v>
      </c>
      <c r="V31" s="83">
        <v>0</v>
      </c>
      <c r="W31" s="103" t="s">
        <v>58</v>
      </c>
      <c r="X31" s="94" t="s">
        <v>58</v>
      </c>
      <c r="Y31" s="93" t="s">
        <v>115</v>
      </c>
      <c r="Z31" s="103" t="s">
        <v>115</v>
      </c>
      <c r="AA31" s="110" t="s">
        <v>115</v>
      </c>
      <c r="AB31" s="83">
        <v>0</v>
      </c>
      <c r="AC31" s="103" t="s">
        <v>58</v>
      </c>
      <c r="AD31" s="94" t="s">
        <v>58</v>
      </c>
      <c r="AE31" s="93" t="s">
        <v>115</v>
      </c>
      <c r="AF31" s="103" t="s">
        <v>115</v>
      </c>
      <c r="AG31" s="110" t="s">
        <v>115</v>
      </c>
      <c r="AH31" s="93" t="s">
        <v>115</v>
      </c>
      <c r="AI31" s="103" t="s">
        <v>115</v>
      </c>
      <c r="AJ31" s="110" t="s">
        <v>115</v>
      </c>
      <c r="AK31" s="26">
        <v>104</v>
      </c>
      <c r="AL31" s="34">
        <v>75</v>
      </c>
      <c r="AM31" s="27">
        <f t="shared" si="10"/>
        <v>0.72115384615384615</v>
      </c>
      <c r="AN31" s="93" t="s">
        <v>115</v>
      </c>
      <c r="AO31" s="103" t="s">
        <v>115</v>
      </c>
      <c r="AP31" s="110" t="s">
        <v>115</v>
      </c>
      <c r="AQ31" s="26">
        <v>50</v>
      </c>
      <c r="AR31" s="34">
        <v>23</v>
      </c>
      <c r="AS31" s="27">
        <f>AR31/AQ31</f>
        <v>0.46</v>
      </c>
    </row>
    <row r="32" spans="1:45" x14ac:dyDescent="0.25">
      <c r="A32" s="20">
        <v>1</v>
      </c>
      <c r="B32" s="17" t="s">
        <v>146</v>
      </c>
      <c r="C32" s="20">
        <v>457</v>
      </c>
      <c r="D32" s="5" t="s">
        <v>39</v>
      </c>
      <c r="E32" s="122" t="s">
        <v>115</v>
      </c>
      <c r="F32" s="93" t="s">
        <v>115</v>
      </c>
      <c r="G32" s="94" t="s">
        <v>115</v>
      </c>
      <c r="H32" s="93" t="s">
        <v>115</v>
      </c>
      <c r="I32" s="110" t="s">
        <v>115</v>
      </c>
      <c r="J32" s="93" t="s">
        <v>115</v>
      </c>
      <c r="K32" s="103" t="s">
        <v>115</v>
      </c>
      <c r="L32" s="110" t="s">
        <v>115</v>
      </c>
      <c r="M32" s="93" t="s">
        <v>115</v>
      </c>
      <c r="N32" s="103" t="s">
        <v>115</v>
      </c>
      <c r="O32" s="110" t="s">
        <v>115</v>
      </c>
      <c r="P32" s="93" t="s">
        <v>115</v>
      </c>
      <c r="Q32" s="103" t="s">
        <v>115</v>
      </c>
      <c r="R32" s="110" t="s">
        <v>115</v>
      </c>
      <c r="S32" s="93" t="s">
        <v>115</v>
      </c>
      <c r="T32" s="103" t="s">
        <v>115</v>
      </c>
      <c r="U32" s="110" t="s">
        <v>115</v>
      </c>
      <c r="V32" s="93" t="s">
        <v>115</v>
      </c>
      <c r="W32" s="103" t="s">
        <v>115</v>
      </c>
      <c r="X32" s="110" t="s">
        <v>115</v>
      </c>
      <c r="Y32" s="93" t="s">
        <v>115</v>
      </c>
      <c r="Z32" s="103" t="s">
        <v>115</v>
      </c>
      <c r="AA32" s="110" t="s">
        <v>115</v>
      </c>
      <c r="AB32" s="93" t="s">
        <v>115</v>
      </c>
      <c r="AC32" s="103" t="s">
        <v>115</v>
      </c>
      <c r="AD32" s="110" t="s">
        <v>115</v>
      </c>
      <c r="AE32" s="93" t="s">
        <v>115</v>
      </c>
      <c r="AF32" s="103" t="s">
        <v>115</v>
      </c>
      <c r="AG32" s="110" t="s">
        <v>115</v>
      </c>
      <c r="AH32" s="93" t="s">
        <v>115</v>
      </c>
      <c r="AI32" s="103" t="s">
        <v>115</v>
      </c>
      <c r="AJ32" s="110" t="s">
        <v>115</v>
      </c>
      <c r="AK32" s="93" t="s">
        <v>115</v>
      </c>
      <c r="AL32" s="103" t="s">
        <v>115</v>
      </c>
      <c r="AM32" s="110" t="s">
        <v>115</v>
      </c>
      <c r="AN32" s="93" t="s">
        <v>115</v>
      </c>
      <c r="AO32" s="103" t="s">
        <v>115</v>
      </c>
      <c r="AP32" s="110" t="s">
        <v>115</v>
      </c>
      <c r="AQ32" s="93" t="s">
        <v>115</v>
      </c>
      <c r="AR32" s="103" t="s">
        <v>115</v>
      </c>
      <c r="AS32" s="110" t="s">
        <v>115</v>
      </c>
    </row>
    <row r="33" spans="1:45" x14ac:dyDescent="0.25">
      <c r="A33" s="20">
        <v>1</v>
      </c>
      <c r="B33" s="17" t="s">
        <v>146</v>
      </c>
      <c r="C33" s="20">
        <v>471</v>
      </c>
      <c r="D33" s="5" t="s">
        <v>40</v>
      </c>
      <c r="E33" s="33">
        <v>105</v>
      </c>
      <c r="F33" s="26">
        <v>101</v>
      </c>
      <c r="G33" s="27">
        <f t="shared" si="1"/>
        <v>0.96190476190476193</v>
      </c>
      <c r="H33" s="33">
        <v>101</v>
      </c>
      <c r="I33" s="27">
        <f t="shared" si="0"/>
        <v>0.96190476190476193</v>
      </c>
      <c r="J33" s="47">
        <v>38</v>
      </c>
      <c r="K33" s="34">
        <v>36</v>
      </c>
      <c r="L33" s="27">
        <f t="shared" si="7"/>
        <v>0.94736842105263153</v>
      </c>
      <c r="M33" s="26">
        <v>67</v>
      </c>
      <c r="N33" s="34">
        <v>65</v>
      </c>
      <c r="O33" s="27">
        <f t="shared" si="8"/>
        <v>0.97014925373134331</v>
      </c>
      <c r="P33" s="47">
        <v>89</v>
      </c>
      <c r="Q33" s="34">
        <v>86</v>
      </c>
      <c r="R33" s="27">
        <f t="shared" si="9"/>
        <v>0.9662921348314607</v>
      </c>
      <c r="S33" s="93" t="s">
        <v>115</v>
      </c>
      <c r="T33" s="103" t="s">
        <v>115</v>
      </c>
      <c r="U33" s="110" t="s">
        <v>115</v>
      </c>
      <c r="V33" s="93" t="s">
        <v>115</v>
      </c>
      <c r="W33" s="103" t="s">
        <v>115</v>
      </c>
      <c r="X33" s="110" t="s">
        <v>115</v>
      </c>
      <c r="Y33" s="93" t="s">
        <v>115</v>
      </c>
      <c r="Z33" s="103" t="s">
        <v>115</v>
      </c>
      <c r="AA33" s="110" t="s">
        <v>115</v>
      </c>
      <c r="AB33" s="83">
        <v>0</v>
      </c>
      <c r="AC33" s="103" t="s">
        <v>58</v>
      </c>
      <c r="AD33" s="94" t="s">
        <v>58</v>
      </c>
      <c r="AE33" s="83">
        <v>0</v>
      </c>
      <c r="AF33" s="103" t="s">
        <v>58</v>
      </c>
      <c r="AG33" s="94" t="s">
        <v>58</v>
      </c>
      <c r="AH33" s="93" t="s">
        <v>115</v>
      </c>
      <c r="AI33" s="103" t="s">
        <v>115</v>
      </c>
      <c r="AJ33" s="110" t="s">
        <v>115</v>
      </c>
      <c r="AK33" s="26">
        <v>32</v>
      </c>
      <c r="AL33" s="34">
        <v>31</v>
      </c>
      <c r="AM33" s="27">
        <f t="shared" si="10"/>
        <v>0.96875</v>
      </c>
      <c r="AN33" s="93" t="s">
        <v>115</v>
      </c>
      <c r="AO33" s="103" t="s">
        <v>115</v>
      </c>
      <c r="AP33" s="110" t="s">
        <v>115</v>
      </c>
      <c r="AQ33" s="93" t="s">
        <v>115</v>
      </c>
      <c r="AR33" s="103" t="s">
        <v>115</v>
      </c>
      <c r="AS33" s="110" t="s">
        <v>115</v>
      </c>
    </row>
    <row r="34" spans="1:45" x14ac:dyDescent="0.25">
      <c r="A34" s="20">
        <v>1</v>
      </c>
      <c r="B34" s="17" t="s">
        <v>146</v>
      </c>
      <c r="C34" s="20">
        <v>884</v>
      </c>
      <c r="D34" s="5" t="s">
        <v>42</v>
      </c>
      <c r="E34" s="33">
        <v>165</v>
      </c>
      <c r="F34" s="26">
        <v>90</v>
      </c>
      <c r="G34" s="27">
        <f t="shared" si="1"/>
        <v>0.54545454545454541</v>
      </c>
      <c r="H34" s="33">
        <v>59</v>
      </c>
      <c r="I34" s="27">
        <f t="shared" si="0"/>
        <v>0.3575757575757576</v>
      </c>
      <c r="J34" s="47">
        <v>77</v>
      </c>
      <c r="K34" s="34">
        <v>22</v>
      </c>
      <c r="L34" s="27">
        <f t="shared" si="7"/>
        <v>0.2857142857142857</v>
      </c>
      <c r="M34" s="26">
        <v>88</v>
      </c>
      <c r="N34" s="34">
        <v>37</v>
      </c>
      <c r="O34" s="27">
        <f t="shared" si="8"/>
        <v>0.42045454545454547</v>
      </c>
      <c r="P34" s="47">
        <v>158</v>
      </c>
      <c r="Q34" s="34">
        <v>58</v>
      </c>
      <c r="R34" s="27">
        <f t="shared" si="9"/>
        <v>0.36708860759493672</v>
      </c>
      <c r="S34" s="93" t="s">
        <v>115</v>
      </c>
      <c r="T34" s="103" t="s">
        <v>115</v>
      </c>
      <c r="U34" s="110" t="s">
        <v>115</v>
      </c>
      <c r="V34" s="83">
        <v>0</v>
      </c>
      <c r="W34" s="103" t="s">
        <v>58</v>
      </c>
      <c r="X34" s="94" t="s">
        <v>58</v>
      </c>
      <c r="Y34" s="83">
        <v>0</v>
      </c>
      <c r="Z34" s="103" t="s">
        <v>58</v>
      </c>
      <c r="AA34" s="94" t="s">
        <v>58</v>
      </c>
      <c r="AB34" s="83">
        <v>0</v>
      </c>
      <c r="AC34" s="103" t="s">
        <v>58</v>
      </c>
      <c r="AD34" s="94" t="s">
        <v>58</v>
      </c>
      <c r="AE34" s="93" t="s">
        <v>115</v>
      </c>
      <c r="AF34" s="103" t="s">
        <v>115</v>
      </c>
      <c r="AG34" s="110" t="s">
        <v>115</v>
      </c>
      <c r="AH34" s="83">
        <v>0</v>
      </c>
      <c r="AI34" s="103" t="s">
        <v>58</v>
      </c>
      <c r="AJ34" s="94" t="s">
        <v>58</v>
      </c>
      <c r="AK34" s="26">
        <v>51</v>
      </c>
      <c r="AL34" s="34">
        <v>22</v>
      </c>
      <c r="AM34" s="27">
        <f t="shared" si="10"/>
        <v>0.43137254901960786</v>
      </c>
      <c r="AN34" s="93" t="s">
        <v>115</v>
      </c>
      <c r="AO34" s="103" t="s">
        <v>115</v>
      </c>
      <c r="AP34" s="110" t="s">
        <v>115</v>
      </c>
      <c r="AQ34" s="93" t="s">
        <v>115</v>
      </c>
      <c r="AR34" s="103" t="s">
        <v>115</v>
      </c>
      <c r="AS34" s="110" t="s">
        <v>115</v>
      </c>
    </row>
    <row r="35" spans="1:45" x14ac:dyDescent="0.25">
      <c r="A35" s="20">
        <v>1</v>
      </c>
      <c r="B35" s="17" t="s">
        <v>146</v>
      </c>
      <c r="C35" s="20">
        <v>458</v>
      </c>
      <c r="D35" s="5" t="s">
        <v>43</v>
      </c>
      <c r="E35" s="33">
        <v>181</v>
      </c>
      <c r="F35" s="26">
        <v>170</v>
      </c>
      <c r="G35" s="27">
        <f t="shared" si="1"/>
        <v>0.93922651933701662</v>
      </c>
      <c r="H35" s="33">
        <v>166</v>
      </c>
      <c r="I35" s="27">
        <f t="shared" si="0"/>
        <v>0.91712707182320441</v>
      </c>
      <c r="J35" s="47">
        <v>91</v>
      </c>
      <c r="K35" s="34">
        <v>80</v>
      </c>
      <c r="L35" s="27">
        <f t="shared" si="7"/>
        <v>0.87912087912087911</v>
      </c>
      <c r="M35" s="26">
        <v>90</v>
      </c>
      <c r="N35" s="34">
        <v>86</v>
      </c>
      <c r="O35" s="27">
        <f t="shared" si="8"/>
        <v>0.9555555555555556</v>
      </c>
      <c r="P35" s="47">
        <v>177</v>
      </c>
      <c r="Q35" s="34">
        <v>163</v>
      </c>
      <c r="R35" s="27">
        <f t="shared" si="9"/>
        <v>0.92090395480225984</v>
      </c>
      <c r="S35" s="93" t="s">
        <v>115</v>
      </c>
      <c r="T35" s="103" t="s">
        <v>115</v>
      </c>
      <c r="U35" s="110" t="s">
        <v>115</v>
      </c>
      <c r="V35" s="93" t="s">
        <v>115</v>
      </c>
      <c r="W35" s="103" t="s">
        <v>115</v>
      </c>
      <c r="X35" s="110" t="s">
        <v>115</v>
      </c>
      <c r="Y35" s="83">
        <v>0</v>
      </c>
      <c r="Z35" s="103" t="s">
        <v>58</v>
      </c>
      <c r="AA35" s="94" t="s">
        <v>58</v>
      </c>
      <c r="AB35" s="83">
        <v>0</v>
      </c>
      <c r="AC35" s="103" t="s">
        <v>58</v>
      </c>
      <c r="AD35" s="94" t="s">
        <v>58</v>
      </c>
      <c r="AE35" s="83">
        <v>0</v>
      </c>
      <c r="AF35" s="103" t="s">
        <v>58</v>
      </c>
      <c r="AG35" s="94" t="s">
        <v>58</v>
      </c>
      <c r="AH35" s="93" t="s">
        <v>115</v>
      </c>
      <c r="AI35" s="103" t="s">
        <v>115</v>
      </c>
      <c r="AJ35" s="110" t="s">
        <v>115</v>
      </c>
      <c r="AK35" s="26">
        <v>73</v>
      </c>
      <c r="AL35" s="34">
        <v>69</v>
      </c>
      <c r="AM35" s="27">
        <f t="shared" si="10"/>
        <v>0.9452054794520548</v>
      </c>
      <c r="AN35" s="93" t="s">
        <v>115</v>
      </c>
      <c r="AO35" s="103" t="s">
        <v>115</v>
      </c>
      <c r="AP35" s="110" t="s">
        <v>115</v>
      </c>
      <c r="AQ35" s="93" t="s">
        <v>115</v>
      </c>
      <c r="AR35" s="103" t="s">
        <v>115</v>
      </c>
      <c r="AS35" s="110" t="s">
        <v>115</v>
      </c>
    </row>
    <row r="36" spans="1:45" x14ac:dyDescent="0.25">
      <c r="A36" s="20">
        <v>1</v>
      </c>
      <c r="B36" s="17" t="s">
        <v>146</v>
      </c>
      <c r="C36" s="20">
        <v>478</v>
      </c>
      <c r="D36" s="5" t="s">
        <v>44</v>
      </c>
      <c r="E36" s="33">
        <v>93</v>
      </c>
      <c r="F36" s="26">
        <v>86</v>
      </c>
      <c r="G36" s="27">
        <f t="shared" si="1"/>
        <v>0.92473118279569888</v>
      </c>
      <c r="H36" s="33">
        <v>84</v>
      </c>
      <c r="I36" s="27">
        <f t="shared" si="0"/>
        <v>0.90322580645161288</v>
      </c>
      <c r="J36" s="47">
        <v>47</v>
      </c>
      <c r="K36" s="34">
        <v>42</v>
      </c>
      <c r="L36" s="27">
        <f t="shared" si="7"/>
        <v>0.8936170212765957</v>
      </c>
      <c r="M36" s="26">
        <v>46</v>
      </c>
      <c r="N36" s="34">
        <v>42</v>
      </c>
      <c r="O36" s="27">
        <f t="shared" si="8"/>
        <v>0.91304347826086951</v>
      </c>
      <c r="P36" s="47">
        <v>88</v>
      </c>
      <c r="Q36" s="34">
        <v>80</v>
      </c>
      <c r="R36" s="27">
        <f t="shared" si="9"/>
        <v>0.90909090909090906</v>
      </c>
      <c r="S36" s="93" t="s">
        <v>115</v>
      </c>
      <c r="T36" s="103" t="s">
        <v>115</v>
      </c>
      <c r="U36" s="110" t="s">
        <v>115</v>
      </c>
      <c r="V36" s="93" t="s">
        <v>115</v>
      </c>
      <c r="W36" s="103" t="s">
        <v>115</v>
      </c>
      <c r="X36" s="110" t="s">
        <v>115</v>
      </c>
      <c r="Y36" s="93" t="s">
        <v>115</v>
      </c>
      <c r="Z36" s="103" t="s">
        <v>115</v>
      </c>
      <c r="AA36" s="110" t="s">
        <v>115</v>
      </c>
      <c r="AB36" s="83">
        <v>0</v>
      </c>
      <c r="AC36" s="103" t="s">
        <v>58</v>
      </c>
      <c r="AD36" s="94" t="s">
        <v>58</v>
      </c>
      <c r="AE36" s="83">
        <v>0</v>
      </c>
      <c r="AF36" s="103" t="s">
        <v>58</v>
      </c>
      <c r="AG36" s="94" t="s">
        <v>58</v>
      </c>
      <c r="AH36" s="83">
        <v>0</v>
      </c>
      <c r="AI36" s="103" t="s">
        <v>58</v>
      </c>
      <c r="AJ36" s="94" t="s">
        <v>58</v>
      </c>
      <c r="AK36" s="26">
        <v>63</v>
      </c>
      <c r="AL36" s="34">
        <v>59</v>
      </c>
      <c r="AM36" s="27">
        <f t="shared" si="10"/>
        <v>0.93650793650793651</v>
      </c>
      <c r="AN36" s="93" t="s">
        <v>115</v>
      </c>
      <c r="AO36" s="103" t="s">
        <v>115</v>
      </c>
      <c r="AP36" s="110" t="s">
        <v>115</v>
      </c>
      <c r="AQ36" s="93" t="s">
        <v>115</v>
      </c>
      <c r="AR36" s="103" t="s">
        <v>115</v>
      </c>
      <c r="AS36" s="110" t="s">
        <v>115</v>
      </c>
    </row>
    <row r="37" spans="1:45" x14ac:dyDescent="0.25">
      <c r="A37" s="20">
        <v>1</v>
      </c>
      <c r="B37" s="17" t="s">
        <v>146</v>
      </c>
      <c r="C37" s="20">
        <v>472</v>
      </c>
      <c r="D37" s="5" t="s">
        <v>53</v>
      </c>
      <c r="E37" s="33">
        <v>63</v>
      </c>
      <c r="F37" s="26">
        <v>2</v>
      </c>
      <c r="G37" s="45">
        <f>F37/E37</f>
        <v>3.1746031746031744E-2</v>
      </c>
      <c r="H37" s="33">
        <v>1</v>
      </c>
      <c r="I37" s="27">
        <f t="shared" si="0"/>
        <v>1.5873015873015872E-2</v>
      </c>
      <c r="J37" s="47">
        <v>52</v>
      </c>
      <c r="K37" s="34">
        <v>1</v>
      </c>
      <c r="L37" s="27">
        <f t="shared" si="7"/>
        <v>1.9230769230769232E-2</v>
      </c>
      <c r="M37" s="93" t="s">
        <v>115</v>
      </c>
      <c r="N37" s="103" t="s">
        <v>115</v>
      </c>
      <c r="O37" s="110" t="s">
        <v>115</v>
      </c>
      <c r="P37" s="47">
        <v>57</v>
      </c>
      <c r="Q37" s="34">
        <v>1</v>
      </c>
      <c r="R37" s="27">
        <f t="shared" si="9"/>
        <v>1.7543859649122806E-2</v>
      </c>
      <c r="S37" s="93" t="s">
        <v>115</v>
      </c>
      <c r="T37" s="103" t="s">
        <v>115</v>
      </c>
      <c r="U37" s="110" t="s">
        <v>115</v>
      </c>
      <c r="V37" s="93" t="s">
        <v>115</v>
      </c>
      <c r="W37" s="103" t="s">
        <v>115</v>
      </c>
      <c r="X37" s="110" t="s">
        <v>115</v>
      </c>
      <c r="Y37" s="83">
        <v>0</v>
      </c>
      <c r="Z37" s="103" t="s">
        <v>58</v>
      </c>
      <c r="AA37" s="94" t="s">
        <v>58</v>
      </c>
      <c r="AB37" s="83">
        <v>0</v>
      </c>
      <c r="AC37" s="103" t="s">
        <v>58</v>
      </c>
      <c r="AD37" s="94" t="s">
        <v>58</v>
      </c>
      <c r="AE37" s="83">
        <v>0</v>
      </c>
      <c r="AF37" s="103" t="s">
        <v>58</v>
      </c>
      <c r="AG37" s="94" t="s">
        <v>58</v>
      </c>
      <c r="AH37" s="83">
        <v>0</v>
      </c>
      <c r="AI37" s="103" t="s">
        <v>58</v>
      </c>
      <c r="AJ37" s="94" t="s">
        <v>58</v>
      </c>
      <c r="AK37" s="93" t="s">
        <v>115</v>
      </c>
      <c r="AL37" s="103" t="s">
        <v>115</v>
      </c>
      <c r="AM37" s="110" t="s">
        <v>115</v>
      </c>
      <c r="AN37" s="93" t="s">
        <v>115</v>
      </c>
      <c r="AO37" s="103" t="s">
        <v>115</v>
      </c>
      <c r="AP37" s="110" t="s">
        <v>115</v>
      </c>
      <c r="AQ37" s="26">
        <v>33</v>
      </c>
      <c r="AR37" s="34">
        <v>1</v>
      </c>
      <c r="AS37" s="27" t="s">
        <v>58</v>
      </c>
    </row>
    <row r="38" spans="1:45" x14ac:dyDescent="0.25">
      <c r="A38" s="20">
        <v>1</v>
      </c>
      <c r="B38" s="17" t="s">
        <v>146</v>
      </c>
      <c r="C38" s="20">
        <v>459</v>
      </c>
      <c r="D38" s="5" t="s">
        <v>45</v>
      </c>
      <c r="E38" s="33">
        <v>272</v>
      </c>
      <c r="F38" s="26">
        <v>154</v>
      </c>
      <c r="G38" s="27">
        <f t="shared" si="1"/>
        <v>0.56617647058823528</v>
      </c>
      <c r="H38" s="33">
        <v>131</v>
      </c>
      <c r="I38" s="27">
        <f t="shared" si="0"/>
        <v>0.48161764705882354</v>
      </c>
      <c r="J38" s="47">
        <v>152</v>
      </c>
      <c r="K38" s="34">
        <v>64</v>
      </c>
      <c r="L38" s="27">
        <f t="shared" si="7"/>
        <v>0.42105263157894735</v>
      </c>
      <c r="M38" s="26">
        <v>120</v>
      </c>
      <c r="N38" s="34">
        <v>67</v>
      </c>
      <c r="O38" s="27">
        <f t="shared" si="8"/>
        <v>0.55833333333333335</v>
      </c>
      <c r="P38" s="47">
        <v>200</v>
      </c>
      <c r="Q38" s="34">
        <v>108</v>
      </c>
      <c r="R38" s="27">
        <f t="shared" si="9"/>
        <v>0.54</v>
      </c>
      <c r="S38" s="50">
        <v>65</v>
      </c>
      <c r="T38" s="34">
        <v>20</v>
      </c>
      <c r="U38" s="27">
        <f t="shared" ref="U38" si="13">T38/$H38</f>
        <v>0.15267175572519084</v>
      </c>
      <c r="V38" s="93" t="s">
        <v>115</v>
      </c>
      <c r="W38" s="103" t="s">
        <v>115</v>
      </c>
      <c r="X38" s="110" t="s">
        <v>115</v>
      </c>
      <c r="Y38" s="93" t="s">
        <v>115</v>
      </c>
      <c r="Z38" s="103" t="s">
        <v>115</v>
      </c>
      <c r="AA38" s="110" t="s">
        <v>115</v>
      </c>
      <c r="AB38" s="93" t="s">
        <v>115</v>
      </c>
      <c r="AC38" s="103" t="s">
        <v>115</v>
      </c>
      <c r="AD38" s="110" t="s">
        <v>115</v>
      </c>
      <c r="AE38" s="83">
        <v>0</v>
      </c>
      <c r="AF38" s="103" t="s">
        <v>58</v>
      </c>
      <c r="AG38" s="94" t="s">
        <v>58</v>
      </c>
      <c r="AH38" s="93" t="s">
        <v>115</v>
      </c>
      <c r="AI38" s="103" t="s">
        <v>115</v>
      </c>
      <c r="AJ38" s="110" t="s">
        <v>115</v>
      </c>
      <c r="AK38" s="26">
        <v>103</v>
      </c>
      <c r="AL38" s="34">
        <v>67</v>
      </c>
      <c r="AM38" s="27">
        <f t="shared" si="10"/>
        <v>0.65048543689320393</v>
      </c>
      <c r="AN38" s="50">
        <v>56</v>
      </c>
      <c r="AO38" s="34">
        <v>29</v>
      </c>
      <c r="AP38" s="27">
        <f>AO38/AN38</f>
        <v>0.5178571428571429</v>
      </c>
      <c r="AQ38" s="26">
        <v>57</v>
      </c>
      <c r="AR38" s="34">
        <v>25</v>
      </c>
      <c r="AS38" s="27">
        <f>AR38/AQ38</f>
        <v>0.43859649122807015</v>
      </c>
    </row>
    <row r="39" spans="1:45" x14ac:dyDescent="0.25">
      <c r="A39" s="20">
        <v>1</v>
      </c>
      <c r="B39" s="17" t="s">
        <v>146</v>
      </c>
      <c r="C39" s="20">
        <v>456</v>
      </c>
      <c r="D39" s="5" t="s">
        <v>54</v>
      </c>
      <c r="E39" s="122" t="s">
        <v>115</v>
      </c>
      <c r="F39" s="93" t="s">
        <v>115</v>
      </c>
      <c r="G39" s="94" t="s">
        <v>115</v>
      </c>
      <c r="H39" s="93" t="s">
        <v>115</v>
      </c>
      <c r="I39" s="110" t="s">
        <v>115</v>
      </c>
      <c r="J39" s="93" t="s">
        <v>115</v>
      </c>
      <c r="K39" s="103" t="s">
        <v>115</v>
      </c>
      <c r="L39" s="110" t="s">
        <v>115</v>
      </c>
      <c r="M39" s="93" t="s">
        <v>115</v>
      </c>
      <c r="N39" s="103" t="s">
        <v>115</v>
      </c>
      <c r="O39" s="110" t="s">
        <v>115</v>
      </c>
      <c r="P39" s="93" t="s">
        <v>115</v>
      </c>
      <c r="Q39" s="103" t="s">
        <v>115</v>
      </c>
      <c r="R39" s="110" t="s">
        <v>115</v>
      </c>
      <c r="S39" s="93" t="s">
        <v>115</v>
      </c>
      <c r="T39" s="103" t="s">
        <v>115</v>
      </c>
      <c r="U39" s="110" t="s">
        <v>115</v>
      </c>
      <c r="V39" s="93" t="s">
        <v>115</v>
      </c>
      <c r="W39" s="103" t="s">
        <v>115</v>
      </c>
      <c r="X39" s="110" t="s">
        <v>115</v>
      </c>
      <c r="Y39" s="93" t="s">
        <v>115</v>
      </c>
      <c r="Z39" s="103" t="s">
        <v>115</v>
      </c>
      <c r="AA39" s="110" t="s">
        <v>115</v>
      </c>
      <c r="AB39" s="93" t="s">
        <v>115</v>
      </c>
      <c r="AC39" s="103" t="s">
        <v>115</v>
      </c>
      <c r="AD39" s="110" t="s">
        <v>115</v>
      </c>
      <c r="AE39" s="93" t="s">
        <v>115</v>
      </c>
      <c r="AF39" s="103" t="s">
        <v>115</v>
      </c>
      <c r="AG39" s="110" t="s">
        <v>115</v>
      </c>
      <c r="AH39" s="93" t="s">
        <v>115</v>
      </c>
      <c r="AI39" s="103" t="s">
        <v>115</v>
      </c>
      <c r="AJ39" s="110" t="s">
        <v>115</v>
      </c>
      <c r="AK39" s="93" t="s">
        <v>115</v>
      </c>
      <c r="AL39" s="103" t="s">
        <v>115</v>
      </c>
      <c r="AM39" s="110" t="s">
        <v>115</v>
      </c>
      <c r="AN39" s="93" t="s">
        <v>115</v>
      </c>
      <c r="AO39" s="103" t="s">
        <v>115</v>
      </c>
      <c r="AP39" s="110" t="s">
        <v>115</v>
      </c>
      <c r="AQ39" s="93" t="s">
        <v>115</v>
      </c>
      <c r="AR39" s="103" t="s">
        <v>115</v>
      </c>
      <c r="AS39" s="110" t="s">
        <v>115</v>
      </c>
    </row>
    <row r="40" spans="1:45" x14ac:dyDescent="0.25">
      <c r="A40" s="20">
        <v>1</v>
      </c>
      <c r="B40" s="17" t="s">
        <v>146</v>
      </c>
      <c r="C40" s="20">
        <v>466</v>
      </c>
      <c r="D40" s="5" t="s">
        <v>46</v>
      </c>
      <c r="E40" s="33">
        <v>120</v>
      </c>
      <c r="F40" s="26">
        <v>111</v>
      </c>
      <c r="G40" s="27">
        <f t="shared" si="1"/>
        <v>0.92500000000000004</v>
      </c>
      <c r="H40" s="33">
        <v>110</v>
      </c>
      <c r="I40" s="27">
        <f t="shared" si="0"/>
        <v>0.91666666666666663</v>
      </c>
      <c r="J40" s="47">
        <v>39</v>
      </c>
      <c r="K40" s="34">
        <v>37</v>
      </c>
      <c r="L40" s="27">
        <f t="shared" si="7"/>
        <v>0.94871794871794868</v>
      </c>
      <c r="M40" s="26">
        <v>81</v>
      </c>
      <c r="N40" s="34">
        <v>73</v>
      </c>
      <c r="O40" s="27">
        <f t="shared" si="8"/>
        <v>0.90123456790123457</v>
      </c>
      <c r="P40" s="47">
        <v>68</v>
      </c>
      <c r="Q40" s="34">
        <v>60</v>
      </c>
      <c r="R40" s="27">
        <f t="shared" si="9"/>
        <v>0.88235294117647056</v>
      </c>
      <c r="S40" s="93" t="s">
        <v>115</v>
      </c>
      <c r="T40" s="103" t="s">
        <v>115</v>
      </c>
      <c r="U40" s="110" t="s">
        <v>115</v>
      </c>
      <c r="V40" s="50">
        <v>37</v>
      </c>
      <c r="W40" s="34">
        <v>35</v>
      </c>
      <c r="X40" s="27">
        <f t="shared" ref="X40" si="14">W40/$H40</f>
        <v>0.31818181818181818</v>
      </c>
      <c r="Y40" s="93" t="s">
        <v>115</v>
      </c>
      <c r="Z40" s="103" t="s">
        <v>115</v>
      </c>
      <c r="AA40" s="110" t="s">
        <v>115</v>
      </c>
      <c r="AB40" s="93" t="s">
        <v>115</v>
      </c>
      <c r="AC40" s="103" t="s">
        <v>115</v>
      </c>
      <c r="AD40" s="110" t="s">
        <v>115</v>
      </c>
      <c r="AE40" s="93" t="s">
        <v>115</v>
      </c>
      <c r="AF40" s="103" t="s">
        <v>115</v>
      </c>
      <c r="AG40" s="110" t="s">
        <v>115</v>
      </c>
      <c r="AH40" s="93" t="s">
        <v>115</v>
      </c>
      <c r="AI40" s="103" t="s">
        <v>115</v>
      </c>
      <c r="AJ40" s="110" t="s">
        <v>115</v>
      </c>
      <c r="AK40" s="93" t="s">
        <v>115</v>
      </c>
      <c r="AL40" s="103" t="s">
        <v>115</v>
      </c>
      <c r="AM40" s="110" t="s">
        <v>115</v>
      </c>
      <c r="AN40" s="93" t="s">
        <v>115</v>
      </c>
      <c r="AO40" s="103" t="s">
        <v>115</v>
      </c>
      <c r="AP40" s="110" t="s">
        <v>115</v>
      </c>
      <c r="AQ40" s="93" t="s">
        <v>115</v>
      </c>
      <c r="AR40" s="103" t="s">
        <v>115</v>
      </c>
      <c r="AS40" s="110" t="s">
        <v>115</v>
      </c>
    </row>
    <row r="41" spans="1:45" x14ac:dyDescent="0.25">
      <c r="A41" s="20">
        <v>1</v>
      </c>
      <c r="B41" s="17" t="s">
        <v>146</v>
      </c>
      <c r="C41" s="20">
        <v>460</v>
      </c>
      <c r="D41" s="5" t="s">
        <v>47</v>
      </c>
      <c r="E41" s="33">
        <v>177</v>
      </c>
      <c r="F41" s="26">
        <v>100</v>
      </c>
      <c r="G41" s="27">
        <f t="shared" si="1"/>
        <v>0.56497175141242939</v>
      </c>
      <c r="H41" s="33">
        <v>92</v>
      </c>
      <c r="I41" s="27">
        <f t="shared" si="0"/>
        <v>0.51977401129943501</v>
      </c>
      <c r="J41" s="47">
        <v>100</v>
      </c>
      <c r="K41" s="34">
        <v>50</v>
      </c>
      <c r="L41" s="27">
        <f t="shared" si="7"/>
        <v>0.5</v>
      </c>
      <c r="M41" s="26">
        <v>77</v>
      </c>
      <c r="N41" s="34">
        <v>42</v>
      </c>
      <c r="O41" s="27">
        <f t="shared" si="8"/>
        <v>0.54545454545454541</v>
      </c>
      <c r="P41" s="47">
        <v>173</v>
      </c>
      <c r="Q41" s="34">
        <v>90</v>
      </c>
      <c r="R41" s="27">
        <f t="shared" si="9"/>
        <v>0.52023121387283233</v>
      </c>
      <c r="S41" s="93" t="s">
        <v>115</v>
      </c>
      <c r="T41" s="103" t="s">
        <v>115</v>
      </c>
      <c r="U41" s="110" t="s">
        <v>115</v>
      </c>
      <c r="V41" s="83">
        <v>0</v>
      </c>
      <c r="W41" s="103" t="s">
        <v>58</v>
      </c>
      <c r="X41" s="94" t="s">
        <v>58</v>
      </c>
      <c r="Y41" s="83">
        <v>0</v>
      </c>
      <c r="Z41" s="103" t="s">
        <v>58</v>
      </c>
      <c r="AA41" s="94" t="s">
        <v>58</v>
      </c>
      <c r="AB41" s="93" t="s">
        <v>115</v>
      </c>
      <c r="AC41" s="103" t="s">
        <v>115</v>
      </c>
      <c r="AD41" s="110" t="s">
        <v>115</v>
      </c>
      <c r="AE41" s="83">
        <v>0</v>
      </c>
      <c r="AF41" s="103" t="s">
        <v>58</v>
      </c>
      <c r="AG41" s="94" t="s">
        <v>58</v>
      </c>
      <c r="AH41" s="83">
        <v>0</v>
      </c>
      <c r="AI41" s="103" t="s">
        <v>58</v>
      </c>
      <c r="AJ41" s="94" t="s">
        <v>58</v>
      </c>
      <c r="AK41" s="26">
        <v>70</v>
      </c>
      <c r="AL41" s="34">
        <v>44</v>
      </c>
      <c r="AM41" s="27">
        <f t="shared" si="10"/>
        <v>0.62857142857142856</v>
      </c>
      <c r="AN41" s="93" t="s">
        <v>115</v>
      </c>
      <c r="AO41" s="103" t="s">
        <v>115</v>
      </c>
      <c r="AP41" s="110" t="s">
        <v>115</v>
      </c>
      <c r="AQ41" s="26">
        <v>46</v>
      </c>
      <c r="AR41" s="34">
        <v>22</v>
      </c>
      <c r="AS41" s="27" t="s">
        <v>58</v>
      </c>
    </row>
    <row r="42" spans="1:45" x14ac:dyDescent="0.25">
      <c r="A42" s="20">
        <v>1</v>
      </c>
      <c r="B42" s="17" t="s">
        <v>146</v>
      </c>
      <c r="C42" s="20">
        <v>461</v>
      </c>
      <c r="D42" s="5" t="s">
        <v>48</v>
      </c>
      <c r="E42" s="33">
        <v>98</v>
      </c>
      <c r="F42" s="26">
        <v>12</v>
      </c>
      <c r="G42" s="27">
        <f t="shared" si="1"/>
        <v>0.12244897959183673</v>
      </c>
      <c r="H42" s="33">
        <v>7</v>
      </c>
      <c r="I42" s="27">
        <f t="shared" si="0"/>
        <v>7.1428571428571425E-2</v>
      </c>
      <c r="J42" s="47">
        <v>57</v>
      </c>
      <c r="K42" s="34">
        <v>4</v>
      </c>
      <c r="L42" s="27">
        <f t="shared" si="7"/>
        <v>7.0175438596491224E-2</v>
      </c>
      <c r="M42" s="26">
        <v>41</v>
      </c>
      <c r="N42" s="34">
        <v>3</v>
      </c>
      <c r="O42" s="27">
        <f t="shared" si="8"/>
        <v>7.3170731707317069E-2</v>
      </c>
      <c r="P42" s="47">
        <v>97</v>
      </c>
      <c r="Q42" s="34">
        <v>7</v>
      </c>
      <c r="R42" s="27">
        <f t="shared" si="9"/>
        <v>7.2164948453608241E-2</v>
      </c>
      <c r="S42" s="93" t="s">
        <v>115</v>
      </c>
      <c r="T42" s="103" t="s">
        <v>115</v>
      </c>
      <c r="U42" s="110" t="s">
        <v>115</v>
      </c>
      <c r="V42" s="83">
        <v>0</v>
      </c>
      <c r="W42" s="103" t="s">
        <v>58</v>
      </c>
      <c r="X42" s="94" t="s">
        <v>58</v>
      </c>
      <c r="Y42" s="83">
        <v>0</v>
      </c>
      <c r="Z42" s="103" t="s">
        <v>58</v>
      </c>
      <c r="AA42" s="94" t="s">
        <v>58</v>
      </c>
      <c r="AB42" s="83">
        <v>0</v>
      </c>
      <c r="AC42" s="103" t="s">
        <v>58</v>
      </c>
      <c r="AD42" s="94" t="s">
        <v>58</v>
      </c>
      <c r="AE42" s="83">
        <v>0</v>
      </c>
      <c r="AF42" s="103" t="s">
        <v>58</v>
      </c>
      <c r="AG42" s="94" t="s">
        <v>58</v>
      </c>
      <c r="AH42" s="83">
        <v>0</v>
      </c>
      <c r="AI42" s="103" t="s">
        <v>58</v>
      </c>
      <c r="AJ42" s="94" t="s">
        <v>58</v>
      </c>
      <c r="AK42" s="93" t="s">
        <v>115</v>
      </c>
      <c r="AL42" s="103" t="s">
        <v>115</v>
      </c>
      <c r="AM42" s="110" t="s">
        <v>115</v>
      </c>
      <c r="AN42" s="93" t="s">
        <v>115</v>
      </c>
      <c r="AO42" s="103" t="s">
        <v>115</v>
      </c>
      <c r="AP42" s="110" t="s">
        <v>115</v>
      </c>
      <c r="AQ42" s="93" t="s">
        <v>115</v>
      </c>
      <c r="AR42" s="103" t="s">
        <v>115</v>
      </c>
      <c r="AS42" s="110" t="s">
        <v>115</v>
      </c>
    </row>
    <row r="43" spans="1:45" x14ac:dyDescent="0.25">
      <c r="A43" s="20">
        <v>1</v>
      </c>
      <c r="B43" s="17" t="s">
        <v>146</v>
      </c>
      <c r="C43" s="20">
        <v>465</v>
      </c>
      <c r="D43" s="5" t="s">
        <v>49</v>
      </c>
      <c r="E43" s="33">
        <v>113</v>
      </c>
      <c r="F43" s="71">
        <v>21</v>
      </c>
      <c r="G43" s="27">
        <f t="shared" si="1"/>
        <v>0.18584070796460178</v>
      </c>
      <c r="H43" s="33">
        <v>2</v>
      </c>
      <c r="I43" s="27">
        <f t="shared" si="0"/>
        <v>1.7699115044247787E-2</v>
      </c>
      <c r="J43" s="47">
        <v>82</v>
      </c>
      <c r="K43" s="34">
        <v>1</v>
      </c>
      <c r="L43" s="27">
        <f t="shared" si="7"/>
        <v>1.2195121951219513E-2</v>
      </c>
      <c r="M43" s="26">
        <v>31</v>
      </c>
      <c r="N43" s="34">
        <v>1</v>
      </c>
      <c r="O43" s="27">
        <f t="shared" si="8"/>
        <v>3.2258064516129031E-2</v>
      </c>
      <c r="P43" s="47">
        <v>98</v>
      </c>
      <c r="Q43" s="34">
        <v>2</v>
      </c>
      <c r="R43" s="27">
        <f t="shared" si="9"/>
        <v>2.0408163265306121E-2</v>
      </c>
      <c r="S43" s="93" t="s">
        <v>115</v>
      </c>
      <c r="T43" s="103" t="s">
        <v>115</v>
      </c>
      <c r="U43" s="110" t="s">
        <v>115</v>
      </c>
      <c r="V43" s="93" t="s">
        <v>115</v>
      </c>
      <c r="W43" s="103" t="s">
        <v>115</v>
      </c>
      <c r="X43" s="110" t="s">
        <v>115</v>
      </c>
      <c r="Y43" s="83">
        <v>0</v>
      </c>
      <c r="Z43" s="103" t="s">
        <v>58</v>
      </c>
      <c r="AA43" s="94" t="s">
        <v>58</v>
      </c>
      <c r="AB43" s="83">
        <v>0</v>
      </c>
      <c r="AC43" s="103" t="s">
        <v>58</v>
      </c>
      <c r="AD43" s="94" t="s">
        <v>58</v>
      </c>
      <c r="AE43" s="83">
        <v>0</v>
      </c>
      <c r="AF43" s="103" t="s">
        <v>58</v>
      </c>
      <c r="AG43" s="94" t="s">
        <v>58</v>
      </c>
      <c r="AH43" s="83">
        <v>0</v>
      </c>
      <c r="AI43" s="103" t="s">
        <v>58</v>
      </c>
      <c r="AJ43" s="94" t="s">
        <v>58</v>
      </c>
      <c r="AK43" s="26">
        <v>36</v>
      </c>
      <c r="AL43" s="46">
        <v>0</v>
      </c>
      <c r="AM43" s="27">
        <f t="shared" si="10"/>
        <v>0</v>
      </c>
      <c r="AN43" s="93" t="s">
        <v>115</v>
      </c>
      <c r="AO43" s="103" t="s">
        <v>115</v>
      </c>
      <c r="AP43" s="110" t="s">
        <v>115</v>
      </c>
      <c r="AQ43" s="26">
        <v>80</v>
      </c>
      <c r="AR43" s="34">
        <v>2</v>
      </c>
      <c r="AS43" s="27" t="s">
        <v>58</v>
      </c>
    </row>
    <row r="44" spans="1:45" x14ac:dyDescent="0.25">
      <c r="A44" s="20">
        <v>1</v>
      </c>
      <c r="B44" s="17" t="s">
        <v>146</v>
      </c>
      <c r="C44" s="20">
        <v>474</v>
      </c>
      <c r="D44" s="5" t="s">
        <v>50</v>
      </c>
      <c r="E44" s="33">
        <v>86</v>
      </c>
      <c r="F44" s="26">
        <v>44</v>
      </c>
      <c r="G44" s="27">
        <f t="shared" si="1"/>
        <v>0.51162790697674421</v>
      </c>
      <c r="H44" s="33">
        <v>29</v>
      </c>
      <c r="I44" s="27">
        <f t="shared" si="0"/>
        <v>0.33720930232558138</v>
      </c>
      <c r="J44" s="47">
        <v>47</v>
      </c>
      <c r="K44" s="34">
        <v>13</v>
      </c>
      <c r="L44" s="27">
        <f t="shared" si="7"/>
        <v>0.27659574468085107</v>
      </c>
      <c r="M44" s="26">
        <v>39</v>
      </c>
      <c r="N44" s="34">
        <v>16</v>
      </c>
      <c r="O44" s="27">
        <f t="shared" si="8"/>
        <v>0.41025641025641024</v>
      </c>
      <c r="P44" s="47">
        <v>84</v>
      </c>
      <c r="Q44" s="34">
        <v>29</v>
      </c>
      <c r="R44" s="27">
        <f t="shared" si="9"/>
        <v>0.34523809523809523</v>
      </c>
      <c r="S44" s="93" t="s">
        <v>115</v>
      </c>
      <c r="T44" s="103" t="s">
        <v>115</v>
      </c>
      <c r="U44" s="110" t="s">
        <v>115</v>
      </c>
      <c r="V44" s="83">
        <v>0</v>
      </c>
      <c r="W44" s="103" t="s">
        <v>58</v>
      </c>
      <c r="X44" s="94" t="s">
        <v>58</v>
      </c>
      <c r="Y44" s="83">
        <v>0</v>
      </c>
      <c r="Z44" s="103" t="s">
        <v>58</v>
      </c>
      <c r="AA44" s="94" t="s">
        <v>58</v>
      </c>
      <c r="AB44" s="83">
        <v>0</v>
      </c>
      <c r="AC44" s="103" t="s">
        <v>58</v>
      </c>
      <c r="AD44" s="94" t="s">
        <v>58</v>
      </c>
      <c r="AE44" s="83">
        <v>0</v>
      </c>
      <c r="AF44" s="103" t="s">
        <v>58</v>
      </c>
      <c r="AG44" s="94" t="s">
        <v>58</v>
      </c>
      <c r="AH44" s="83">
        <v>0</v>
      </c>
      <c r="AI44" s="103" t="s">
        <v>58</v>
      </c>
      <c r="AJ44" s="94" t="s">
        <v>58</v>
      </c>
      <c r="AK44" s="26">
        <v>47</v>
      </c>
      <c r="AL44" s="34">
        <v>19</v>
      </c>
      <c r="AM44" s="27">
        <f t="shared" si="10"/>
        <v>0.40425531914893614</v>
      </c>
      <c r="AN44" s="93" t="s">
        <v>115</v>
      </c>
      <c r="AO44" s="103" t="s">
        <v>115</v>
      </c>
      <c r="AP44" s="110" t="s">
        <v>115</v>
      </c>
      <c r="AQ44" s="93" t="s">
        <v>115</v>
      </c>
      <c r="AR44" s="103" t="s">
        <v>115</v>
      </c>
      <c r="AS44" s="110" t="s">
        <v>115</v>
      </c>
    </row>
    <row r="45" spans="1:45" x14ac:dyDescent="0.25">
      <c r="A45" s="20">
        <v>1</v>
      </c>
      <c r="B45" s="17" t="s">
        <v>146</v>
      </c>
      <c r="C45" s="20">
        <v>463</v>
      </c>
      <c r="D45" s="5" t="s">
        <v>51</v>
      </c>
      <c r="E45" s="33">
        <v>384</v>
      </c>
      <c r="F45" s="26">
        <v>295</v>
      </c>
      <c r="G45" s="27">
        <f t="shared" si="1"/>
        <v>0.76822916666666663</v>
      </c>
      <c r="H45" s="33">
        <v>279</v>
      </c>
      <c r="I45" s="27">
        <f t="shared" si="0"/>
        <v>0.7265625</v>
      </c>
      <c r="J45" s="47">
        <v>195</v>
      </c>
      <c r="K45" s="34">
        <v>135</v>
      </c>
      <c r="L45" s="27">
        <f t="shared" si="7"/>
        <v>0.69230769230769229</v>
      </c>
      <c r="M45" s="26">
        <v>189</v>
      </c>
      <c r="N45" s="34">
        <v>144</v>
      </c>
      <c r="O45" s="27">
        <f t="shared" si="8"/>
        <v>0.76190476190476186</v>
      </c>
      <c r="P45" s="47">
        <v>198</v>
      </c>
      <c r="Q45" s="34">
        <v>136</v>
      </c>
      <c r="R45" s="27">
        <f t="shared" si="9"/>
        <v>0.68686868686868685</v>
      </c>
      <c r="S45" s="50">
        <v>66</v>
      </c>
      <c r="T45" s="34">
        <v>41</v>
      </c>
      <c r="U45" s="27">
        <f t="shared" ref="U45" si="15">T45/$H45</f>
        <v>0.14695340501792115</v>
      </c>
      <c r="V45" s="50">
        <v>79</v>
      </c>
      <c r="W45" s="34">
        <v>68</v>
      </c>
      <c r="X45" s="27">
        <f t="shared" ref="X45" si="16">W45/$H45</f>
        <v>0.24372759856630824</v>
      </c>
      <c r="Y45" s="93" t="s">
        <v>115</v>
      </c>
      <c r="Z45" s="103" t="s">
        <v>115</v>
      </c>
      <c r="AA45" s="110" t="s">
        <v>115</v>
      </c>
      <c r="AB45" s="93" t="s">
        <v>115</v>
      </c>
      <c r="AC45" s="103" t="s">
        <v>115</v>
      </c>
      <c r="AD45" s="110" t="s">
        <v>115</v>
      </c>
      <c r="AE45" s="93" t="s">
        <v>115</v>
      </c>
      <c r="AF45" s="103" t="s">
        <v>115</v>
      </c>
      <c r="AG45" s="110" t="s">
        <v>115</v>
      </c>
      <c r="AH45" s="93" t="s">
        <v>115</v>
      </c>
      <c r="AI45" s="103" t="s">
        <v>115</v>
      </c>
      <c r="AJ45" s="110" t="s">
        <v>115</v>
      </c>
      <c r="AK45" s="26">
        <v>105</v>
      </c>
      <c r="AL45" s="34">
        <v>79</v>
      </c>
      <c r="AM45" s="27">
        <f t="shared" si="10"/>
        <v>0.75238095238095237</v>
      </c>
      <c r="AN45" s="50">
        <v>35</v>
      </c>
      <c r="AO45" s="34">
        <v>18</v>
      </c>
      <c r="AP45" s="27">
        <f>AO45/AN45</f>
        <v>0.51428571428571423</v>
      </c>
      <c r="AQ45" s="26">
        <v>53</v>
      </c>
      <c r="AR45" s="34">
        <v>30</v>
      </c>
      <c r="AS45" s="27">
        <f>AR45/AQ45</f>
        <v>0.56603773584905659</v>
      </c>
    </row>
    <row r="46" spans="1:45" x14ac:dyDescent="0.25">
      <c r="A46" s="163">
        <v>1</v>
      </c>
      <c r="B46" s="143" t="s">
        <v>146</v>
      </c>
      <c r="C46" s="163">
        <v>464</v>
      </c>
      <c r="D46" s="32" t="s">
        <v>52</v>
      </c>
      <c r="E46" s="49">
        <v>254</v>
      </c>
      <c r="F46" s="29">
        <v>164</v>
      </c>
      <c r="G46" s="30">
        <f t="shared" si="1"/>
        <v>0.64566929133858264</v>
      </c>
      <c r="H46" s="49">
        <v>135</v>
      </c>
      <c r="I46" s="30">
        <f t="shared" si="0"/>
        <v>0.53149606299212604</v>
      </c>
      <c r="J46" s="58">
        <v>124</v>
      </c>
      <c r="K46" s="49">
        <v>51</v>
      </c>
      <c r="L46" s="30">
        <f t="shared" si="7"/>
        <v>0.41129032258064518</v>
      </c>
      <c r="M46" s="29">
        <v>130</v>
      </c>
      <c r="N46" s="49">
        <v>84</v>
      </c>
      <c r="O46" s="30">
        <f t="shared" si="8"/>
        <v>0.64615384615384619</v>
      </c>
      <c r="P46" s="58">
        <v>253</v>
      </c>
      <c r="Q46" s="49">
        <v>134</v>
      </c>
      <c r="R46" s="30">
        <f t="shared" si="9"/>
        <v>0.52964426877470361</v>
      </c>
      <c r="S46" s="80">
        <v>0</v>
      </c>
      <c r="T46" s="126" t="s">
        <v>58</v>
      </c>
      <c r="U46" s="129" t="s">
        <v>58</v>
      </c>
      <c r="V46" s="130" t="s">
        <v>115</v>
      </c>
      <c r="W46" s="126" t="s">
        <v>115</v>
      </c>
      <c r="X46" s="127" t="s">
        <v>115</v>
      </c>
      <c r="Y46" s="80">
        <v>0</v>
      </c>
      <c r="Z46" s="126" t="s">
        <v>58</v>
      </c>
      <c r="AA46" s="129" t="s">
        <v>58</v>
      </c>
      <c r="AB46" s="80">
        <v>0</v>
      </c>
      <c r="AC46" s="126" t="s">
        <v>58</v>
      </c>
      <c r="AD46" s="129" t="s">
        <v>58</v>
      </c>
      <c r="AE46" s="80">
        <v>0</v>
      </c>
      <c r="AF46" s="126" t="s">
        <v>58</v>
      </c>
      <c r="AG46" s="129" t="s">
        <v>58</v>
      </c>
      <c r="AH46" s="80">
        <v>0</v>
      </c>
      <c r="AI46" s="126" t="s">
        <v>58</v>
      </c>
      <c r="AJ46" s="129" t="s">
        <v>58</v>
      </c>
      <c r="AK46" s="29">
        <v>140</v>
      </c>
      <c r="AL46" s="49">
        <v>87</v>
      </c>
      <c r="AM46" s="30">
        <f t="shared" si="10"/>
        <v>0.62142857142857144</v>
      </c>
      <c r="AN46" s="130" t="s">
        <v>115</v>
      </c>
      <c r="AO46" s="126" t="s">
        <v>115</v>
      </c>
      <c r="AP46" s="127" t="s">
        <v>115</v>
      </c>
      <c r="AQ46" s="29">
        <v>57</v>
      </c>
      <c r="AR46" s="49">
        <v>23</v>
      </c>
      <c r="AS46" s="30">
        <f>AR46/AQ46</f>
        <v>0.40350877192982454</v>
      </c>
    </row>
    <row r="48" spans="1:45" ht="45" x14ac:dyDescent="0.25">
      <c r="D48" s="64" t="s">
        <v>117</v>
      </c>
    </row>
    <row r="49" spans="4:4" ht="120" x14ac:dyDescent="0.25">
      <c r="D49" s="1" t="s">
        <v>125</v>
      </c>
    </row>
  </sheetData>
  <mergeCells count="22">
    <mergeCell ref="AK3:AM3"/>
    <mergeCell ref="AN3:AP3"/>
    <mergeCell ref="AQ3:AS3"/>
    <mergeCell ref="J2:AS2"/>
    <mergeCell ref="F2:G3"/>
    <mergeCell ref="J3:L3"/>
    <mergeCell ref="M3:O3"/>
    <mergeCell ref="P3:R3"/>
    <mergeCell ref="H2:I3"/>
    <mergeCell ref="S3:U3"/>
    <mergeCell ref="V3:X3"/>
    <mergeCell ref="Y3:AA3"/>
    <mergeCell ref="AB3:AD3"/>
    <mergeCell ref="AE3:AG3"/>
    <mergeCell ref="AH3:AJ3"/>
    <mergeCell ref="A6:D6"/>
    <mergeCell ref="A23:D23"/>
    <mergeCell ref="A2:A3"/>
    <mergeCell ref="B2:B3"/>
    <mergeCell ref="C2:C3"/>
    <mergeCell ref="D2:D3"/>
    <mergeCell ref="A5:D5"/>
  </mergeCells>
  <conditionalFormatting sqref="AQ1:AQ6 AN1:AN6 AK1:AK11 AH1:AH4 AE1:AE4 AB1:AB4 Y1:Y4 V1:V4 S1:S8 P1:P7 H2:I3 M1:M11 J1:J7 E1:E1048576 J9 J11 J13:J19 J22:J26 J28:J1048576 M38:M1048576 S32 P9:P1048576 M13:M20 M22:M36 AB7:AB22 AB24:AB25 AK13:AK20 AK22:AK36 AK38:AK39 AK41 AK43:AK1048576 AH46:AH1048576 Y46:Y1048576 AN28:AN29 AN32 AQ14 AQ17:AQ18 AQ23:AQ25 AQ27:AQ28 AQ30:AQ32 AQ37:AQ39 AQ43 AQ45:AQ1048576 AQ41 AN38:AN39 AN45 AN47:AN1048576 AH26 AH29:AH30 AH32 AH34 AH36:AH37 AH39 AH41:AH44 AE46:AE1048576 AE41:AE44 AE35:AE39 AE32:AE33 AE29:AE30 AE27 AB28 AB30:AB37 AB39 AB42:AB44 AB46:AB1048576 Y41:Y44 Y39 Y37 Y34:Y35 Y32 Y30 V27 V31:V32 V34 V39:V42 V44:V45 V47:V1048576 S45:S1048576 S38:S39 S28:S29 AH9:AH20 AE22 AH22:AH24 Y22:Y26 V22:V25 S14:S15 S17 S19:S20 AN14:AN15 AN17 AN21 AN23 Y7 AE24:AE25 AE7:AE20 AH7 V7 S23 V9:V20 Y9:Y20">
    <cfRule type="cellIs" dxfId="359" priority="118" operator="between">
      <formula>24</formula>
      <formula>1</formula>
    </cfRule>
  </conditionalFormatting>
  <conditionalFormatting sqref="J8">
    <cfRule type="cellIs" dxfId="358" priority="117" operator="between">
      <formula>24</formula>
      <formula>1</formula>
    </cfRule>
  </conditionalFormatting>
  <conditionalFormatting sqref="J10">
    <cfRule type="cellIs" dxfId="357" priority="116" operator="between">
      <formula>24</formula>
      <formula>1</formula>
    </cfRule>
  </conditionalFormatting>
  <conditionalFormatting sqref="J12">
    <cfRule type="cellIs" dxfId="356" priority="115" operator="between">
      <formula>24</formula>
      <formula>1</formula>
    </cfRule>
  </conditionalFormatting>
  <conditionalFormatting sqref="J20">
    <cfRule type="cellIs" dxfId="355" priority="114" operator="between">
      <formula>24</formula>
      <formula>1</formula>
    </cfRule>
  </conditionalFormatting>
  <conditionalFormatting sqref="J21">
    <cfRule type="cellIs" dxfId="354" priority="113" operator="between">
      <formula>24</formula>
      <formula>1</formula>
    </cfRule>
  </conditionalFormatting>
  <conditionalFormatting sqref="J27">
    <cfRule type="cellIs" dxfId="353" priority="112" operator="between">
      <formula>24</formula>
      <formula>1</formula>
    </cfRule>
  </conditionalFormatting>
  <conditionalFormatting sqref="M37">
    <cfRule type="cellIs" dxfId="352" priority="111" operator="between">
      <formula>24</formula>
      <formula>1</formula>
    </cfRule>
  </conditionalFormatting>
  <conditionalFormatting sqref="S30">
    <cfRule type="cellIs" dxfId="351" priority="110" operator="between">
      <formula>24</formula>
      <formula>1</formula>
    </cfRule>
  </conditionalFormatting>
  <conditionalFormatting sqref="P8">
    <cfRule type="cellIs" dxfId="350" priority="109" operator="between">
      <formula>24</formula>
      <formula>1</formula>
    </cfRule>
  </conditionalFormatting>
  <conditionalFormatting sqref="M12">
    <cfRule type="cellIs" dxfId="349" priority="108" operator="between">
      <formula>24</formula>
      <formula>1</formula>
    </cfRule>
  </conditionalFormatting>
  <conditionalFormatting sqref="M21">
    <cfRule type="cellIs" dxfId="348" priority="107" operator="between">
      <formula>24</formula>
      <formula>1</formula>
    </cfRule>
  </conditionalFormatting>
  <conditionalFormatting sqref="AB5">
    <cfRule type="cellIs" dxfId="347" priority="106" operator="between">
      <formula>24</formula>
      <formula>1</formula>
    </cfRule>
  </conditionalFormatting>
  <conditionalFormatting sqref="AB6">
    <cfRule type="cellIs" dxfId="346" priority="105" operator="between">
      <formula>24</formula>
      <formula>1</formula>
    </cfRule>
  </conditionalFormatting>
  <conditionalFormatting sqref="AB23">
    <cfRule type="cellIs" dxfId="345" priority="104" operator="between">
      <formula>24</formula>
      <formula>1</formula>
    </cfRule>
  </conditionalFormatting>
  <conditionalFormatting sqref="AK12">
    <cfRule type="cellIs" dxfId="344" priority="103" operator="between">
      <formula>24</formula>
      <formula>1</formula>
    </cfRule>
  </conditionalFormatting>
  <conditionalFormatting sqref="AK21">
    <cfRule type="cellIs" dxfId="343" priority="102" operator="between">
      <formula>24</formula>
      <formula>1</formula>
    </cfRule>
  </conditionalFormatting>
  <conditionalFormatting sqref="AK37">
    <cfRule type="cellIs" dxfId="342" priority="101" operator="between">
      <formula>24</formula>
      <formula>1</formula>
    </cfRule>
  </conditionalFormatting>
  <conditionalFormatting sqref="AK40">
    <cfRule type="cellIs" dxfId="341" priority="100" operator="between">
      <formula>24</formula>
      <formula>1</formula>
    </cfRule>
  </conditionalFormatting>
  <conditionalFormatting sqref="AK42">
    <cfRule type="cellIs" dxfId="340" priority="99" operator="between">
      <formula>24</formula>
      <formula>1</formula>
    </cfRule>
  </conditionalFormatting>
  <conditionalFormatting sqref="AH45">
    <cfRule type="cellIs" dxfId="339" priority="98" operator="between">
      <formula>24</formula>
      <formula>1</formula>
    </cfRule>
  </conditionalFormatting>
  <conditionalFormatting sqref="Y45">
    <cfRule type="cellIs" dxfId="338" priority="97" operator="between">
      <formula>24</formula>
      <formula>1</formula>
    </cfRule>
  </conditionalFormatting>
  <conditionalFormatting sqref="AN24">
    <cfRule type="cellIs" dxfId="337" priority="96" operator="between">
      <formula>24</formula>
      <formula>1</formula>
    </cfRule>
  </conditionalFormatting>
  <conditionalFormatting sqref="AN25">
    <cfRule type="cellIs" dxfId="336" priority="95" operator="between">
      <formula>24</formula>
      <formula>1</formula>
    </cfRule>
  </conditionalFormatting>
  <conditionalFormatting sqref="AN30">
    <cfRule type="cellIs" dxfId="335" priority="94" operator="between">
      <formula>24</formula>
      <formula>1</formula>
    </cfRule>
  </conditionalFormatting>
  <conditionalFormatting sqref="AQ7:AQ9">
    <cfRule type="cellIs" dxfId="334" priority="93" operator="between">
      <formula>24</formula>
      <formula>1</formula>
    </cfRule>
  </conditionalFormatting>
  <conditionalFormatting sqref="AQ11">
    <cfRule type="cellIs" dxfId="333" priority="92" operator="between">
      <formula>24</formula>
      <formula>1</formula>
    </cfRule>
  </conditionalFormatting>
  <conditionalFormatting sqref="AQ13">
    <cfRule type="cellIs" dxfId="332" priority="91" operator="between">
      <formula>24</formula>
      <formula>1</formula>
    </cfRule>
  </conditionalFormatting>
  <conditionalFormatting sqref="AQ16">
    <cfRule type="cellIs" dxfId="331" priority="90" operator="between">
      <formula>24</formula>
      <formula>1</formula>
    </cfRule>
  </conditionalFormatting>
  <conditionalFormatting sqref="AQ22">
    <cfRule type="cellIs" dxfId="330" priority="89" operator="between">
      <formula>24</formula>
      <formula>1</formula>
    </cfRule>
  </conditionalFormatting>
  <conditionalFormatting sqref="AQ19:AQ21">
    <cfRule type="cellIs" dxfId="329" priority="88" operator="between">
      <formula>24</formula>
      <formula>1</formula>
    </cfRule>
  </conditionalFormatting>
  <conditionalFormatting sqref="AQ15">
    <cfRule type="cellIs" dxfId="328" priority="87" operator="between">
      <formula>24</formula>
      <formula>1</formula>
    </cfRule>
  </conditionalFormatting>
  <conditionalFormatting sqref="AQ12">
    <cfRule type="cellIs" dxfId="327" priority="86" operator="between">
      <formula>24</formula>
      <formula>1</formula>
    </cfRule>
  </conditionalFormatting>
  <conditionalFormatting sqref="AQ10">
    <cfRule type="cellIs" dxfId="326" priority="85" operator="between">
      <formula>24</formula>
      <formula>1</formula>
    </cfRule>
  </conditionalFormatting>
  <conditionalFormatting sqref="AQ26">
    <cfRule type="cellIs" dxfId="325" priority="84" operator="between">
      <formula>24</formula>
      <formula>1</formula>
    </cfRule>
  </conditionalFormatting>
  <conditionalFormatting sqref="AQ29">
    <cfRule type="cellIs" dxfId="324" priority="83" operator="between">
      <formula>24</formula>
      <formula>1</formula>
    </cfRule>
  </conditionalFormatting>
  <conditionalFormatting sqref="AQ34">
    <cfRule type="cellIs" dxfId="323" priority="82" operator="between">
      <formula>24</formula>
      <formula>1</formula>
    </cfRule>
  </conditionalFormatting>
  <conditionalFormatting sqref="AQ36">
    <cfRule type="cellIs" dxfId="322" priority="81" operator="between">
      <formula>24</formula>
      <formula>1</formula>
    </cfRule>
  </conditionalFormatting>
  <conditionalFormatting sqref="AQ42">
    <cfRule type="cellIs" dxfId="321" priority="80" operator="between">
      <formula>24</formula>
      <formula>1</formula>
    </cfRule>
  </conditionalFormatting>
  <conditionalFormatting sqref="AQ44">
    <cfRule type="cellIs" dxfId="320" priority="79" operator="between">
      <formula>24</formula>
      <formula>1</formula>
    </cfRule>
  </conditionalFormatting>
  <conditionalFormatting sqref="AQ40">
    <cfRule type="cellIs" dxfId="319" priority="78" operator="between">
      <formula>24</formula>
      <formula>1</formula>
    </cfRule>
  </conditionalFormatting>
  <conditionalFormatting sqref="AQ35">
    <cfRule type="cellIs" dxfId="318" priority="77" operator="between">
      <formula>24</formula>
      <formula>1</formula>
    </cfRule>
  </conditionalFormatting>
  <conditionalFormatting sqref="AQ33">
    <cfRule type="cellIs" dxfId="317" priority="76" operator="between">
      <formula>24</formula>
      <formula>1</formula>
    </cfRule>
  </conditionalFormatting>
  <conditionalFormatting sqref="AN26">
    <cfRule type="cellIs" dxfId="316" priority="75" operator="between">
      <formula>24</formula>
      <formula>1</formula>
    </cfRule>
  </conditionalFormatting>
  <conditionalFormatting sqref="AN27">
    <cfRule type="cellIs" dxfId="315" priority="74" operator="between">
      <formula>24</formula>
      <formula>1</formula>
    </cfRule>
  </conditionalFormatting>
  <conditionalFormatting sqref="AN31">
    <cfRule type="cellIs" dxfId="314" priority="73" operator="between">
      <formula>24</formula>
      <formula>1</formula>
    </cfRule>
  </conditionalFormatting>
  <conditionalFormatting sqref="AN33">
    <cfRule type="cellIs" dxfId="313" priority="72" operator="between">
      <formula>24</formula>
      <formula>1</formula>
    </cfRule>
  </conditionalFormatting>
  <conditionalFormatting sqref="AN34">
    <cfRule type="cellIs" dxfId="312" priority="71" operator="between">
      <formula>24</formula>
      <formula>1</formula>
    </cfRule>
  </conditionalFormatting>
  <conditionalFormatting sqref="AN35">
    <cfRule type="cellIs" dxfId="311" priority="70" operator="between">
      <formula>24</formula>
      <formula>1</formula>
    </cfRule>
  </conditionalFormatting>
  <conditionalFormatting sqref="AN36">
    <cfRule type="cellIs" dxfId="310" priority="69" operator="between">
      <formula>24</formula>
      <formula>1</formula>
    </cfRule>
  </conditionalFormatting>
  <conditionalFormatting sqref="AN37">
    <cfRule type="cellIs" dxfId="309" priority="68" operator="between">
      <formula>24</formula>
      <formula>1</formula>
    </cfRule>
  </conditionalFormatting>
  <conditionalFormatting sqref="AN40">
    <cfRule type="cellIs" dxfId="308" priority="67" operator="between">
      <formula>24</formula>
      <formula>1</formula>
    </cfRule>
  </conditionalFormatting>
  <conditionalFormatting sqref="AN41">
    <cfRule type="cellIs" dxfId="307" priority="66" operator="between">
      <formula>24</formula>
      <formula>1</formula>
    </cfRule>
  </conditionalFormatting>
  <conditionalFormatting sqref="AN42">
    <cfRule type="cellIs" dxfId="306" priority="65" operator="between">
      <formula>24</formula>
      <formula>1</formula>
    </cfRule>
  </conditionalFormatting>
  <conditionalFormatting sqref="AN43">
    <cfRule type="cellIs" dxfId="305" priority="64" operator="between">
      <formula>24</formula>
      <formula>1</formula>
    </cfRule>
  </conditionalFormatting>
  <conditionalFormatting sqref="AN44">
    <cfRule type="cellIs" dxfId="304" priority="63" operator="between">
      <formula>24</formula>
      <formula>1</formula>
    </cfRule>
  </conditionalFormatting>
  <conditionalFormatting sqref="AN46">
    <cfRule type="cellIs" dxfId="303" priority="62" operator="between">
      <formula>24</formula>
      <formula>1</formula>
    </cfRule>
  </conditionalFormatting>
  <conditionalFormatting sqref="AH25">
    <cfRule type="cellIs" dxfId="302" priority="61" operator="between">
      <formula>24</formula>
      <formula>1</formula>
    </cfRule>
  </conditionalFormatting>
  <conditionalFormatting sqref="AH27">
    <cfRule type="cellIs" dxfId="301" priority="60" operator="between">
      <formula>24</formula>
      <formula>1</formula>
    </cfRule>
  </conditionalFormatting>
  <conditionalFormatting sqref="AH28">
    <cfRule type="cellIs" dxfId="300" priority="59" operator="between">
      <formula>24</formula>
      <formula>1</formula>
    </cfRule>
  </conditionalFormatting>
  <conditionalFormatting sqref="AH31">
    <cfRule type="cellIs" dxfId="299" priority="58" operator="between">
      <formula>24</formula>
      <formula>1</formula>
    </cfRule>
  </conditionalFormatting>
  <conditionalFormatting sqref="AH33">
    <cfRule type="cellIs" dxfId="298" priority="57" operator="between">
      <formula>24</formula>
      <formula>1</formula>
    </cfRule>
  </conditionalFormatting>
  <conditionalFormatting sqref="AH35">
    <cfRule type="cellIs" dxfId="297" priority="56" operator="between">
      <formula>24</formula>
      <formula>1</formula>
    </cfRule>
  </conditionalFormatting>
  <conditionalFormatting sqref="AH38">
    <cfRule type="cellIs" dxfId="296" priority="55" operator="between">
      <formula>24</formula>
      <formula>1</formula>
    </cfRule>
  </conditionalFormatting>
  <conditionalFormatting sqref="AH40">
    <cfRule type="cellIs" dxfId="295" priority="54" operator="between">
      <formula>24</formula>
      <formula>1</formula>
    </cfRule>
  </conditionalFormatting>
  <conditionalFormatting sqref="AE45">
    <cfRule type="cellIs" dxfId="294" priority="53" operator="between">
      <formula>24</formula>
      <formula>1</formula>
    </cfRule>
  </conditionalFormatting>
  <conditionalFormatting sqref="AE40">
    <cfRule type="cellIs" dxfId="293" priority="52" operator="between">
      <formula>24</formula>
      <formula>1</formula>
    </cfRule>
  </conditionalFormatting>
  <conditionalFormatting sqref="AE34">
    <cfRule type="cellIs" dxfId="292" priority="51" operator="between">
      <formula>24</formula>
      <formula>1</formula>
    </cfRule>
  </conditionalFormatting>
  <conditionalFormatting sqref="AE31">
    <cfRule type="cellIs" dxfId="291" priority="50" operator="between">
      <formula>24</formula>
      <formula>1</formula>
    </cfRule>
  </conditionalFormatting>
  <conditionalFormatting sqref="AE28">
    <cfRule type="cellIs" dxfId="290" priority="49" operator="between">
      <formula>24</formula>
      <formula>1</formula>
    </cfRule>
  </conditionalFormatting>
  <conditionalFormatting sqref="AE26">
    <cfRule type="cellIs" dxfId="289" priority="48" operator="between">
      <formula>24</formula>
      <formula>1</formula>
    </cfRule>
  </conditionalFormatting>
  <conditionalFormatting sqref="AB26:AB27">
    <cfRule type="cellIs" dxfId="288" priority="47" operator="between">
      <formula>24</formula>
      <formula>1</formula>
    </cfRule>
  </conditionalFormatting>
  <conditionalFormatting sqref="AB29">
    <cfRule type="cellIs" dxfId="287" priority="46" operator="between">
      <formula>24</formula>
      <formula>1</formula>
    </cfRule>
  </conditionalFormatting>
  <conditionalFormatting sqref="AB38">
    <cfRule type="cellIs" dxfId="286" priority="45" operator="between">
      <formula>24</formula>
      <formula>1</formula>
    </cfRule>
  </conditionalFormatting>
  <conditionalFormatting sqref="AB40">
    <cfRule type="cellIs" dxfId="285" priority="44" operator="between">
      <formula>24</formula>
      <formula>1</formula>
    </cfRule>
  </conditionalFormatting>
  <conditionalFormatting sqref="AB41">
    <cfRule type="cellIs" dxfId="284" priority="43" operator="between">
      <formula>24</formula>
      <formula>1</formula>
    </cfRule>
  </conditionalFormatting>
  <conditionalFormatting sqref="AB45">
    <cfRule type="cellIs" dxfId="283" priority="42" operator="between">
      <formula>24</formula>
      <formula>1</formula>
    </cfRule>
  </conditionalFormatting>
  <conditionalFormatting sqref="Y40">
    <cfRule type="cellIs" dxfId="282" priority="41" operator="between">
      <formula>24</formula>
      <formula>1</formula>
    </cfRule>
  </conditionalFormatting>
  <conditionalFormatting sqref="Y38">
    <cfRule type="cellIs" dxfId="281" priority="40" operator="between">
      <formula>24</formula>
      <formula>1</formula>
    </cfRule>
  </conditionalFormatting>
  <conditionalFormatting sqref="Y36">
    <cfRule type="cellIs" dxfId="280" priority="39" operator="between">
      <formula>24</formula>
      <formula>1</formula>
    </cfRule>
  </conditionalFormatting>
  <conditionalFormatting sqref="Y33">
    <cfRule type="cellIs" dxfId="279" priority="38" operator="between">
      <formula>24</formula>
      <formula>1</formula>
    </cfRule>
  </conditionalFormatting>
  <conditionalFormatting sqref="Y31">
    <cfRule type="cellIs" dxfId="278" priority="37" operator="between">
      <formula>24</formula>
      <formula>1</formula>
    </cfRule>
  </conditionalFormatting>
  <conditionalFormatting sqref="Y27:Y29">
    <cfRule type="cellIs" dxfId="277" priority="36" operator="between">
      <formula>24</formula>
      <formula>1</formula>
    </cfRule>
  </conditionalFormatting>
  <conditionalFormatting sqref="V26">
    <cfRule type="cellIs" dxfId="276" priority="35" operator="between">
      <formula>24</formula>
      <formula>1</formula>
    </cfRule>
  </conditionalFormatting>
  <conditionalFormatting sqref="V28:V30">
    <cfRule type="cellIs" dxfId="275" priority="34" operator="between">
      <formula>24</formula>
      <formula>1</formula>
    </cfRule>
  </conditionalFormatting>
  <conditionalFormatting sqref="V33">
    <cfRule type="cellIs" dxfId="274" priority="33" operator="between">
      <formula>24</formula>
      <formula>1</formula>
    </cfRule>
  </conditionalFormatting>
  <conditionalFormatting sqref="V35:V38">
    <cfRule type="cellIs" dxfId="273" priority="32" operator="between">
      <formula>24</formula>
      <formula>1</formula>
    </cfRule>
  </conditionalFormatting>
  <conditionalFormatting sqref="V43">
    <cfRule type="cellIs" dxfId="272" priority="31" operator="between">
      <formula>24</formula>
      <formula>1</formula>
    </cfRule>
  </conditionalFormatting>
  <conditionalFormatting sqref="V46">
    <cfRule type="cellIs" dxfId="271" priority="30" operator="between">
      <formula>24</formula>
      <formula>1</formula>
    </cfRule>
  </conditionalFormatting>
  <conditionalFormatting sqref="S40:S44">
    <cfRule type="cellIs" dxfId="270" priority="29" operator="between">
      <formula>24</formula>
      <formula>1</formula>
    </cfRule>
  </conditionalFormatting>
  <conditionalFormatting sqref="S33:S37">
    <cfRule type="cellIs" dxfId="269" priority="28" operator="between">
      <formula>24</formula>
      <formula>1</formula>
    </cfRule>
  </conditionalFormatting>
  <conditionalFormatting sqref="S31">
    <cfRule type="cellIs" dxfId="268" priority="27" operator="between">
      <formula>24</formula>
      <formula>1</formula>
    </cfRule>
  </conditionalFormatting>
  <conditionalFormatting sqref="S24:S27">
    <cfRule type="cellIs" dxfId="267" priority="26" operator="between">
      <formula>24</formula>
      <formula>1</formula>
    </cfRule>
  </conditionalFormatting>
  <conditionalFormatting sqref="AH8">
    <cfRule type="cellIs" dxfId="266" priority="25" operator="between">
      <formula>24</formula>
      <formula>1</formula>
    </cfRule>
  </conditionalFormatting>
  <conditionalFormatting sqref="AE21">
    <cfRule type="cellIs" dxfId="265" priority="24" operator="between">
      <formula>24</formula>
      <formula>1</formula>
    </cfRule>
  </conditionalFormatting>
  <conditionalFormatting sqref="AH21">
    <cfRule type="cellIs" dxfId="264" priority="23" operator="between">
      <formula>24</formula>
      <formula>1</formula>
    </cfRule>
  </conditionalFormatting>
  <conditionalFormatting sqref="Y21">
    <cfRule type="cellIs" dxfId="263" priority="22" operator="between">
      <formula>24</formula>
      <formula>1</formula>
    </cfRule>
  </conditionalFormatting>
  <conditionalFormatting sqref="V21">
    <cfRule type="cellIs" dxfId="262" priority="21" operator="between">
      <formula>24</formula>
      <formula>1</formula>
    </cfRule>
  </conditionalFormatting>
  <conditionalFormatting sqref="S9:S13">
    <cfRule type="cellIs" dxfId="261" priority="20" operator="between">
      <formula>24</formula>
      <formula>1</formula>
    </cfRule>
  </conditionalFormatting>
  <conditionalFormatting sqref="S16">
    <cfRule type="cellIs" dxfId="260" priority="19" operator="between">
      <formula>24</formula>
      <formula>1</formula>
    </cfRule>
  </conditionalFormatting>
  <conditionalFormatting sqref="S18">
    <cfRule type="cellIs" dxfId="259" priority="18" operator="between">
      <formula>24</formula>
      <formula>1</formula>
    </cfRule>
  </conditionalFormatting>
  <conditionalFormatting sqref="AN7:AN13">
    <cfRule type="cellIs" dxfId="258" priority="17" operator="between">
      <formula>24</formula>
      <formula>1</formula>
    </cfRule>
  </conditionalFormatting>
  <conditionalFormatting sqref="AN16">
    <cfRule type="cellIs" dxfId="257" priority="16" operator="between">
      <formula>24</formula>
      <formula>1</formula>
    </cfRule>
  </conditionalFormatting>
  <conditionalFormatting sqref="AN18:AN20">
    <cfRule type="cellIs" dxfId="256" priority="15" operator="between">
      <formula>24</formula>
      <formula>1</formula>
    </cfRule>
  </conditionalFormatting>
  <conditionalFormatting sqref="AN22">
    <cfRule type="cellIs" dxfId="255" priority="14" operator="between">
      <formula>24</formula>
      <formula>1</formula>
    </cfRule>
  </conditionalFormatting>
  <conditionalFormatting sqref="Y6">
    <cfRule type="cellIs" dxfId="254" priority="13" operator="between">
      <formula>24</formula>
      <formula>1</formula>
    </cfRule>
  </conditionalFormatting>
  <conditionalFormatting sqref="Y5">
    <cfRule type="cellIs" dxfId="253" priority="12" operator="between">
      <formula>24</formula>
      <formula>1</formula>
    </cfRule>
  </conditionalFormatting>
  <conditionalFormatting sqref="AE23">
    <cfRule type="cellIs" dxfId="252" priority="11" operator="between">
      <formula>24</formula>
      <formula>1</formula>
    </cfRule>
  </conditionalFormatting>
  <conditionalFormatting sqref="AE6">
    <cfRule type="cellIs" dxfId="251" priority="10" operator="between">
      <formula>24</formula>
      <formula>1</formula>
    </cfRule>
  </conditionalFormatting>
  <conditionalFormatting sqref="AE5">
    <cfRule type="cellIs" dxfId="250" priority="9" operator="between">
      <formula>24</formula>
      <formula>1</formula>
    </cfRule>
  </conditionalFormatting>
  <conditionalFormatting sqref="AH6">
    <cfRule type="cellIs" dxfId="249" priority="8" operator="between">
      <formula>24</formula>
      <formula>1</formula>
    </cfRule>
  </conditionalFormatting>
  <conditionalFormatting sqref="AH5">
    <cfRule type="cellIs" dxfId="248" priority="7" operator="between">
      <formula>24</formula>
      <formula>1</formula>
    </cfRule>
  </conditionalFormatting>
  <conditionalFormatting sqref="V6">
    <cfRule type="cellIs" dxfId="247" priority="6" operator="between">
      <formula>24</formula>
      <formula>1</formula>
    </cfRule>
  </conditionalFormatting>
  <conditionalFormatting sqref="V5">
    <cfRule type="cellIs" dxfId="246" priority="5" operator="between">
      <formula>24</formula>
      <formula>1</formula>
    </cfRule>
  </conditionalFormatting>
  <conditionalFormatting sqref="S21">
    <cfRule type="cellIs" dxfId="245" priority="4" operator="between">
      <formula>24</formula>
      <formula>1</formula>
    </cfRule>
  </conditionalFormatting>
  <conditionalFormatting sqref="S22">
    <cfRule type="cellIs" dxfId="244" priority="3" operator="between">
      <formula>24</formula>
      <formula>1</formula>
    </cfRule>
  </conditionalFormatting>
  <conditionalFormatting sqref="V8">
    <cfRule type="cellIs" dxfId="243" priority="2" operator="between">
      <formula>24</formula>
      <formula>1</formula>
    </cfRule>
  </conditionalFormatting>
  <conditionalFormatting sqref="Y8">
    <cfRule type="cellIs" dxfId="242" priority="1" operator="between">
      <formula>24</formula>
      <formula>1</formula>
    </cfRule>
  </conditionalFormatting>
  <pageMargins left="0.7" right="0.7" top="0.75" bottom="0.75" header="0.3" footer="0.3"/>
  <ignoredErrors>
    <ignoredError sqref="G3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zoomScale="80" zoomScaleNormal="80" zoomScalePageLayoutView="12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D21" sqref="D21"/>
    </sheetView>
  </sheetViews>
  <sheetFormatPr defaultColWidth="8.85546875" defaultRowHeight="15" x14ac:dyDescent="0.25"/>
  <cols>
    <col min="1" max="1" width="5.5703125" style="8" customWidth="1"/>
    <col min="2" max="2" width="19.5703125" style="17" customWidth="1"/>
    <col min="3" max="3" width="7.7109375" style="164" customWidth="1"/>
    <col min="4" max="4" width="28.7109375" style="17" customWidth="1"/>
    <col min="5" max="5" width="14.85546875" style="8" customWidth="1"/>
    <col min="6" max="6" width="10.28515625" style="8" customWidth="1"/>
    <col min="7" max="7" width="10.28515625" style="14" customWidth="1"/>
    <col min="8" max="8" width="9.140625" style="8" customWidth="1"/>
    <col min="9" max="9" width="9.140625" style="14" customWidth="1"/>
    <col min="10" max="10" width="9.140625" style="53" customWidth="1"/>
    <col min="11" max="11" width="8.85546875" style="8"/>
    <col min="12" max="12" width="9.28515625" style="111" customWidth="1"/>
    <col min="13" max="13" width="8.85546875" style="53"/>
    <col min="14" max="14" width="8.85546875" style="8"/>
    <col min="15" max="15" width="9.140625" style="111" customWidth="1"/>
    <col min="16" max="16" width="8.85546875" style="53"/>
    <col min="17" max="17" width="8.85546875" style="8"/>
    <col min="18" max="18" width="9.28515625" style="111" customWidth="1"/>
    <col min="19" max="19" width="8.85546875" style="53"/>
    <col min="20" max="20" width="8.85546875" style="8"/>
    <col min="21" max="21" width="9.28515625" style="111" customWidth="1"/>
    <col min="22" max="22" width="8.85546875" style="53"/>
    <col min="23" max="23" width="8.85546875" style="8"/>
    <col min="24" max="24" width="9.28515625" style="111" customWidth="1"/>
    <col min="25" max="25" width="8.85546875" style="53"/>
    <col min="26" max="26" width="8.85546875" style="8"/>
    <col min="27" max="27" width="9.140625" style="111" customWidth="1"/>
    <col min="28" max="28" width="8.85546875" style="53"/>
    <col min="29" max="29" width="8.85546875" style="8"/>
    <col min="30" max="30" width="9.28515625" style="111" customWidth="1"/>
    <col min="31" max="31" width="8.85546875" style="53"/>
    <col min="32" max="32" width="8.85546875" style="8"/>
    <col min="33" max="33" width="9.140625" style="111" customWidth="1"/>
    <col min="34" max="34" width="8.85546875" style="53"/>
    <col min="35" max="35" width="8.85546875" style="8"/>
    <col min="36" max="36" width="9.28515625" style="113" customWidth="1"/>
    <col min="37" max="37" width="8.85546875" style="53"/>
    <col min="38" max="38" width="8.85546875" style="8"/>
    <col min="39" max="39" width="9" style="111" customWidth="1"/>
    <col min="40" max="40" width="8.85546875" style="53"/>
    <col min="41" max="41" width="8.85546875" style="8"/>
    <col min="42" max="42" width="9.28515625" style="111" customWidth="1"/>
    <col min="43" max="43" width="8.85546875" style="53"/>
    <col min="44" max="44" width="8.85546875" style="8"/>
    <col min="45" max="45" width="10.140625" style="115" customWidth="1"/>
  </cols>
  <sheetData>
    <row r="1" spans="1:46" ht="21" x14ac:dyDescent="0.35">
      <c r="A1" s="168" t="s">
        <v>109</v>
      </c>
      <c r="E1" s="7"/>
      <c r="F1" s="7"/>
      <c r="G1" s="13"/>
    </row>
    <row r="2" spans="1:46" s="10" customFormat="1" x14ac:dyDescent="0.25">
      <c r="A2" s="202" t="s">
        <v>138</v>
      </c>
      <c r="B2" s="219" t="s">
        <v>139</v>
      </c>
      <c r="C2" s="202" t="s">
        <v>140</v>
      </c>
      <c r="D2" s="219" t="s">
        <v>141</v>
      </c>
      <c r="E2" s="144"/>
      <c r="F2" s="212" t="s">
        <v>56</v>
      </c>
      <c r="G2" s="213"/>
      <c r="H2" s="224" t="s">
        <v>55</v>
      </c>
      <c r="I2" s="213"/>
      <c r="J2" s="210" t="s">
        <v>59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1"/>
      <c r="AT2" s="15"/>
    </row>
    <row r="3" spans="1:46" s="12" customFormat="1" x14ac:dyDescent="0.25">
      <c r="A3" s="203"/>
      <c r="B3" s="220"/>
      <c r="C3" s="203"/>
      <c r="D3" s="220"/>
      <c r="E3" s="145"/>
      <c r="F3" s="214"/>
      <c r="G3" s="215"/>
      <c r="H3" s="208"/>
      <c r="I3" s="215"/>
      <c r="J3" s="208" t="s">
        <v>0</v>
      </c>
      <c r="K3" s="208"/>
      <c r="L3" s="209"/>
      <c r="M3" s="208" t="s">
        <v>1</v>
      </c>
      <c r="N3" s="208"/>
      <c r="O3" s="209"/>
      <c r="P3" s="207" t="s">
        <v>60</v>
      </c>
      <c r="Q3" s="208"/>
      <c r="R3" s="208"/>
      <c r="S3" s="207" t="s">
        <v>62</v>
      </c>
      <c r="T3" s="208"/>
      <c r="U3" s="209"/>
      <c r="V3" s="208" t="s">
        <v>61</v>
      </c>
      <c r="W3" s="208"/>
      <c r="X3" s="208"/>
      <c r="Y3" s="207" t="s">
        <v>2</v>
      </c>
      <c r="Z3" s="208"/>
      <c r="AA3" s="209"/>
      <c r="AB3" s="208" t="s">
        <v>64</v>
      </c>
      <c r="AC3" s="208"/>
      <c r="AD3" s="208"/>
      <c r="AE3" s="207" t="s">
        <v>63</v>
      </c>
      <c r="AF3" s="208"/>
      <c r="AG3" s="209"/>
      <c r="AH3" s="208" t="s">
        <v>114</v>
      </c>
      <c r="AI3" s="208"/>
      <c r="AJ3" s="209"/>
      <c r="AK3" s="207" t="s">
        <v>5</v>
      </c>
      <c r="AL3" s="208"/>
      <c r="AM3" s="209"/>
      <c r="AN3" s="207" t="s">
        <v>4</v>
      </c>
      <c r="AO3" s="208"/>
      <c r="AP3" s="209"/>
      <c r="AQ3" s="207" t="s">
        <v>6</v>
      </c>
      <c r="AR3" s="208"/>
      <c r="AS3" s="209"/>
      <c r="AT3" s="11"/>
    </row>
    <row r="4" spans="1:46" s="1" customFormat="1" ht="16.5" customHeight="1" x14ac:dyDescent="0.25">
      <c r="A4" s="165"/>
      <c r="B4" s="141"/>
      <c r="C4" s="165"/>
      <c r="D4" s="142"/>
      <c r="E4" s="39"/>
      <c r="F4" s="60" t="s">
        <v>3</v>
      </c>
      <c r="G4" s="61" t="s">
        <v>7</v>
      </c>
      <c r="H4" s="60" t="s">
        <v>3</v>
      </c>
      <c r="I4" s="61" t="s">
        <v>7</v>
      </c>
      <c r="J4" s="59" t="s">
        <v>118</v>
      </c>
      <c r="K4" s="60" t="s">
        <v>119</v>
      </c>
      <c r="L4" s="112" t="s">
        <v>7</v>
      </c>
      <c r="M4" s="59" t="s">
        <v>118</v>
      </c>
      <c r="N4" s="60" t="s">
        <v>119</v>
      </c>
      <c r="O4" s="112" t="s">
        <v>7</v>
      </c>
      <c r="P4" s="59" t="s">
        <v>118</v>
      </c>
      <c r="Q4" s="60" t="s">
        <v>119</v>
      </c>
      <c r="R4" s="112" t="s">
        <v>7</v>
      </c>
      <c r="S4" s="59" t="s">
        <v>118</v>
      </c>
      <c r="T4" s="60" t="s">
        <v>119</v>
      </c>
      <c r="U4" s="112" t="s">
        <v>7</v>
      </c>
      <c r="V4" s="59" t="s">
        <v>118</v>
      </c>
      <c r="W4" s="60" t="s">
        <v>119</v>
      </c>
      <c r="X4" s="112" t="s">
        <v>7</v>
      </c>
      <c r="Y4" s="59" t="s">
        <v>118</v>
      </c>
      <c r="Z4" s="60" t="s">
        <v>119</v>
      </c>
      <c r="AA4" s="112" t="s">
        <v>7</v>
      </c>
      <c r="AB4" s="59" t="s">
        <v>118</v>
      </c>
      <c r="AC4" s="60" t="s">
        <v>119</v>
      </c>
      <c r="AD4" s="112" t="s">
        <v>7</v>
      </c>
      <c r="AE4" s="59" t="s">
        <v>118</v>
      </c>
      <c r="AF4" s="60" t="s">
        <v>119</v>
      </c>
      <c r="AG4" s="112" t="s">
        <v>7</v>
      </c>
      <c r="AH4" s="59" t="s">
        <v>118</v>
      </c>
      <c r="AI4" s="60" t="s">
        <v>119</v>
      </c>
      <c r="AJ4" s="114" t="s">
        <v>7</v>
      </c>
      <c r="AK4" s="59" t="s">
        <v>118</v>
      </c>
      <c r="AL4" s="60" t="s">
        <v>119</v>
      </c>
      <c r="AM4" s="112" t="s">
        <v>7</v>
      </c>
      <c r="AN4" s="59" t="s">
        <v>118</v>
      </c>
      <c r="AO4" s="60" t="s">
        <v>119</v>
      </c>
      <c r="AP4" s="112" t="s">
        <v>7</v>
      </c>
      <c r="AQ4" s="59" t="s">
        <v>118</v>
      </c>
      <c r="AR4" s="60" t="s">
        <v>119</v>
      </c>
      <c r="AS4" s="112" t="s">
        <v>7</v>
      </c>
      <c r="AT4" s="4"/>
    </row>
    <row r="5" spans="1:46" s="1" customFormat="1" ht="16.5" customHeight="1" x14ac:dyDescent="0.25">
      <c r="A5" s="221" t="s">
        <v>8</v>
      </c>
      <c r="B5" s="222"/>
      <c r="C5" s="222"/>
      <c r="D5" s="223"/>
      <c r="E5" s="178">
        <v>4963</v>
      </c>
      <c r="F5" s="179">
        <v>3354</v>
      </c>
      <c r="G5" s="180">
        <f>F5/$E5</f>
        <v>0.67580092685875481</v>
      </c>
      <c r="H5" s="179">
        <v>3053</v>
      </c>
      <c r="I5" s="180">
        <f>H5/$E5</f>
        <v>0.61515212573040501</v>
      </c>
      <c r="J5" s="181">
        <v>2460</v>
      </c>
      <c r="K5" s="179">
        <f>K6+K27</f>
        <v>1322</v>
      </c>
      <c r="L5" s="180">
        <f>K5/J5</f>
        <v>0.5373983739837398</v>
      </c>
      <c r="M5" s="181">
        <v>2503</v>
      </c>
      <c r="N5" s="179">
        <f>N6+N27</f>
        <v>1731</v>
      </c>
      <c r="O5" s="180">
        <f>N5/M5</f>
        <v>0.69157011586096684</v>
      </c>
      <c r="P5" s="181">
        <v>4159</v>
      </c>
      <c r="Q5" s="179">
        <v>2487</v>
      </c>
      <c r="R5" s="180">
        <f>Q5/P5</f>
        <v>0.59798028372204859</v>
      </c>
      <c r="S5" s="181">
        <v>527</v>
      </c>
      <c r="T5" s="179">
        <v>327</v>
      </c>
      <c r="U5" s="180">
        <f>T5/S5</f>
        <v>0.62049335863377608</v>
      </c>
      <c r="V5" s="152" t="s">
        <v>115</v>
      </c>
      <c r="W5" s="153" t="s">
        <v>115</v>
      </c>
      <c r="X5" s="154" t="s">
        <v>115</v>
      </c>
      <c r="Y5" s="152" t="s">
        <v>115</v>
      </c>
      <c r="Z5" s="153" t="s">
        <v>115</v>
      </c>
      <c r="AA5" s="154" t="s">
        <v>115</v>
      </c>
      <c r="AB5" s="152" t="s">
        <v>115</v>
      </c>
      <c r="AC5" s="153" t="s">
        <v>115</v>
      </c>
      <c r="AD5" s="154" t="s">
        <v>115</v>
      </c>
      <c r="AE5" s="152" t="s">
        <v>115</v>
      </c>
      <c r="AF5" s="153" t="s">
        <v>115</v>
      </c>
      <c r="AG5" s="154" t="s">
        <v>115</v>
      </c>
      <c r="AH5" s="152" t="s">
        <v>115</v>
      </c>
      <c r="AI5" s="153" t="s">
        <v>115</v>
      </c>
      <c r="AJ5" s="154" t="s">
        <v>115</v>
      </c>
      <c r="AK5" s="181">
        <v>3806</v>
      </c>
      <c r="AL5" s="179">
        <f>AL6+AL27</f>
        <v>2218</v>
      </c>
      <c r="AM5" s="180">
        <f>AL5/AK5</f>
        <v>0.5827640567524961</v>
      </c>
      <c r="AN5" s="152" t="s">
        <v>115</v>
      </c>
      <c r="AO5" s="153" t="s">
        <v>115</v>
      </c>
      <c r="AP5" s="154" t="s">
        <v>115</v>
      </c>
      <c r="AQ5" s="181">
        <v>1005</v>
      </c>
      <c r="AR5" s="179">
        <v>410</v>
      </c>
      <c r="AS5" s="180">
        <f>AR5/AQ5</f>
        <v>0.4079601990049751</v>
      </c>
      <c r="AT5" s="4"/>
    </row>
    <row r="6" spans="1:46" s="12" customFormat="1" x14ac:dyDescent="0.25">
      <c r="A6" s="216" t="s">
        <v>9</v>
      </c>
      <c r="B6" s="217"/>
      <c r="C6" s="217"/>
      <c r="D6" s="218"/>
      <c r="E6" s="169">
        <v>1342</v>
      </c>
      <c r="F6" s="170">
        <v>1072</v>
      </c>
      <c r="G6" s="171">
        <f>F6/$E6</f>
        <v>0.79880774962742174</v>
      </c>
      <c r="H6" s="170">
        <v>1015</v>
      </c>
      <c r="I6" s="171">
        <f>H6/$E6</f>
        <v>0.75633383010432187</v>
      </c>
      <c r="J6" s="161">
        <v>637</v>
      </c>
      <c r="K6" s="170">
        <v>451</v>
      </c>
      <c r="L6" s="171">
        <f>K6/J6</f>
        <v>0.70800627943485084</v>
      </c>
      <c r="M6" s="161">
        <v>705</v>
      </c>
      <c r="N6" s="170">
        <v>564</v>
      </c>
      <c r="O6" s="171">
        <f>N6/M6</f>
        <v>0.8</v>
      </c>
      <c r="P6" s="161">
        <v>1250</v>
      </c>
      <c r="Q6" s="170">
        <v>948</v>
      </c>
      <c r="R6" s="171">
        <f>Q6/P6</f>
        <v>0.75839999999999996</v>
      </c>
      <c r="S6" s="161">
        <v>68</v>
      </c>
      <c r="T6" s="170">
        <v>47</v>
      </c>
      <c r="U6" s="171">
        <f>T6/S6</f>
        <v>0.69117647058823528</v>
      </c>
      <c r="V6" s="155" t="s">
        <v>115</v>
      </c>
      <c r="W6" s="156" t="s">
        <v>115</v>
      </c>
      <c r="X6" s="157" t="s">
        <v>115</v>
      </c>
      <c r="Y6" s="155" t="s">
        <v>115</v>
      </c>
      <c r="Z6" s="156" t="s">
        <v>115</v>
      </c>
      <c r="AA6" s="157" t="s">
        <v>115</v>
      </c>
      <c r="AB6" s="155" t="s">
        <v>115</v>
      </c>
      <c r="AC6" s="156" t="s">
        <v>115</v>
      </c>
      <c r="AD6" s="157" t="s">
        <v>115</v>
      </c>
      <c r="AE6" s="172" t="s">
        <v>115</v>
      </c>
      <c r="AF6" s="173" t="s">
        <v>115</v>
      </c>
      <c r="AG6" s="174" t="s">
        <v>115</v>
      </c>
      <c r="AH6" s="172" t="s">
        <v>115</v>
      </c>
      <c r="AI6" s="173" t="s">
        <v>115</v>
      </c>
      <c r="AJ6" s="174" t="s">
        <v>115</v>
      </c>
      <c r="AK6" s="161">
        <v>991</v>
      </c>
      <c r="AL6" s="170">
        <v>751</v>
      </c>
      <c r="AM6" s="171">
        <f>AL6/AK6</f>
        <v>0.75782038345105951</v>
      </c>
      <c r="AN6" s="175" t="s">
        <v>115</v>
      </c>
      <c r="AO6" s="176" t="s">
        <v>115</v>
      </c>
      <c r="AP6" s="177" t="s">
        <v>115</v>
      </c>
      <c r="AQ6" s="161">
        <v>248</v>
      </c>
      <c r="AR6" s="170">
        <v>140</v>
      </c>
      <c r="AS6" s="171">
        <f>AR6/AQ6</f>
        <v>0.56451612903225812</v>
      </c>
      <c r="AT6" s="11"/>
    </row>
    <row r="7" spans="1:46" x14ac:dyDescent="0.25">
      <c r="A7" s="8">
        <v>106</v>
      </c>
      <c r="B7" s="17" t="s">
        <v>127</v>
      </c>
      <c r="C7" s="164">
        <v>151</v>
      </c>
      <c r="D7" s="5" t="s">
        <v>11</v>
      </c>
      <c r="E7" s="25">
        <v>66</v>
      </c>
      <c r="F7" s="25">
        <v>43</v>
      </c>
      <c r="G7" s="24">
        <f t="shared" ref="G7:G51" si="0">F7/$E7</f>
        <v>0.65151515151515149</v>
      </c>
      <c r="H7" s="25">
        <v>42</v>
      </c>
      <c r="I7" s="65">
        <f t="shared" ref="I7:I51" si="1">H7/$E7</f>
        <v>0.63636363636363635</v>
      </c>
      <c r="J7" s="23">
        <v>34</v>
      </c>
      <c r="K7" s="48">
        <v>21</v>
      </c>
      <c r="L7" s="65">
        <f t="shared" ref="L7:L24" si="2">K7/J7</f>
        <v>0.61764705882352944</v>
      </c>
      <c r="M7" s="23">
        <v>32</v>
      </c>
      <c r="N7" s="48">
        <v>21</v>
      </c>
      <c r="O7" s="65">
        <f t="shared" ref="O7:O51" si="3">N7/M7</f>
        <v>0.65625</v>
      </c>
      <c r="P7" s="23">
        <v>61</v>
      </c>
      <c r="Q7" s="48">
        <v>39</v>
      </c>
      <c r="R7" s="65">
        <f>Q7/P7</f>
        <v>0.63934426229508201</v>
      </c>
      <c r="S7" s="93" t="s">
        <v>115</v>
      </c>
      <c r="T7" s="103" t="s">
        <v>115</v>
      </c>
      <c r="U7" s="110" t="s">
        <v>115</v>
      </c>
      <c r="V7" s="86">
        <v>0</v>
      </c>
      <c r="W7" s="91" t="s">
        <v>58</v>
      </c>
      <c r="X7" s="123" t="s">
        <v>58</v>
      </c>
      <c r="Y7" s="86">
        <v>0</v>
      </c>
      <c r="Z7" s="91" t="s">
        <v>58</v>
      </c>
      <c r="AA7" s="123" t="s">
        <v>58</v>
      </c>
      <c r="AB7" s="93" t="s">
        <v>115</v>
      </c>
      <c r="AC7" s="103" t="s">
        <v>115</v>
      </c>
      <c r="AD7" s="110" t="s">
        <v>115</v>
      </c>
      <c r="AE7" s="86">
        <v>0</v>
      </c>
      <c r="AF7" s="91" t="s">
        <v>58</v>
      </c>
      <c r="AG7" s="123" t="s">
        <v>58</v>
      </c>
      <c r="AH7" s="86">
        <v>0</v>
      </c>
      <c r="AI7" s="91" t="s">
        <v>58</v>
      </c>
      <c r="AJ7" s="124" t="s">
        <v>58</v>
      </c>
      <c r="AK7" s="23">
        <v>59</v>
      </c>
      <c r="AL7" s="48">
        <v>40</v>
      </c>
      <c r="AM7" s="65">
        <f t="shared" ref="AM7:AM24" si="4">AL7/AK7</f>
        <v>0.67796610169491522</v>
      </c>
      <c r="AN7" s="90" t="s">
        <v>115</v>
      </c>
      <c r="AO7" s="91" t="s">
        <v>115</v>
      </c>
      <c r="AP7" s="123" t="s">
        <v>115</v>
      </c>
      <c r="AQ7" s="93" t="s">
        <v>115</v>
      </c>
      <c r="AR7" s="103" t="s">
        <v>115</v>
      </c>
      <c r="AS7" s="110" t="s">
        <v>115</v>
      </c>
      <c r="AT7" s="2"/>
    </row>
    <row r="8" spans="1:46" x14ac:dyDescent="0.25">
      <c r="A8" s="8">
        <v>108</v>
      </c>
      <c r="B8" s="17" t="s">
        <v>128</v>
      </c>
      <c r="C8" s="164">
        <v>1101</v>
      </c>
      <c r="D8" s="5" t="s">
        <v>12</v>
      </c>
      <c r="E8" s="28">
        <v>61</v>
      </c>
      <c r="F8" s="28">
        <v>51</v>
      </c>
      <c r="G8" s="27">
        <f t="shared" si="0"/>
        <v>0.83606557377049184</v>
      </c>
      <c r="H8" s="28">
        <v>48</v>
      </c>
      <c r="I8" s="66">
        <f>H8/$E8</f>
        <v>0.78688524590163933</v>
      </c>
      <c r="J8" s="26">
        <v>28</v>
      </c>
      <c r="K8" s="34">
        <v>21</v>
      </c>
      <c r="L8" s="66">
        <f t="shared" si="2"/>
        <v>0.75</v>
      </c>
      <c r="M8" s="26">
        <v>33</v>
      </c>
      <c r="N8" s="34">
        <v>27</v>
      </c>
      <c r="O8" s="66">
        <f t="shared" si="3"/>
        <v>0.81818181818181823</v>
      </c>
      <c r="P8" s="26">
        <v>31</v>
      </c>
      <c r="Q8" s="34">
        <v>25</v>
      </c>
      <c r="R8" s="66">
        <f>Q8/P8</f>
        <v>0.80645161290322576</v>
      </c>
      <c r="S8" s="50">
        <v>27</v>
      </c>
      <c r="T8" s="51">
        <v>20</v>
      </c>
      <c r="U8" s="66">
        <f>T8/S8</f>
        <v>0.7407407407407407</v>
      </c>
      <c r="V8" s="93" t="s">
        <v>115</v>
      </c>
      <c r="W8" s="103" t="s">
        <v>115</v>
      </c>
      <c r="X8" s="110" t="s">
        <v>115</v>
      </c>
      <c r="Y8" s="83">
        <v>0</v>
      </c>
      <c r="Z8" s="103" t="s">
        <v>58</v>
      </c>
      <c r="AA8" s="110" t="s">
        <v>58</v>
      </c>
      <c r="AB8" s="93" t="s">
        <v>115</v>
      </c>
      <c r="AC8" s="103" t="s">
        <v>115</v>
      </c>
      <c r="AD8" s="110" t="s">
        <v>115</v>
      </c>
      <c r="AE8" s="83">
        <v>0</v>
      </c>
      <c r="AF8" s="103" t="s">
        <v>58</v>
      </c>
      <c r="AG8" s="110" t="s">
        <v>58</v>
      </c>
      <c r="AH8" s="83">
        <v>0</v>
      </c>
      <c r="AI8" s="103" t="s">
        <v>58</v>
      </c>
      <c r="AJ8" s="125" t="s">
        <v>58</v>
      </c>
      <c r="AK8" s="26">
        <v>40</v>
      </c>
      <c r="AL8" s="34">
        <v>35</v>
      </c>
      <c r="AM8" s="66">
        <f t="shared" si="4"/>
        <v>0.875</v>
      </c>
      <c r="AN8" s="93" t="s">
        <v>115</v>
      </c>
      <c r="AO8" s="103" t="s">
        <v>115</v>
      </c>
      <c r="AP8" s="110" t="s">
        <v>115</v>
      </c>
      <c r="AQ8" s="93" t="s">
        <v>115</v>
      </c>
      <c r="AR8" s="103" t="s">
        <v>115</v>
      </c>
      <c r="AS8" s="110" t="s">
        <v>115</v>
      </c>
      <c r="AT8" s="2"/>
    </row>
    <row r="9" spans="1:46" x14ac:dyDescent="0.25">
      <c r="A9" s="8">
        <v>109</v>
      </c>
      <c r="B9" s="17" t="s">
        <v>129</v>
      </c>
      <c r="C9" s="164">
        <v>153</v>
      </c>
      <c r="D9" s="5" t="s">
        <v>13</v>
      </c>
      <c r="E9" s="28">
        <v>77</v>
      </c>
      <c r="F9" s="28">
        <v>59</v>
      </c>
      <c r="G9" s="27">
        <f t="shared" si="0"/>
        <v>0.76623376623376627</v>
      </c>
      <c r="H9" s="28">
        <v>52</v>
      </c>
      <c r="I9" s="66">
        <f t="shared" si="1"/>
        <v>0.67532467532467533</v>
      </c>
      <c r="J9" s="26">
        <v>41</v>
      </c>
      <c r="K9" s="34">
        <v>27</v>
      </c>
      <c r="L9" s="66">
        <f t="shared" si="2"/>
        <v>0.65853658536585369</v>
      </c>
      <c r="M9" s="26">
        <v>36</v>
      </c>
      <c r="N9" s="34">
        <v>25</v>
      </c>
      <c r="O9" s="66">
        <f t="shared" si="3"/>
        <v>0.69444444444444442</v>
      </c>
      <c r="P9" s="26">
        <v>61</v>
      </c>
      <c r="Q9" s="34">
        <v>42</v>
      </c>
      <c r="R9" s="66">
        <f t="shared" ref="R9:R24" si="5">Q9/P9</f>
        <v>0.68852459016393441</v>
      </c>
      <c r="S9" s="93" t="s">
        <v>115</v>
      </c>
      <c r="T9" s="103" t="s">
        <v>115</v>
      </c>
      <c r="U9" s="110" t="s">
        <v>115</v>
      </c>
      <c r="V9" s="93" t="s">
        <v>115</v>
      </c>
      <c r="W9" s="103" t="s">
        <v>115</v>
      </c>
      <c r="X9" s="110" t="s">
        <v>115</v>
      </c>
      <c r="Y9" s="83">
        <v>0</v>
      </c>
      <c r="Z9" s="103" t="s">
        <v>58</v>
      </c>
      <c r="AA9" s="110" t="s">
        <v>58</v>
      </c>
      <c r="AB9" s="83">
        <v>0</v>
      </c>
      <c r="AC9" s="103" t="s">
        <v>58</v>
      </c>
      <c r="AD9" s="110" t="s">
        <v>58</v>
      </c>
      <c r="AE9" s="83">
        <v>0</v>
      </c>
      <c r="AF9" s="103" t="s">
        <v>58</v>
      </c>
      <c r="AG9" s="110" t="s">
        <v>58</v>
      </c>
      <c r="AH9" s="83">
        <v>0</v>
      </c>
      <c r="AI9" s="103" t="s">
        <v>58</v>
      </c>
      <c r="AJ9" s="125" t="s">
        <v>58</v>
      </c>
      <c r="AK9" s="26">
        <v>56</v>
      </c>
      <c r="AL9" s="34">
        <v>36</v>
      </c>
      <c r="AM9" s="66">
        <f t="shared" si="4"/>
        <v>0.6428571428571429</v>
      </c>
      <c r="AN9" s="93" t="s">
        <v>115</v>
      </c>
      <c r="AO9" s="103" t="s">
        <v>115</v>
      </c>
      <c r="AP9" s="110" t="s">
        <v>115</v>
      </c>
      <c r="AQ9" s="93" t="s">
        <v>115</v>
      </c>
      <c r="AR9" s="103" t="s">
        <v>115</v>
      </c>
      <c r="AS9" s="110" t="s">
        <v>115</v>
      </c>
      <c r="AT9" s="2"/>
    </row>
    <row r="10" spans="1:46" x14ac:dyDescent="0.25">
      <c r="A10" s="8">
        <v>109</v>
      </c>
      <c r="B10" s="17" t="s">
        <v>129</v>
      </c>
      <c r="C10" s="164">
        <v>109</v>
      </c>
      <c r="D10" s="5" t="s">
        <v>14</v>
      </c>
      <c r="E10" s="28">
        <v>87</v>
      </c>
      <c r="F10" s="28">
        <v>66</v>
      </c>
      <c r="G10" s="27">
        <f t="shared" si="0"/>
        <v>0.75862068965517238</v>
      </c>
      <c r="H10" s="28">
        <v>62</v>
      </c>
      <c r="I10" s="66">
        <f t="shared" si="1"/>
        <v>0.71264367816091956</v>
      </c>
      <c r="J10" s="26">
        <v>28</v>
      </c>
      <c r="K10" s="34">
        <v>15</v>
      </c>
      <c r="L10" s="66">
        <f t="shared" si="2"/>
        <v>0.5357142857142857</v>
      </c>
      <c r="M10" s="26">
        <v>59</v>
      </c>
      <c r="N10" s="34">
        <v>47</v>
      </c>
      <c r="O10" s="66">
        <f t="shared" si="3"/>
        <v>0.79661016949152541</v>
      </c>
      <c r="P10" s="26">
        <v>76</v>
      </c>
      <c r="Q10" s="34">
        <v>57</v>
      </c>
      <c r="R10" s="66">
        <f t="shared" si="5"/>
        <v>0.75</v>
      </c>
      <c r="S10" s="93" t="s">
        <v>115</v>
      </c>
      <c r="T10" s="103" t="s">
        <v>115</v>
      </c>
      <c r="U10" s="110" t="s">
        <v>115</v>
      </c>
      <c r="V10" s="93" t="s">
        <v>115</v>
      </c>
      <c r="W10" s="103" t="s">
        <v>115</v>
      </c>
      <c r="X10" s="110" t="s">
        <v>115</v>
      </c>
      <c r="Y10" s="83">
        <v>0</v>
      </c>
      <c r="Z10" s="103" t="s">
        <v>58</v>
      </c>
      <c r="AA10" s="110" t="s">
        <v>58</v>
      </c>
      <c r="AB10" s="83">
        <v>0</v>
      </c>
      <c r="AC10" s="103" t="s">
        <v>58</v>
      </c>
      <c r="AD10" s="110" t="s">
        <v>58</v>
      </c>
      <c r="AE10" s="83">
        <v>0</v>
      </c>
      <c r="AF10" s="103" t="s">
        <v>58</v>
      </c>
      <c r="AG10" s="110" t="s">
        <v>58</v>
      </c>
      <c r="AH10" s="83">
        <v>0</v>
      </c>
      <c r="AI10" s="103" t="s">
        <v>58</v>
      </c>
      <c r="AJ10" s="125" t="s">
        <v>58</v>
      </c>
      <c r="AK10" s="26">
        <v>70</v>
      </c>
      <c r="AL10" s="34">
        <v>48</v>
      </c>
      <c r="AM10" s="66">
        <f t="shared" si="4"/>
        <v>0.68571428571428572</v>
      </c>
      <c r="AN10" s="93" t="s">
        <v>115</v>
      </c>
      <c r="AO10" s="103" t="s">
        <v>115</v>
      </c>
      <c r="AP10" s="110" t="s">
        <v>115</v>
      </c>
      <c r="AQ10" s="93" t="s">
        <v>115</v>
      </c>
      <c r="AR10" s="103" t="s">
        <v>115</v>
      </c>
      <c r="AS10" s="110" t="s">
        <v>115</v>
      </c>
      <c r="AT10" s="2"/>
    </row>
    <row r="11" spans="1:46" x14ac:dyDescent="0.25">
      <c r="A11" s="8">
        <v>120</v>
      </c>
      <c r="B11" s="17" t="s">
        <v>131</v>
      </c>
      <c r="C11" s="164">
        <v>186</v>
      </c>
      <c r="D11" s="5" t="s">
        <v>15</v>
      </c>
      <c r="E11" s="28">
        <v>249</v>
      </c>
      <c r="F11" s="28">
        <v>243</v>
      </c>
      <c r="G11" s="27">
        <f t="shared" si="0"/>
        <v>0.97590361445783136</v>
      </c>
      <c r="H11" s="28">
        <v>237</v>
      </c>
      <c r="I11" s="66">
        <f t="shared" si="1"/>
        <v>0.95180722891566261</v>
      </c>
      <c r="J11" s="26">
        <v>123</v>
      </c>
      <c r="K11" s="34">
        <v>113</v>
      </c>
      <c r="L11" s="66">
        <f t="shared" si="2"/>
        <v>0.91869918699186992</v>
      </c>
      <c r="M11" s="26">
        <v>126</v>
      </c>
      <c r="N11" s="34">
        <v>124</v>
      </c>
      <c r="O11" s="66">
        <f t="shared" si="3"/>
        <v>0.98412698412698407</v>
      </c>
      <c r="P11" s="26">
        <v>248</v>
      </c>
      <c r="Q11" s="34">
        <v>237</v>
      </c>
      <c r="R11" s="66">
        <f t="shared" si="5"/>
        <v>0.95564516129032262</v>
      </c>
      <c r="S11" s="83">
        <v>0</v>
      </c>
      <c r="T11" s="103" t="s">
        <v>58</v>
      </c>
      <c r="U11" s="110" t="s">
        <v>58</v>
      </c>
      <c r="V11" s="93" t="s">
        <v>115</v>
      </c>
      <c r="W11" s="103" t="s">
        <v>115</v>
      </c>
      <c r="X11" s="110" t="s">
        <v>115</v>
      </c>
      <c r="Y11" s="83">
        <v>0</v>
      </c>
      <c r="Z11" s="103" t="s">
        <v>58</v>
      </c>
      <c r="AA11" s="110" t="s">
        <v>58</v>
      </c>
      <c r="AB11" s="83">
        <v>0</v>
      </c>
      <c r="AC11" s="103" t="s">
        <v>58</v>
      </c>
      <c r="AD11" s="110" t="s">
        <v>58</v>
      </c>
      <c r="AE11" s="83">
        <v>0</v>
      </c>
      <c r="AF11" s="103" t="s">
        <v>58</v>
      </c>
      <c r="AG11" s="110" t="s">
        <v>58</v>
      </c>
      <c r="AH11" s="83">
        <v>0</v>
      </c>
      <c r="AI11" s="103" t="s">
        <v>58</v>
      </c>
      <c r="AJ11" s="125" t="s">
        <v>58</v>
      </c>
      <c r="AK11" s="26">
        <v>152</v>
      </c>
      <c r="AL11" s="34">
        <v>143</v>
      </c>
      <c r="AM11" s="66">
        <f t="shared" si="4"/>
        <v>0.94078947368421051</v>
      </c>
      <c r="AN11" s="83">
        <v>0</v>
      </c>
      <c r="AO11" s="103" t="s">
        <v>58</v>
      </c>
      <c r="AP11" s="110" t="s">
        <v>58</v>
      </c>
      <c r="AQ11" s="50">
        <v>26</v>
      </c>
      <c r="AR11" s="51">
        <v>20</v>
      </c>
      <c r="AS11" s="66">
        <f t="shared" ref="AS11" si="6">AR11/AQ11</f>
        <v>0.76923076923076927</v>
      </c>
      <c r="AT11" s="2"/>
    </row>
    <row r="12" spans="1:46" x14ac:dyDescent="0.25">
      <c r="A12" s="8">
        <v>122</v>
      </c>
      <c r="B12" s="17" t="s">
        <v>16</v>
      </c>
      <c r="C12" s="164">
        <v>160</v>
      </c>
      <c r="D12" s="5" t="s">
        <v>16</v>
      </c>
      <c r="E12" s="28">
        <v>46</v>
      </c>
      <c r="F12" s="28">
        <v>37</v>
      </c>
      <c r="G12" s="27">
        <f t="shared" si="0"/>
        <v>0.80434782608695654</v>
      </c>
      <c r="H12" s="28">
        <v>35</v>
      </c>
      <c r="I12" s="66">
        <f t="shared" si="1"/>
        <v>0.76086956521739135</v>
      </c>
      <c r="J12" s="93" t="s">
        <v>115</v>
      </c>
      <c r="K12" s="103" t="s">
        <v>115</v>
      </c>
      <c r="L12" s="110" t="s">
        <v>115</v>
      </c>
      <c r="M12" s="26">
        <v>29</v>
      </c>
      <c r="N12" s="34">
        <v>21</v>
      </c>
      <c r="O12" s="66">
        <f t="shared" si="3"/>
        <v>0.72413793103448276</v>
      </c>
      <c r="P12" s="26">
        <v>40</v>
      </c>
      <c r="Q12" s="34">
        <v>31</v>
      </c>
      <c r="R12" s="66">
        <f t="shared" si="5"/>
        <v>0.77500000000000002</v>
      </c>
      <c r="S12" s="93" t="s">
        <v>115</v>
      </c>
      <c r="T12" s="103" t="s">
        <v>115</v>
      </c>
      <c r="U12" s="110" t="s">
        <v>115</v>
      </c>
      <c r="V12" s="83">
        <v>0</v>
      </c>
      <c r="W12" s="103" t="s">
        <v>58</v>
      </c>
      <c r="X12" s="110" t="s">
        <v>58</v>
      </c>
      <c r="Y12" s="83">
        <v>0</v>
      </c>
      <c r="Z12" s="103" t="s">
        <v>58</v>
      </c>
      <c r="AA12" s="110" t="s">
        <v>58</v>
      </c>
      <c r="AB12" s="83">
        <v>0</v>
      </c>
      <c r="AC12" s="103" t="s">
        <v>58</v>
      </c>
      <c r="AD12" s="110" t="s">
        <v>58</v>
      </c>
      <c r="AE12" s="83">
        <v>0</v>
      </c>
      <c r="AF12" s="103" t="s">
        <v>58</v>
      </c>
      <c r="AG12" s="110" t="s">
        <v>58</v>
      </c>
      <c r="AH12" s="83">
        <v>0</v>
      </c>
      <c r="AI12" s="103" t="s">
        <v>58</v>
      </c>
      <c r="AJ12" s="125" t="s">
        <v>58</v>
      </c>
      <c r="AK12" s="26">
        <v>46</v>
      </c>
      <c r="AL12" s="34">
        <v>35</v>
      </c>
      <c r="AM12" s="66">
        <f t="shared" si="4"/>
        <v>0.76086956521739135</v>
      </c>
      <c r="AN12" s="93" t="s">
        <v>115</v>
      </c>
      <c r="AO12" s="103" t="s">
        <v>115</v>
      </c>
      <c r="AP12" s="110" t="s">
        <v>115</v>
      </c>
      <c r="AQ12" s="93" t="s">
        <v>115</v>
      </c>
      <c r="AR12" s="103" t="s">
        <v>115</v>
      </c>
      <c r="AS12" s="110" t="s">
        <v>115</v>
      </c>
      <c r="AT12" s="2"/>
    </row>
    <row r="13" spans="1:46" x14ac:dyDescent="0.25">
      <c r="A13" s="8">
        <v>127</v>
      </c>
      <c r="B13" s="17" t="s">
        <v>143</v>
      </c>
      <c r="C13" s="164">
        <v>162</v>
      </c>
      <c r="D13" s="5" t="s">
        <v>17</v>
      </c>
      <c r="E13" s="122" t="s">
        <v>115</v>
      </c>
      <c r="F13" s="93" t="s">
        <v>115</v>
      </c>
      <c r="G13" s="94" t="s">
        <v>115</v>
      </c>
      <c r="H13" s="93" t="s">
        <v>115</v>
      </c>
      <c r="I13" s="110" t="s">
        <v>115</v>
      </c>
      <c r="J13" s="93" t="s">
        <v>115</v>
      </c>
      <c r="K13" s="103" t="s">
        <v>115</v>
      </c>
      <c r="L13" s="110" t="s">
        <v>115</v>
      </c>
      <c r="M13" s="93" t="s">
        <v>115</v>
      </c>
      <c r="N13" s="103" t="s">
        <v>115</v>
      </c>
      <c r="O13" s="110" t="s">
        <v>115</v>
      </c>
      <c r="P13" s="93" t="s">
        <v>115</v>
      </c>
      <c r="Q13" s="103" t="s">
        <v>115</v>
      </c>
      <c r="R13" s="110" t="s">
        <v>115</v>
      </c>
      <c r="S13" s="93" t="s">
        <v>115</v>
      </c>
      <c r="T13" s="103" t="s">
        <v>115</v>
      </c>
      <c r="U13" s="110" t="s">
        <v>115</v>
      </c>
      <c r="V13" s="93" t="s">
        <v>115</v>
      </c>
      <c r="W13" s="103" t="s">
        <v>115</v>
      </c>
      <c r="X13" s="110" t="s">
        <v>115</v>
      </c>
      <c r="Y13" s="93" t="s">
        <v>115</v>
      </c>
      <c r="Z13" s="103" t="s">
        <v>115</v>
      </c>
      <c r="AA13" s="110" t="s">
        <v>115</v>
      </c>
      <c r="AB13" s="93" t="s">
        <v>115</v>
      </c>
      <c r="AC13" s="103" t="s">
        <v>115</v>
      </c>
      <c r="AD13" s="110" t="s">
        <v>115</v>
      </c>
      <c r="AE13" s="93" t="s">
        <v>115</v>
      </c>
      <c r="AF13" s="103" t="s">
        <v>115</v>
      </c>
      <c r="AG13" s="110" t="s">
        <v>115</v>
      </c>
      <c r="AH13" s="93" t="s">
        <v>115</v>
      </c>
      <c r="AI13" s="103" t="s">
        <v>115</v>
      </c>
      <c r="AJ13" s="110" t="s">
        <v>115</v>
      </c>
      <c r="AK13" s="93" t="s">
        <v>115</v>
      </c>
      <c r="AL13" s="103" t="s">
        <v>115</v>
      </c>
      <c r="AM13" s="110" t="s">
        <v>115</v>
      </c>
      <c r="AN13" s="93" t="s">
        <v>115</v>
      </c>
      <c r="AO13" s="103" t="s">
        <v>115</v>
      </c>
      <c r="AP13" s="110" t="s">
        <v>115</v>
      </c>
      <c r="AQ13" s="93" t="s">
        <v>115</v>
      </c>
      <c r="AR13" s="103" t="s">
        <v>115</v>
      </c>
      <c r="AS13" s="110" t="s">
        <v>115</v>
      </c>
      <c r="AT13" s="2"/>
    </row>
    <row r="14" spans="1:46" x14ac:dyDescent="0.25">
      <c r="A14" s="8">
        <v>126</v>
      </c>
      <c r="B14" s="17" t="s">
        <v>97</v>
      </c>
      <c r="C14" s="164">
        <v>163</v>
      </c>
      <c r="D14" s="5" t="s">
        <v>18</v>
      </c>
      <c r="E14" s="28">
        <v>59</v>
      </c>
      <c r="F14" s="28">
        <v>44</v>
      </c>
      <c r="G14" s="27">
        <f t="shared" si="0"/>
        <v>0.74576271186440679</v>
      </c>
      <c r="H14" s="28">
        <v>44</v>
      </c>
      <c r="I14" s="66">
        <f t="shared" si="1"/>
        <v>0.74576271186440679</v>
      </c>
      <c r="J14" s="26">
        <v>32</v>
      </c>
      <c r="K14" s="34">
        <v>25</v>
      </c>
      <c r="L14" s="66">
        <f t="shared" si="2"/>
        <v>0.78125</v>
      </c>
      <c r="M14" s="26">
        <v>27</v>
      </c>
      <c r="N14" s="34">
        <v>19</v>
      </c>
      <c r="O14" s="66">
        <f t="shared" si="3"/>
        <v>0.70370370370370372</v>
      </c>
      <c r="P14" s="26">
        <v>59</v>
      </c>
      <c r="Q14" s="34">
        <v>44</v>
      </c>
      <c r="R14" s="66">
        <f t="shared" si="5"/>
        <v>0.74576271186440679</v>
      </c>
      <c r="S14" s="83">
        <v>0</v>
      </c>
      <c r="T14" s="103" t="s">
        <v>58</v>
      </c>
      <c r="U14" s="110" t="s">
        <v>58</v>
      </c>
      <c r="V14" s="83">
        <v>0</v>
      </c>
      <c r="W14" s="103" t="s">
        <v>58</v>
      </c>
      <c r="X14" s="110" t="s">
        <v>58</v>
      </c>
      <c r="Y14" s="83">
        <v>0</v>
      </c>
      <c r="Z14" s="103" t="s">
        <v>58</v>
      </c>
      <c r="AA14" s="110" t="s">
        <v>58</v>
      </c>
      <c r="AB14" s="83">
        <v>0</v>
      </c>
      <c r="AC14" s="103" t="s">
        <v>58</v>
      </c>
      <c r="AD14" s="110" t="s">
        <v>58</v>
      </c>
      <c r="AE14" s="83">
        <v>0</v>
      </c>
      <c r="AF14" s="103" t="s">
        <v>58</v>
      </c>
      <c r="AG14" s="110" t="s">
        <v>58</v>
      </c>
      <c r="AH14" s="83">
        <v>0</v>
      </c>
      <c r="AI14" s="103" t="s">
        <v>58</v>
      </c>
      <c r="AJ14" s="125" t="s">
        <v>58</v>
      </c>
      <c r="AK14" s="26">
        <v>52</v>
      </c>
      <c r="AL14" s="34">
        <v>43</v>
      </c>
      <c r="AM14" s="66">
        <f t="shared" si="4"/>
        <v>0.82692307692307687</v>
      </c>
      <c r="AN14" s="83">
        <v>0</v>
      </c>
      <c r="AO14" s="103" t="s">
        <v>58</v>
      </c>
      <c r="AP14" s="110" t="s">
        <v>58</v>
      </c>
      <c r="AQ14" s="93" t="s">
        <v>115</v>
      </c>
      <c r="AR14" s="103" t="s">
        <v>115</v>
      </c>
      <c r="AS14" s="110" t="s">
        <v>115</v>
      </c>
      <c r="AT14" s="2"/>
    </row>
    <row r="15" spans="1:46" x14ac:dyDescent="0.25">
      <c r="A15" s="8">
        <v>128</v>
      </c>
      <c r="B15" s="17" t="s">
        <v>19</v>
      </c>
      <c r="C15" s="164">
        <v>185</v>
      </c>
      <c r="D15" s="5" t="s">
        <v>19</v>
      </c>
      <c r="E15" s="122" t="s">
        <v>115</v>
      </c>
      <c r="F15" s="93" t="s">
        <v>115</v>
      </c>
      <c r="G15" s="94" t="s">
        <v>115</v>
      </c>
      <c r="H15" s="93" t="s">
        <v>115</v>
      </c>
      <c r="I15" s="110" t="s">
        <v>115</v>
      </c>
      <c r="J15" s="93" t="s">
        <v>115</v>
      </c>
      <c r="K15" s="103" t="s">
        <v>115</v>
      </c>
      <c r="L15" s="110" t="s">
        <v>115</v>
      </c>
      <c r="M15" s="93" t="s">
        <v>115</v>
      </c>
      <c r="N15" s="103" t="s">
        <v>115</v>
      </c>
      <c r="O15" s="110" t="s">
        <v>115</v>
      </c>
      <c r="P15" s="93" t="s">
        <v>115</v>
      </c>
      <c r="Q15" s="103" t="s">
        <v>115</v>
      </c>
      <c r="R15" s="110" t="s">
        <v>115</v>
      </c>
      <c r="S15" s="93" t="s">
        <v>115</v>
      </c>
      <c r="T15" s="103" t="s">
        <v>115</v>
      </c>
      <c r="U15" s="110" t="s">
        <v>115</v>
      </c>
      <c r="V15" s="93" t="s">
        <v>115</v>
      </c>
      <c r="W15" s="103" t="s">
        <v>115</v>
      </c>
      <c r="X15" s="110" t="s">
        <v>115</v>
      </c>
      <c r="Y15" s="93" t="s">
        <v>115</v>
      </c>
      <c r="Z15" s="103" t="s">
        <v>115</v>
      </c>
      <c r="AA15" s="110" t="s">
        <v>115</v>
      </c>
      <c r="AB15" s="93" t="s">
        <v>115</v>
      </c>
      <c r="AC15" s="103" t="s">
        <v>115</v>
      </c>
      <c r="AD15" s="110" t="s">
        <v>115</v>
      </c>
      <c r="AE15" s="93" t="s">
        <v>115</v>
      </c>
      <c r="AF15" s="103" t="s">
        <v>115</v>
      </c>
      <c r="AG15" s="110" t="s">
        <v>115</v>
      </c>
      <c r="AH15" s="93" t="s">
        <v>115</v>
      </c>
      <c r="AI15" s="103" t="s">
        <v>115</v>
      </c>
      <c r="AJ15" s="110" t="s">
        <v>115</v>
      </c>
      <c r="AK15" s="93" t="s">
        <v>115</v>
      </c>
      <c r="AL15" s="103" t="s">
        <v>115</v>
      </c>
      <c r="AM15" s="110" t="s">
        <v>115</v>
      </c>
      <c r="AN15" s="93" t="s">
        <v>115</v>
      </c>
      <c r="AO15" s="103" t="s">
        <v>115</v>
      </c>
      <c r="AP15" s="110" t="s">
        <v>115</v>
      </c>
      <c r="AQ15" s="93" t="s">
        <v>115</v>
      </c>
      <c r="AR15" s="103" t="s">
        <v>115</v>
      </c>
      <c r="AS15" s="110" t="s">
        <v>115</v>
      </c>
      <c r="AT15" s="2"/>
    </row>
    <row r="16" spans="1:46" x14ac:dyDescent="0.25">
      <c r="A16" s="8">
        <v>129</v>
      </c>
      <c r="B16" s="17" t="s">
        <v>126</v>
      </c>
      <c r="C16" s="164">
        <v>1123</v>
      </c>
      <c r="D16" s="5" t="s">
        <v>20</v>
      </c>
      <c r="E16" s="28">
        <v>82</v>
      </c>
      <c r="F16" s="28">
        <v>80</v>
      </c>
      <c r="G16" s="27">
        <f t="shared" si="0"/>
        <v>0.97560975609756095</v>
      </c>
      <c r="H16" s="28">
        <v>78</v>
      </c>
      <c r="I16" s="66">
        <f t="shared" si="1"/>
        <v>0.95121951219512191</v>
      </c>
      <c r="J16" s="26">
        <v>35</v>
      </c>
      <c r="K16" s="34">
        <v>32</v>
      </c>
      <c r="L16" s="66">
        <f t="shared" si="2"/>
        <v>0.91428571428571426</v>
      </c>
      <c r="M16" s="26">
        <v>47</v>
      </c>
      <c r="N16" s="34">
        <v>46</v>
      </c>
      <c r="O16" s="66">
        <f t="shared" si="3"/>
        <v>0.97872340425531912</v>
      </c>
      <c r="P16" s="26">
        <v>79</v>
      </c>
      <c r="Q16" s="34">
        <v>75</v>
      </c>
      <c r="R16" s="66">
        <f t="shared" si="5"/>
        <v>0.94936708860759489</v>
      </c>
      <c r="S16" s="83">
        <v>0</v>
      </c>
      <c r="T16" s="103" t="s">
        <v>58</v>
      </c>
      <c r="U16" s="110" t="s">
        <v>58</v>
      </c>
      <c r="V16" s="83">
        <v>0</v>
      </c>
      <c r="W16" s="103" t="s">
        <v>58</v>
      </c>
      <c r="X16" s="110" t="s">
        <v>58</v>
      </c>
      <c r="Y16" s="83">
        <v>0</v>
      </c>
      <c r="Z16" s="103" t="s">
        <v>58</v>
      </c>
      <c r="AA16" s="110" t="s">
        <v>58</v>
      </c>
      <c r="AB16" s="83">
        <v>0</v>
      </c>
      <c r="AC16" s="103" t="s">
        <v>58</v>
      </c>
      <c r="AD16" s="110" t="s">
        <v>58</v>
      </c>
      <c r="AE16" s="83">
        <v>0</v>
      </c>
      <c r="AF16" s="103" t="s">
        <v>58</v>
      </c>
      <c r="AG16" s="110" t="s">
        <v>58</v>
      </c>
      <c r="AH16" s="93" t="s">
        <v>115</v>
      </c>
      <c r="AI16" s="103" t="s">
        <v>115</v>
      </c>
      <c r="AJ16" s="110" t="s">
        <v>115</v>
      </c>
      <c r="AK16" s="26">
        <v>63</v>
      </c>
      <c r="AL16" s="34">
        <v>60</v>
      </c>
      <c r="AM16" s="66">
        <f t="shared" si="4"/>
        <v>0.95238095238095233</v>
      </c>
      <c r="AN16" s="83">
        <v>0</v>
      </c>
      <c r="AO16" s="103" t="s">
        <v>58</v>
      </c>
      <c r="AP16" s="110" t="s">
        <v>58</v>
      </c>
      <c r="AQ16" s="93" t="s">
        <v>115</v>
      </c>
      <c r="AR16" s="103" t="s">
        <v>115</v>
      </c>
      <c r="AS16" s="110" t="s">
        <v>115</v>
      </c>
      <c r="AT16" s="2"/>
    </row>
    <row r="17" spans="1:46" x14ac:dyDescent="0.25">
      <c r="A17" s="8">
        <v>133</v>
      </c>
      <c r="B17" s="17" t="s">
        <v>132</v>
      </c>
      <c r="C17" s="164">
        <v>101</v>
      </c>
      <c r="D17" s="5" t="s">
        <v>21</v>
      </c>
      <c r="E17" s="28">
        <v>82</v>
      </c>
      <c r="F17" s="28">
        <v>46</v>
      </c>
      <c r="G17" s="27">
        <f t="shared" si="0"/>
        <v>0.56097560975609762</v>
      </c>
      <c r="H17" s="28">
        <v>40</v>
      </c>
      <c r="I17" s="66">
        <f t="shared" si="1"/>
        <v>0.48780487804878048</v>
      </c>
      <c r="J17" s="26">
        <v>36</v>
      </c>
      <c r="K17" s="34">
        <v>13</v>
      </c>
      <c r="L17" s="66">
        <f t="shared" si="2"/>
        <v>0.3611111111111111</v>
      </c>
      <c r="M17" s="26">
        <v>46</v>
      </c>
      <c r="N17" s="34">
        <v>27</v>
      </c>
      <c r="O17" s="66">
        <f t="shared" si="3"/>
        <v>0.58695652173913049</v>
      </c>
      <c r="P17" s="26">
        <v>82</v>
      </c>
      <c r="Q17" s="34">
        <v>40</v>
      </c>
      <c r="R17" s="66">
        <f t="shared" si="5"/>
        <v>0.48780487804878048</v>
      </c>
      <c r="S17" s="83">
        <v>0</v>
      </c>
      <c r="T17" s="103" t="s">
        <v>58</v>
      </c>
      <c r="U17" s="110" t="s">
        <v>58</v>
      </c>
      <c r="V17" s="83">
        <v>0</v>
      </c>
      <c r="W17" s="103" t="s">
        <v>58</v>
      </c>
      <c r="X17" s="110" t="s">
        <v>58</v>
      </c>
      <c r="Y17" s="83">
        <v>0</v>
      </c>
      <c r="Z17" s="103" t="s">
        <v>58</v>
      </c>
      <c r="AA17" s="110" t="s">
        <v>58</v>
      </c>
      <c r="AB17" s="83">
        <v>0</v>
      </c>
      <c r="AC17" s="103" t="s">
        <v>58</v>
      </c>
      <c r="AD17" s="110" t="s">
        <v>58</v>
      </c>
      <c r="AE17" s="83">
        <v>0</v>
      </c>
      <c r="AF17" s="103" t="s">
        <v>58</v>
      </c>
      <c r="AG17" s="110" t="s">
        <v>58</v>
      </c>
      <c r="AH17" s="83">
        <v>0</v>
      </c>
      <c r="AI17" s="103" t="s">
        <v>58</v>
      </c>
      <c r="AJ17" s="125" t="s">
        <v>58</v>
      </c>
      <c r="AK17" s="26">
        <v>68</v>
      </c>
      <c r="AL17" s="34">
        <v>31</v>
      </c>
      <c r="AM17" s="66">
        <f t="shared" si="4"/>
        <v>0.45588235294117646</v>
      </c>
      <c r="AN17" s="83">
        <v>0</v>
      </c>
      <c r="AO17" s="103" t="s">
        <v>58</v>
      </c>
      <c r="AP17" s="110" t="s">
        <v>58</v>
      </c>
      <c r="AQ17" s="50">
        <v>29</v>
      </c>
      <c r="AR17" s="51">
        <v>11</v>
      </c>
      <c r="AS17" s="66">
        <f>AR17/AQ17</f>
        <v>0.37931034482758619</v>
      </c>
      <c r="AT17" s="2"/>
    </row>
    <row r="18" spans="1:46" x14ac:dyDescent="0.25">
      <c r="A18" s="8">
        <v>163</v>
      </c>
      <c r="B18" s="17" t="s">
        <v>133</v>
      </c>
      <c r="C18" s="164">
        <v>1120</v>
      </c>
      <c r="D18" s="5" t="s">
        <v>22</v>
      </c>
      <c r="E18" s="28">
        <v>67</v>
      </c>
      <c r="F18" s="28">
        <v>56</v>
      </c>
      <c r="G18" s="27">
        <f t="shared" si="0"/>
        <v>0.83582089552238803</v>
      </c>
      <c r="H18" s="28">
        <v>53</v>
      </c>
      <c r="I18" s="66">
        <f t="shared" si="1"/>
        <v>0.79104477611940294</v>
      </c>
      <c r="J18" s="26">
        <v>28</v>
      </c>
      <c r="K18" s="34">
        <v>19</v>
      </c>
      <c r="L18" s="66">
        <f t="shared" si="2"/>
        <v>0.6785714285714286</v>
      </c>
      <c r="M18" s="26">
        <v>39</v>
      </c>
      <c r="N18" s="34">
        <v>34</v>
      </c>
      <c r="O18" s="66">
        <f t="shared" si="3"/>
        <v>0.87179487179487181</v>
      </c>
      <c r="P18" s="26">
        <v>67</v>
      </c>
      <c r="Q18" s="34">
        <v>53</v>
      </c>
      <c r="R18" s="66">
        <f t="shared" si="5"/>
        <v>0.79104477611940294</v>
      </c>
      <c r="S18" s="83">
        <v>0</v>
      </c>
      <c r="T18" s="103" t="s">
        <v>58</v>
      </c>
      <c r="U18" s="110" t="s">
        <v>58</v>
      </c>
      <c r="V18" s="83">
        <v>0</v>
      </c>
      <c r="W18" s="103" t="s">
        <v>58</v>
      </c>
      <c r="X18" s="110" t="s">
        <v>58</v>
      </c>
      <c r="Y18" s="83">
        <v>0</v>
      </c>
      <c r="Z18" s="103" t="s">
        <v>58</v>
      </c>
      <c r="AA18" s="110" t="s">
        <v>58</v>
      </c>
      <c r="AB18" s="83">
        <v>0</v>
      </c>
      <c r="AC18" s="103" t="s">
        <v>58</v>
      </c>
      <c r="AD18" s="110" t="s">
        <v>58</v>
      </c>
      <c r="AE18" s="83">
        <v>0</v>
      </c>
      <c r="AF18" s="103" t="s">
        <v>58</v>
      </c>
      <c r="AG18" s="110" t="s">
        <v>58</v>
      </c>
      <c r="AH18" s="83">
        <v>0</v>
      </c>
      <c r="AI18" s="103" t="s">
        <v>58</v>
      </c>
      <c r="AJ18" s="125" t="s">
        <v>58</v>
      </c>
      <c r="AK18" s="26">
        <v>60</v>
      </c>
      <c r="AL18" s="34">
        <v>48</v>
      </c>
      <c r="AM18" s="66">
        <f t="shared" si="4"/>
        <v>0.8</v>
      </c>
      <c r="AN18" s="83">
        <v>0</v>
      </c>
      <c r="AO18" s="103" t="s">
        <v>58</v>
      </c>
      <c r="AP18" s="110" t="s">
        <v>58</v>
      </c>
      <c r="AQ18" s="93" t="s">
        <v>115</v>
      </c>
      <c r="AR18" s="103" t="s">
        <v>115</v>
      </c>
      <c r="AS18" s="110" t="s">
        <v>115</v>
      </c>
      <c r="AT18" s="2"/>
    </row>
    <row r="19" spans="1:46" x14ac:dyDescent="0.25">
      <c r="A19" s="8">
        <v>137</v>
      </c>
      <c r="B19" s="17" t="s">
        <v>23</v>
      </c>
      <c r="C19" s="164">
        <v>169</v>
      </c>
      <c r="D19" s="5" t="s">
        <v>23</v>
      </c>
      <c r="E19" s="28">
        <v>91</v>
      </c>
      <c r="F19" s="28">
        <v>52</v>
      </c>
      <c r="G19" s="27">
        <f t="shared" si="0"/>
        <v>0.5714285714285714</v>
      </c>
      <c r="H19" s="28">
        <v>47</v>
      </c>
      <c r="I19" s="66">
        <f t="shared" si="1"/>
        <v>0.51648351648351654</v>
      </c>
      <c r="J19" s="26">
        <v>52</v>
      </c>
      <c r="K19" s="34">
        <v>26</v>
      </c>
      <c r="L19" s="66">
        <f t="shared" si="2"/>
        <v>0.5</v>
      </c>
      <c r="M19" s="26">
        <v>39</v>
      </c>
      <c r="N19" s="34">
        <v>21</v>
      </c>
      <c r="O19" s="66">
        <f t="shared" si="3"/>
        <v>0.53846153846153844</v>
      </c>
      <c r="P19" s="26">
        <v>90</v>
      </c>
      <c r="Q19" s="34">
        <v>47</v>
      </c>
      <c r="R19" s="66">
        <f t="shared" si="5"/>
        <v>0.52222222222222225</v>
      </c>
      <c r="S19" s="93" t="s">
        <v>115</v>
      </c>
      <c r="T19" s="103" t="s">
        <v>115</v>
      </c>
      <c r="U19" s="110" t="s">
        <v>115</v>
      </c>
      <c r="V19" s="83">
        <v>0</v>
      </c>
      <c r="W19" s="103" t="s">
        <v>58</v>
      </c>
      <c r="X19" s="110" t="s">
        <v>58</v>
      </c>
      <c r="Y19" s="83">
        <v>0</v>
      </c>
      <c r="Z19" s="103" t="s">
        <v>58</v>
      </c>
      <c r="AA19" s="110" t="s">
        <v>58</v>
      </c>
      <c r="AB19" s="83">
        <v>0</v>
      </c>
      <c r="AC19" s="103" t="s">
        <v>58</v>
      </c>
      <c r="AD19" s="110" t="s">
        <v>58</v>
      </c>
      <c r="AE19" s="83">
        <v>0</v>
      </c>
      <c r="AF19" s="103" t="s">
        <v>58</v>
      </c>
      <c r="AG19" s="110" t="s">
        <v>58</v>
      </c>
      <c r="AH19" s="83">
        <v>0</v>
      </c>
      <c r="AI19" s="103" t="s">
        <v>58</v>
      </c>
      <c r="AJ19" s="125" t="s">
        <v>58</v>
      </c>
      <c r="AK19" s="26">
        <v>75</v>
      </c>
      <c r="AL19" s="34">
        <v>39</v>
      </c>
      <c r="AM19" s="66">
        <f t="shared" si="4"/>
        <v>0.52</v>
      </c>
      <c r="AN19" s="83">
        <v>0</v>
      </c>
      <c r="AO19" s="103" t="s">
        <v>58</v>
      </c>
      <c r="AP19" s="110" t="s">
        <v>58</v>
      </c>
      <c r="AQ19" s="50">
        <v>68</v>
      </c>
      <c r="AR19" s="51">
        <v>35</v>
      </c>
      <c r="AS19" s="66">
        <f>AR19/AQ19</f>
        <v>0.51470588235294112</v>
      </c>
      <c r="AT19" s="2"/>
    </row>
    <row r="20" spans="1:46" x14ac:dyDescent="0.25">
      <c r="A20" s="8">
        <v>125</v>
      </c>
      <c r="B20" s="17" t="s">
        <v>24</v>
      </c>
      <c r="C20" s="164">
        <v>161</v>
      </c>
      <c r="D20" s="5" t="s">
        <v>24</v>
      </c>
      <c r="E20" s="28">
        <v>102</v>
      </c>
      <c r="F20" s="28">
        <v>83</v>
      </c>
      <c r="G20" s="27">
        <f t="shared" si="0"/>
        <v>0.81372549019607843</v>
      </c>
      <c r="H20" s="28">
        <v>80</v>
      </c>
      <c r="I20" s="66">
        <f t="shared" si="1"/>
        <v>0.78431372549019607</v>
      </c>
      <c r="J20" s="26">
        <v>54</v>
      </c>
      <c r="K20" s="34">
        <v>41</v>
      </c>
      <c r="L20" s="66">
        <f t="shared" si="2"/>
        <v>0.7592592592592593</v>
      </c>
      <c r="M20" s="26">
        <v>48</v>
      </c>
      <c r="N20" s="34">
        <v>39</v>
      </c>
      <c r="O20" s="66">
        <f t="shared" si="3"/>
        <v>0.8125</v>
      </c>
      <c r="P20" s="26">
        <v>101</v>
      </c>
      <c r="Q20" s="34">
        <v>79</v>
      </c>
      <c r="R20" s="66">
        <f t="shared" si="5"/>
        <v>0.78217821782178221</v>
      </c>
      <c r="S20" s="93" t="s">
        <v>115</v>
      </c>
      <c r="T20" s="103" t="s">
        <v>115</v>
      </c>
      <c r="U20" s="110" t="s">
        <v>115</v>
      </c>
      <c r="V20" s="83">
        <v>0</v>
      </c>
      <c r="W20" s="103" t="s">
        <v>58</v>
      </c>
      <c r="X20" s="110" t="s">
        <v>58</v>
      </c>
      <c r="Y20" s="83">
        <v>0</v>
      </c>
      <c r="Z20" s="103" t="s">
        <v>58</v>
      </c>
      <c r="AA20" s="110" t="s">
        <v>58</v>
      </c>
      <c r="AB20" s="83">
        <v>0</v>
      </c>
      <c r="AC20" s="103" t="s">
        <v>58</v>
      </c>
      <c r="AD20" s="110" t="s">
        <v>58</v>
      </c>
      <c r="AE20" s="83">
        <v>0</v>
      </c>
      <c r="AF20" s="103" t="s">
        <v>58</v>
      </c>
      <c r="AG20" s="110" t="s">
        <v>58</v>
      </c>
      <c r="AH20" s="83">
        <v>0</v>
      </c>
      <c r="AI20" s="103" t="s">
        <v>58</v>
      </c>
      <c r="AJ20" s="125" t="s">
        <v>58</v>
      </c>
      <c r="AK20" s="26">
        <v>71</v>
      </c>
      <c r="AL20" s="34">
        <v>54</v>
      </c>
      <c r="AM20" s="66">
        <f t="shared" si="4"/>
        <v>0.76056338028169013</v>
      </c>
      <c r="AN20" s="83">
        <v>0</v>
      </c>
      <c r="AO20" s="103" t="s">
        <v>58</v>
      </c>
      <c r="AP20" s="110" t="s">
        <v>58</v>
      </c>
      <c r="AQ20" s="93" t="s">
        <v>115</v>
      </c>
      <c r="AR20" s="103" t="s">
        <v>115</v>
      </c>
      <c r="AS20" s="110" t="s">
        <v>115</v>
      </c>
      <c r="AT20" s="2"/>
    </row>
    <row r="21" spans="1:46" x14ac:dyDescent="0.25">
      <c r="A21" s="8">
        <v>142</v>
      </c>
      <c r="B21" s="17" t="s">
        <v>136</v>
      </c>
      <c r="C21" s="164">
        <v>174</v>
      </c>
      <c r="D21" s="5" t="s">
        <v>25</v>
      </c>
      <c r="E21" s="28">
        <v>36</v>
      </c>
      <c r="F21" s="28">
        <v>35</v>
      </c>
      <c r="G21" s="27">
        <f t="shared" si="0"/>
        <v>0.97222222222222221</v>
      </c>
      <c r="H21" s="28">
        <v>32</v>
      </c>
      <c r="I21" s="66">
        <f t="shared" si="1"/>
        <v>0.88888888888888884</v>
      </c>
      <c r="J21" s="93" t="s">
        <v>115</v>
      </c>
      <c r="K21" s="103" t="s">
        <v>115</v>
      </c>
      <c r="L21" s="110" t="s">
        <v>115</v>
      </c>
      <c r="M21" s="93" t="s">
        <v>115</v>
      </c>
      <c r="N21" s="103" t="s">
        <v>115</v>
      </c>
      <c r="O21" s="110" t="s">
        <v>115</v>
      </c>
      <c r="P21" s="26">
        <v>35</v>
      </c>
      <c r="Q21" s="34">
        <v>31</v>
      </c>
      <c r="R21" s="66">
        <f t="shared" si="5"/>
        <v>0.88571428571428568</v>
      </c>
      <c r="S21" s="93" t="s">
        <v>115</v>
      </c>
      <c r="T21" s="103" t="s">
        <v>115</v>
      </c>
      <c r="U21" s="110" t="s">
        <v>115</v>
      </c>
      <c r="V21" s="83">
        <v>0</v>
      </c>
      <c r="W21" s="103" t="s">
        <v>58</v>
      </c>
      <c r="X21" s="110" t="s">
        <v>58</v>
      </c>
      <c r="Y21" s="83">
        <v>0</v>
      </c>
      <c r="Z21" s="103" t="s">
        <v>58</v>
      </c>
      <c r="AA21" s="110" t="s">
        <v>58</v>
      </c>
      <c r="AB21" s="83">
        <v>0</v>
      </c>
      <c r="AC21" s="103" t="s">
        <v>58</v>
      </c>
      <c r="AD21" s="110" t="s">
        <v>58</v>
      </c>
      <c r="AE21" s="83">
        <v>0</v>
      </c>
      <c r="AF21" s="103" t="s">
        <v>58</v>
      </c>
      <c r="AG21" s="110" t="s">
        <v>58</v>
      </c>
      <c r="AH21" s="83">
        <v>0</v>
      </c>
      <c r="AI21" s="103" t="s">
        <v>58</v>
      </c>
      <c r="AJ21" s="125" t="s">
        <v>58</v>
      </c>
      <c r="AK21" s="26">
        <v>30</v>
      </c>
      <c r="AL21" s="34">
        <v>27</v>
      </c>
      <c r="AM21" s="66">
        <f t="shared" si="4"/>
        <v>0.9</v>
      </c>
      <c r="AN21" s="83">
        <v>0</v>
      </c>
      <c r="AO21" s="103" t="s">
        <v>58</v>
      </c>
      <c r="AP21" s="110" t="s">
        <v>58</v>
      </c>
      <c r="AQ21" s="93" t="s">
        <v>115</v>
      </c>
      <c r="AR21" s="103" t="s">
        <v>115</v>
      </c>
      <c r="AS21" s="110" t="s">
        <v>115</v>
      </c>
      <c r="AT21" s="2"/>
    </row>
    <row r="22" spans="1:46" x14ac:dyDescent="0.25">
      <c r="A22" s="8">
        <v>146</v>
      </c>
      <c r="B22" s="17" t="s">
        <v>26</v>
      </c>
      <c r="C22" s="164">
        <v>191</v>
      </c>
      <c r="D22" s="5" t="s">
        <v>26</v>
      </c>
      <c r="E22" s="28">
        <v>65</v>
      </c>
      <c r="F22" s="28">
        <v>60</v>
      </c>
      <c r="G22" s="27">
        <f t="shared" si="0"/>
        <v>0.92307692307692313</v>
      </c>
      <c r="H22" s="28">
        <v>49</v>
      </c>
      <c r="I22" s="66">
        <f t="shared" si="1"/>
        <v>0.75384615384615383</v>
      </c>
      <c r="J22" s="93" t="s">
        <v>115</v>
      </c>
      <c r="K22" s="103" t="s">
        <v>115</v>
      </c>
      <c r="L22" s="110" t="s">
        <v>115</v>
      </c>
      <c r="M22" s="26">
        <v>46</v>
      </c>
      <c r="N22" s="34">
        <v>38</v>
      </c>
      <c r="O22" s="66">
        <f t="shared" si="3"/>
        <v>0.82608695652173914</v>
      </c>
      <c r="P22" s="26">
        <v>65</v>
      </c>
      <c r="Q22" s="34">
        <v>49</v>
      </c>
      <c r="R22" s="66">
        <f t="shared" si="5"/>
        <v>0.75384615384615383</v>
      </c>
      <c r="S22" s="93" t="s">
        <v>115</v>
      </c>
      <c r="T22" s="103" t="s">
        <v>115</v>
      </c>
      <c r="U22" s="110" t="s">
        <v>115</v>
      </c>
      <c r="V22" s="83">
        <v>0</v>
      </c>
      <c r="W22" s="103" t="s">
        <v>58</v>
      </c>
      <c r="X22" s="110" t="s">
        <v>58</v>
      </c>
      <c r="Y22" s="83">
        <v>0</v>
      </c>
      <c r="Z22" s="103" t="s">
        <v>58</v>
      </c>
      <c r="AA22" s="110" t="s">
        <v>58</v>
      </c>
      <c r="AB22" s="83">
        <v>0</v>
      </c>
      <c r="AC22" s="103" t="s">
        <v>58</v>
      </c>
      <c r="AD22" s="110" t="s">
        <v>58</v>
      </c>
      <c r="AE22" s="83">
        <v>0</v>
      </c>
      <c r="AF22" s="103" t="s">
        <v>58</v>
      </c>
      <c r="AG22" s="110" t="s">
        <v>58</v>
      </c>
      <c r="AH22" s="83">
        <v>0</v>
      </c>
      <c r="AI22" s="103" t="s">
        <v>58</v>
      </c>
      <c r="AJ22" s="125" t="s">
        <v>58</v>
      </c>
      <c r="AK22" s="26">
        <v>50</v>
      </c>
      <c r="AL22" s="34">
        <v>37</v>
      </c>
      <c r="AM22" s="66">
        <f t="shared" si="4"/>
        <v>0.74</v>
      </c>
      <c r="AN22" s="83">
        <v>0</v>
      </c>
      <c r="AO22" s="103" t="s">
        <v>58</v>
      </c>
      <c r="AP22" s="110" t="s">
        <v>58</v>
      </c>
      <c r="AQ22" s="93" t="s">
        <v>115</v>
      </c>
      <c r="AR22" s="103" t="s">
        <v>115</v>
      </c>
      <c r="AS22" s="110" t="s">
        <v>115</v>
      </c>
      <c r="AT22" s="2"/>
    </row>
    <row r="23" spans="1:46" x14ac:dyDescent="0.25">
      <c r="A23" s="8">
        <v>151</v>
      </c>
      <c r="B23" s="17" t="s">
        <v>137</v>
      </c>
      <c r="C23" s="164">
        <v>1118</v>
      </c>
      <c r="D23" s="5" t="s">
        <v>27</v>
      </c>
      <c r="E23" s="28">
        <v>47</v>
      </c>
      <c r="F23" s="28">
        <v>45</v>
      </c>
      <c r="G23" s="27">
        <f t="shared" si="0"/>
        <v>0.95744680851063835</v>
      </c>
      <c r="H23" s="28">
        <v>45</v>
      </c>
      <c r="I23" s="66">
        <f t="shared" si="1"/>
        <v>0.95744680851063835</v>
      </c>
      <c r="J23" s="26">
        <v>27</v>
      </c>
      <c r="K23" s="34">
        <v>25</v>
      </c>
      <c r="L23" s="66">
        <f t="shared" si="2"/>
        <v>0.92592592592592593</v>
      </c>
      <c r="M23" s="93" t="s">
        <v>115</v>
      </c>
      <c r="N23" s="103" t="s">
        <v>115</v>
      </c>
      <c r="O23" s="110" t="s">
        <v>115</v>
      </c>
      <c r="P23" s="26">
        <v>30</v>
      </c>
      <c r="Q23" s="34">
        <v>28</v>
      </c>
      <c r="R23" s="66">
        <f t="shared" si="5"/>
        <v>0.93333333333333335</v>
      </c>
      <c r="S23" s="93" t="s">
        <v>115</v>
      </c>
      <c r="T23" s="103" t="s">
        <v>115</v>
      </c>
      <c r="U23" s="110" t="s">
        <v>115</v>
      </c>
      <c r="V23" s="93" t="s">
        <v>115</v>
      </c>
      <c r="W23" s="103" t="s">
        <v>115</v>
      </c>
      <c r="X23" s="110" t="s">
        <v>115</v>
      </c>
      <c r="Y23" s="93" t="s">
        <v>115</v>
      </c>
      <c r="Z23" s="103" t="s">
        <v>115</v>
      </c>
      <c r="AA23" s="110" t="s">
        <v>115</v>
      </c>
      <c r="AB23" s="83">
        <v>0</v>
      </c>
      <c r="AC23" s="103" t="s">
        <v>58</v>
      </c>
      <c r="AD23" s="110" t="s">
        <v>58</v>
      </c>
      <c r="AE23" s="83">
        <v>0</v>
      </c>
      <c r="AF23" s="103" t="s">
        <v>58</v>
      </c>
      <c r="AG23" s="110" t="s">
        <v>58</v>
      </c>
      <c r="AH23" s="93" t="s">
        <v>115</v>
      </c>
      <c r="AI23" s="103" t="s">
        <v>115</v>
      </c>
      <c r="AJ23" s="110" t="s">
        <v>115</v>
      </c>
      <c r="AK23" s="93" t="s">
        <v>115</v>
      </c>
      <c r="AL23" s="103" t="s">
        <v>115</v>
      </c>
      <c r="AM23" s="110" t="s">
        <v>115</v>
      </c>
      <c r="AN23" s="83">
        <v>0</v>
      </c>
      <c r="AO23" s="103" t="s">
        <v>58</v>
      </c>
      <c r="AP23" s="110" t="s">
        <v>58</v>
      </c>
      <c r="AQ23" s="93" t="s">
        <v>115</v>
      </c>
      <c r="AR23" s="103" t="s">
        <v>115</v>
      </c>
      <c r="AS23" s="110" t="s">
        <v>115</v>
      </c>
      <c r="AT23" s="2"/>
    </row>
    <row r="24" spans="1:46" x14ac:dyDescent="0.25">
      <c r="A24" s="8">
        <v>152</v>
      </c>
      <c r="B24" s="17" t="s">
        <v>144</v>
      </c>
      <c r="C24" s="164">
        <v>178</v>
      </c>
      <c r="D24" s="5" t="s">
        <v>28</v>
      </c>
      <c r="E24" s="28">
        <v>78</v>
      </c>
      <c r="F24" s="28">
        <v>72</v>
      </c>
      <c r="G24" s="27">
        <f t="shared" si="0"/>
        <v>0.92307692307692313</v>
      </c>
      <c r="H24" s="28">
        <v>71</v>
      </c>
      <c r="I24" s="66">
        <f t="shared" si="1"/>
        <v>0.91025641025641024</v>
      </c>
      <c r="J24" s="26">
        <v>40</v>
      </c>
      <c r="K24" s="34">
        <v>36</v>
      </c>
      <c r="L24" s="66">
        <f t="shared" si="2"/>
        <v>0.9</v>
      </c>
      <c r="M24" s="26">
        <v>38</v>
      </c>
      <c r="N24" s="34">
        <v>35</v>
      </c>
      <c r="O24" s="66">
        <f t="shared" si="3"/>
        <v>0.92105263157894735</v>
      </c>
      <c r="P24" s="26">
        <v>78</v>
      </c>
      <c r="Q24" s="34">
        <v>71</v>
      </c>
      <c r="R24" s="66">
        <f t="shared" si="5"/>
        <v>0.91025641025641024</v>
      </c>
      <c r="S24" s="83">
        <v>0</v>
      </c>
      <c r="T24" s="103" t="s">
        <v>58</v>
      </c>
      <c r="U24" s="110" t="s">
        <v>58</v>
      </c>
      <c r="V24" s="83">
        <v>0</v>
      </c>
      <c r="W24" s="103" t="s">
        <v>58</v>
      </c>
      <c r="X24" s="110" t="s">
        <v>58</v>
      </c>
      <c r="Y24" s="83">
        <v>0</v>
      </c>
      <c r="Z24" s="103" t="s">
        <v>58</v>
      </c>
      <c r="AA24" s="110" t="s">
        <v>58</v>
      </c>
      <c r="AB24" s="83">
        <v>0</v>
      </c>
      <c r="AC24" s="103" t="s">
        <v>58</v>
      </c>
      <c r="AD24" s="110" t="s">
        <v>58</v>
      </c>
      <c r="AE24" s="83">
        <v>0</v>
      </c>
      <c r="AF24" s="103" t="s">
        <v>58</v>
      </c>
      <c r="AG24" s="110" t="s">
        <v>58</v>
      </c>
      <c r="AH24" s="83">
        <v>0</v>
      </c>
      <c r="AI24" s="103" t="s">
        <v>58</v>
      </c>
      <c r="AJ24" s="125" t="s">
        <v>58</v>
      </c>
      <c r="AK24" s="26">
        <v>57</v>
      </c>
      <c r="AL24" s="34">
        <v>56</v>
      </c>
      <c r="AM24" s="66">
        <f t="shared" si="4"/>
        <v>0.98245614035087714</v>
      </c>
      <c r="AN24" s="83">
        <v>0</v>
      </c>
      <c r="AO24" s="103" t="s">
        <v>58</v>
      </c>
      <c r="AP24" s="110" t="s">
        <v>58</v>
      </c>
      <c r="AQ24" s="93" t="s">
        <v>115</v>
      </c>
      <c r="AR24" s="103" t="s">
        <v>115</v>
      </c>
      <c r="AS24" s="110" t="s">
        <v>115</v>
      </c>
      <c r="AT24" s="2"/>
    </row>
    <row r="25" spans="1:46" x14ac:dyDescent="0.25">
      <c r="A25" s="8">
        <v>153</v>
      </c>
      <c r="B25" s="17" t="s">
        <v>29</v>
      </c>
      <c r="C25" s="164">
        <v>210</v>
      </c>
      <c r="D25" s="5" t="s">
        <v>29</v>
      </c>
      <c r="E25" s="122" t="s">
        <v>115</v>
      </c>
      <c r="F25" s="93" t="s">
        <v>115</v>
      </c>
      <c r="G25" s="94" t="s">
        <v>115</v>
      </c>
      <c r="H25" s="93" t="s">
        <v>115</v>
      </c>
      <c r="I25" s="110" t="s">
        <v>115</v>
      </c>
      <c r="J25" s="93" t="s">
        <v>115</v>
      </c>
      <c r="K25" s="103" t="s">
        <v>115</v>
      </c>
      <c r="L25" s="110" t="s">
        <v>115</v>
      </c>
      <c r="M25" s="93" t="s">
        <v>115</v>
      </c>
      <c r="N25" s="103" t="s">
        <v>115</v>
      </c>
      <c r="O25" s="110" t="s">
        <v>115</v>
      </c>
      <c r="P25" s="93" t="s">
        <v>115</v>
      </c>
      <c r="Q25" s="103" t="s">
        <v>115</v>
      </c>
      <c r="R25" s="110" t="s">
        <v>115</v>
      </c>
      <c r="S25" s="93" t="s">
        <v>115</v>
      </c>
      <c r="T25" s="103" t="s">
        <v>115</v>
      </c>
      <c r="U25" s="110" t="s">
        <v>115</v>
      </c>
      <c r="V25" s="93" t="s">
        <v>115</v>
      </c>
      <c r="W25" s="103" t="s">
        <v>115</v>
      </c>
      <c r="X25" s="110" t="s">
        <v>115</v>
      </c>
      <c r="Y25" s="93" t="s">
        <v>115</v>
      </c>
      <c r="Z25" s="103" t="s">
        <v>115</v>
      </c>
      <c r="AA25" s="110" t="s">
        <v>115</v>
      </c>
      <c r="AB25" s="93" t="s">
        <v>115</v>
      </c>
      <c r="AC25" s="103" t="s">
        <v>115</v>
      </c>
      <c r="AD25" s="110" t="s">
        <v>115</v>
      </c>
      <c r="AE25" s="93" t="s">
        <v>115</v>
      </c>
      <c r="AF25" s="103" t="s">
        <v>115</v>
      </c>
      <c r="AG25" s="110" t="s">
        <v>115</v>
      </c>
      <c r="AH25" s="93" t="s">
        <v>115</v>
      </c>
      <c r="AI25" s="103" t="s">
        <v>115</v>
      </c>
      <c r="AJ25" s="110" t="s">
        <v>115</v>
      </c>
      <c r="AK25" s="93" t="s">
        <v>115</v>
      </c>
      <c r="AL25" s="103" t="s">
        <v>115</v>
      </c>
      <c r="AM25" s="110" t="s">
        <v>115</v>
      </c>
      <c r="AN25" s="93" t="s">
        <v>115</v>
      </c>
      <c r="AO25" s="103" t="s">
        <v>115</v>
      </c>
      <c r="AP25" s="110" t="s">
        <v>115</v>
      </c>
      <c r="AQ25" s="93" t="s">
        <v>115</v>
      </c>
      <c r="AR25" s="103" t="s">
        <v>115</v>
      </c>
      <c r="AS25" s="110" t="s">
        <v>115</v>
      </c>
      <c r="AT25" s="2"/>
    </row>
    <row r="26" spans="1:46" x14ac:dyDescent="0.25">
      <c r="A26" s="8">
        <v>154</v>
      </c>
      <c r="B26" s="17" t="s">
        <v>30</v>
      </c>
      <c r="C26" s="164">
        <v>147</v>
      </c>
      <c r="D26" s="5" t="s">
        <v>30</v>
      </c>
      <c r="E26" s="122" t="s">
        <v>115</v>
      </c>
      <c r="F26" s="93" t="s">
        <v>115</v>
      </c>
      <c r="G26" s="94" t="s">
        <v>115</v>
      </c>
      <c r="H26" s="93" t="s">
        <v>115</v>
      </c>
      <c r="I26" s="110" t="s">
        <v>115</v>
      </c>
      <c r="J26" s="93" t="s">
        <v>115</v>
      </c>
      <c r="K26" s="103" t="s">
        <v>115</v>
      </c>
      <c r="L26" s="110" t="s">
        <v>115</v>
      </c>
      <c r="M26" s="93" t="s">
        <v>115</v>
      </c>
      <c r="N26" s="103" t="s">
        <v>115</v>
      </c>
      <c r="O26" s="110" t="s">
        <v>115</v>
      </c>
      <c r="P26" s="93" t="s">
        <v>115</v>
      </c>
      <c r="Q26" s="103" t="s">
        <v>115</v>
      </c>
      <c r="R26" s="110" t="s">
        <v>115</v>
      </c>
      <c r="S26" s="93" t="s">
        <v>115</v>
      </c>
      <c r="T26" s="103" t="s">
        <v>115</v>
      </c>
      <c r="U26" s="110" t="s">
        <v>115</v>
      </c>
      <c r="V26" s="93" t="s">
        <v>115</v>
      </c>
      <c r="W26" s="103" t="s">
        <v>115</v>
      </c>
      <c r="X26" s="110" t="s">
        <v>115</v>
      </c>
      <c r="Y26" s="93" t="s">
        <v>115</v>
      </c>
      <c r="Z26" s="103" t="s">
        <v>115</v>
      </c>
      <c r="AA26" s="110" t="s">
        <v>115</v>
      </c>
      <c r="AB26" s="93" t="s">
        <v>115</v>
      </c>
      <c r="AC26" s="103" t="s">
        <v>115</v>
      </c>
      <c r="AD26" s="110" t="s">
        <v>115</v>
      </c>
      <c r="AE26" s="93" t="s">
        <v>115</v>
      </c>
      <c r="AF26" s="103" t="s">
        <v>115</v>
      </c>
      <c r="AG26" s="110" t="s">
        <v>115</v>
      </c>
      <c r="AH26" s="93" t="s">
        <v>115</v>
      </c>
      <c r="AI26" s="103" t="s">
        <v>115</v>
      </c>
      <c r="AJ26" s="110" t="s">
        <v>115</v>
      </c>
      <c r="AK26" s="93" t="s">
        <v>115</v>
      </c>
      <c r="AL26" s="103" t="s">
        <v>115</v>
      </c>
      <c r="AM26" s="110" t="s">
        <v>115</v>
      </c>
      <c r="AN26" s="93" t="s">
        <v>115</v>
      </c>
      <c r="AO26" s="103" t="s">
        <v>115</v>
      </c>
      <c r="AP26" s="110" t="s">
        <v>115</v>
      </c>
      <c r="AQ26" s="93" t="s">
        <v>115</v>
      </c>
      <c r="AR26" s="103" t="s">
        <v>115</v>
      </c>
      <c r="AS26" s="110" t="s">
        <v>115</v>
      </c>
      <c r="AT26" s="2"/>
    </row>
    <row r="27" spans="1:46" s="10" customFormat="1" x14ac:dyDescent="0.25">
      <c r="A27" s="216" t="s">
        <v>10</v>
      </c>
      <c r="B27" s="217"/>
      <c r="C27" s="217"/>
      <c r="D27" s="218"/>
      <c r="E27" s="159">
        <v>3619</v>
      </c>
      <c r="F27" s="159">
        <v>2282</v>
      </c>
      <c r="G27" s="171">
        <f>F27/$E27</f>
        <v>0.63056092843326883</v>
      </c>
      <c r="H27" s="159">
        <v>2038</v>
      </c>
      <c r="I27" s="171">
        <f t="shared" si="1"/>
        <v>0.56313898867090362</v>
      </c>
      <c r="J27" s="161">
        <v>1822</v>
      </c>
      <c r="K27" s="159">
        <v>871</v>
      </c>
      <c r="L27" s="171">
        <f>K27/J27</f>
        <v>0.47804610318331503</v>
      </c>
      <c r="M27" s="161">
        <v>1797</v>
      </c>
      <c r="N27" s="159">
        <v>1167</v>
      </c>
      <c r="O27" s="171">
        <f>N27/M27</f>
        <v>0.64941569282136891</v>
      </c>
      <c r="P27" s="161">
        <v>2908</v>
      </c>
      <c r="Q27" s="159">
        <v>1539</v>
      </c>
      <c r="R27" s="171">
        <f>Q27/P27</f>
        <v>0.52922971114167816</v>
      </c>
      <c r="S27" s="161">
        <v>458</v>
      </c>
      <c r="T27" s="159">
        <v>280</v>
      </c>
      <c r="U27" s="171">
        <f>T27/S27</f>
        <v>0.611353711790393</v>
      </c>
      <c r="V27" s="161">
        <v>158</v>
      </c>
      <c r="W27" s="159">
        <v>135</v>
      </c>
      <c r="X27" s="171">
        <f>W27/V27</f>
        <v>0.85443037974683544</v>
      </c>
      <c r="Y27" s="161">
        <v>49</v>
      </c>
      <c r="Z27" s="159">
        <v>43</v>
      </c>
      <c r="AA27" s="171">
        <f>Z27/Y27</f>
        <v>0.87755102040816324</v>
      </c>
      <c r="AB27" s="155" t="s">
        <v>115</v>
      </c>
      <c r="AC27" s="156" t="s">
        <v>115</v>
      </c>
      <c r="AD27" s="157" t="s">
        <v>115</v>
      </c>
      <c r="AE27" s="155" t="s">
        <v>115</v>
      </c>
      <c r="AF27" s="156" t="s">
        <v>115</v>
      </c>
      <c r="AG27" s="157" t="s">
        <v>115</v>
      </c>
      <c r="AH27" s="161">
        <v>39</v>
      </c>
      <c r="AI27" s="159">
        <v>34</v>
      </c>
      <c r="AJ27" s="171">
        <f>AI27/AH27</f>
        <v>0.87179487179487181</v>
      </c>
      <c r="AK27" s="161">
        <v>2813</v>
      </c>
      <c r="AL27" s="159">
        <v>1467</v>
      </c>
      <c r="AM27" s="171">
        <f>AL27/AK27</f>
        <v>0.52150728759331677</v>
      </c>
      <c r="AN27" s="161">
        <v>114</v>
      </c>
      <c r="AO27" s="159">
        <v>63</v>
      </c>
      <c r="AP27" s="171">
        <f>AO27/AN27</f>
        <v>0.55263157894736847</v>
      </c>
      <c r="AQ27" s="161">
        <v>757</v>
      </c>
      <c r="AR27" s="159">
        <v>270</v>
      </c>
      <c r="AS27" s="171">
        <f>AR27/AQ27</f>
        <v>0.35667107001321002</v>
      </c>
      <c r="AT27" s="9"/>
    </row>
    <row r="28" spans="1:46" x14ac:dyDescent="0.25">
      <c r="A28" s="8">
        <v>1</v>
      </c>
      <c r="B28" s="17" t="s">
        <v>146</v>
      </c>
      <c r="C28" s="164">
        <v>450</v>
      </c>
      <c r="D28" s="5" t="s">
        <v>31</v>
      </c>
      <c r="E28" s="28">
        <v>278</v>
      </c>
      <c r="F28" s="28">
        <v>141</v>
      </c>
      <c r="G28" s="27">
        <f t="shared" si="0"/>
        <v>0.5071942446043165</v>
      </c>
      <c r="H28" s="28">
        <v>120</v>
      </c>
      <c r="I28" s="66">
        <f>H28/$E28</f>
        <v>0.43165467625899279</v>
      </c>
      <c r="J28" s="23">
        <v>132</v>
      </c>
      <c r="K28" s="48">
        <v>48</v>
      </c>
      <c r="L28" s="65">
        <f t="shared" ref="L28:L51" si="7">K28/J28</f>
        <v>0.36363636363636365</v>
      </c>
      <c r="M28" s="23">
        <v>146</v>
      </c>
      <c r="N28" s="48">
        <v>72</v>
      </c>
      <c r="O28" s="65">
        <f t="shared" si="3"/>
        <v>0.49315068493150682</v>
      </c>
      <c r="P28" s="23">
        <v>277</v>
      </c>
      <c r="Q28" s="48">
        <v>120</v>
      </c>
      <c r="R28" s="65">
        <f t="shared" ref="R28:R51" si="8">Q28/P28</f>
        <v>0.43321299638989169</v>
      </c>
      <c r="S28" s="93" t="s">
        <v>115</v>
      </c>
      <c r="T28" s="103" t="s">
        <v>115</v>
      </c>
      <c r="U28" s="110" t="s">
        <v>115</v>
      </c>
      <c r="V28" s="86">
        <v>0</v>
      </c>
      <c r="W28" s="91" t="s">
        <v>58</v>
      </c>
      <c r="X28" s="123" t="s">
        <v>58</v>
      </c>
      <c r="Y28" s="86">
        <v>0</v>
      </c>
      <c r="Z28" s="91" t="s">
        <v>58</v>
      </c>
      <c r="AA28" s="123" t="s">
        <v>58</v>
      </c>
      <c r="AB28" s="86">
        <v>0</v>
      </c>
      <c r="AC28" s="91" t="s">
        <v>58</v>
      </c>
      <c r="AD28" s="123" t="s">
        <v>58</v>
      </c>
      <c r="AE28" s="86">
        <v>0</v>
      </c>
      <c r="AF28" s="91" t="s">
        <v>58</v>
      </c>
      <c r="AG28" s="123" t="s">
        <v>58</v>
      </c>
      <c r="AH28" s="86">
        <v>0</v>
      </c>
      <c r="AI28" s="91" t="s">
        <v>58</v>
      </c>
      <c r="AJ28" s="124" t="s">
        <v>58</v>
      </c>
      <c r="AK28" s="23">
        <v>273</v>
      </c>
      <c r="AL28" s="48">
        <v>120</v>
      </c>
      <c r="AM28" s="65">
        <f>AL28/AK28</f>
        <v>0.43956043956043955</v>
      </c>
      <c r="AN28" s="86">
        <v>0</v>
      </c>
      <c r="AO28" s="91" t="s">
        <v>58</v>
      </c>
      <c r="AP28" s="123" t="s">
        <v>58</v>
      </c>
      <c r="AQ28" s="23">
        <v>65</v>
      </c>
      <c r="AR28" s="48">
        <v>23</v>
      </c>
      <c r="AS28" s="65">
        <f t="shared" ref="AS28:AS29" si="9">AR28/AQ28</f>
        <v>0.35384615384615387</v>
      </c>
      <c r="AT28" s="2"/>
    </row>
    <row r="29" spans="1:46" x14ac:dyDescent="0.25">
      <c r="A29" s="8">
        <v>1</v>
      </c>
      <c r="B29" s="17" t="s">
        <v>146</v>
      </c>
      <c r="C29" s="164">
        <v>452</v>
      </c>
      <c r="D29" s="5" t="s">
        <v>32</v>
      </c>
      <c r="E29" s="28">
        <v>294</v>
      </c>
      <c r="F29" s="28">
        <v>156</v>
      </c>
      <c r="G29" s="27">
        <f t="shared" si="0"/>
        <v>0.53061224489795922</v>
      </c>
      <c r="H29" s="28">
        <v>131</v>
      </c>
      <c r="I29" s="66">
        <f t="shared" si="1"/>
        <v>0.445578231292517</v>
      </c>
      <c r="J29" s="26">
        <v>162</v>
      </c>
      <c r="K29" s="34">
        <v>59</v>
      </c>
      <c r="L29" s="66">
        <f t="shared" si="7"/>
        <v>0.36419753086419754</v>
      </c>
      <c r="M29" s="26">
        <v>132</v>
      </c>
      <c r="N29" s="34">
        <v>72</v>
      </c>
      <c r="O29" s="66">
        <f t="shared" si="3"/>
        <v>0.54545454545454541</v>
      </c>
      <c r="P29" s="26">
        <v>292</v>
      </c>
      <c r="Q29" s="34">
        <v>130</v>
      </c>
      <c r="R29" s="66">
        <f t="shared" si="8"/>
        <v>0.4452054794520548</v>
      </c>
      <c r="S29" s="93" t="s">
        <v>115</v>
      </c>
      <c r="T29" s="103" t="s">
        <v>115</v>
      </c>
      <c r="U29" s="110" t="s">
        <v>115</v>
      </c>
      <c r="V29" s="83">
        <v>0</v>
      </c>
      <c r="W29" s="103" t="s">
        <v>58</v>
      </c>
      <c r="X29" s="110" t="s">
        <v>58</v>
      </c>
      <c r="Y29" s="83">
        <v>0</v>
      </c>
      <c r="Z29" s="103" t="s">
        <v>58</v>
      </c>
      <c r="AA29" s="110" t="s">
        <v>58</v>
      </c>
      <c r="AB29" s="83">
        <v>0</v>
      </c>
      <c r="AC29" s="103" t="s">
        <v>58</v>
      </c>
      <c r="AD29" s="110" t="s">
        <v>58</v>
      </c>
      <c r="AE29" s="83">
        <v>0</v>
      </c>
      <c r="AF29" s="103" t="s">
        <v>58</v>
      </c>
      <c r="AG29" s="110" t="s">
        <v>58</v>
      </c>
      <c r="AH29" s="83">
        <v>0</v>
      </c>
      <c r="AI29" s="103" t="s">
        <v>58</v>
      </c>
      <c r="AJ29" s="125" t="s">
        <v>58</v>
      </c>
      <c r="AK29" s="26">
        <v>293</v>
      </c>
      <c r="AL29" s="34">
        <v>131</v>
      </c>
      <c r="AM29" s="66">
        <f>AL29/AK29</f>
        <v>0.44709897610921501</v>
      </c>
      <c r="AN29" s="83">
        <v>0</v>
      </c>
      <c r="AO29" s="103" t="s">
        <v>58</v>
      </c>
      <c r="AP29" s="110" t="s">
        <v>58</v>
      </c>
      <c r="AQ29" s="26">
        <v>96</v>
      </c>
      <c r="AR29" s="34">
        <v>33</v>
      </c>
      <c r="AS29" s="66">
        <f t="shared" si="9"/>
        <v>0.34375</v>
      </c>
      <c r="AT29" s="2"/>
    </row>
    <row r="30" spans="1:46" x14ac:dyDescent="0.25">
      <c r="A30" s="8">
        <v>1</v>
      </c>
      <c r="B30" s="17" t="s">
        <v>146</v>
      </c>
      <c r="C30" s="164">
        <v>462</v>
      </c>
      <c r="D30" s="5" t="s">
        <v>33</v>
      </c>
      <c r="E30" s="28">
        <v>108</v>
      </c>
      <c r="F30" s="28">
        <v>12</v>
      </c>
      <c r="G30" s="27">
        <f t="shared" si="0"/>
        <v>0.1111111111111111</v>
      </c>
      <c r="H30" s="54">
        <v>4</v>
      </c>
      <c r="I30" s="66">
        <f t="shared" si="1"/>
        <v>3.7037037037037035E-2</v>
      </c>
      <c r="J30" s="26">
        <v>47</v>
      </c>
      <c r="K30" s="34">
        <v>3</v>
      </c>
      <c r="L30" s="66">
        <f t="shared" si="7"/>
        <v>6.3829787234042548E-2</v>
      </c>
      <c r="M30" s="26">
        <v>61</v>
      </c>
      <c r="N30" s="34">
        <v>1</v>
      </c>
      <c r="O30" s="66">
        <f t="shared" si="3"/>
        <v>1.6393442622950821E-2</v>
      </c>
      <c r="P30" s="26">
        <v>107</v>
      </c>
      <c r="Q30" s="34">
        <v>4</v>
      </c>
      <c r="R30" s="66">
        <f t="shared" si="8"/>
        <v>3.7383177570093455E-2</v>
      </c>
      <c r="S30" s="93" t="s">
        <v>115</v>
      </c>
      <c r="T30" s="103" t="s">
        <v>115</v>
      </c>
      <c r="U30" s="110" t="s">
        <v>115</v>
      </c>
      <c r="V30" s="83">
        <v>0</v>
      </c>
      <c r="W30" s="103" t="s">
        <v>58</v>
      </c>
      <c r="X30" s="110" t="s">
        <v>58</v>
      </c>
      <c r="Y30" s="83">
        <v>0</v>
      </c>
      <c r="Z30" s="103" t="s">
        <v>58</v>
      </c>
      <c r="AA30" s="110" t="s">
        <v>58</v>
      </c>
      <c r="AB30" s="83">
        <v>0</v>
      </c>
      <c r="AC30" s="103" t="s">
        <v>58</v>
      </c>
      <c r="AD30" s="110" t="s">
        <v>58</v>
      </c>
      <c r="AE30" s="83">
        <v>0</v>
      </c>
      <c r="AF30" s="103" t="s">
        <v>58</v>
      </c>
      <c r="AG30" s="110" t="s">
        <v>58</v>
      </c>
      <c r="AH30" s="83">
        <v>0</v>
      </c>
      <c r="AI30" s="103" t="s">
        <v>58</v>
      </c>
      <c r="AJ30" s="125" t="s">
        <v>58</v>
      </c>
      <c r="AK30" s="26">
        <v>75</v>
      </c>
      <c r="AL30" s="34">
        <v>4</v>
      </c>
      <c r="AM30" s="66">
        <f t="shared" ref="AM30:AM51" si="10">AL30/AK30</f>
        <v>5.3333333333333337E-2</v>
      </c>
      <c r="AN30" s="83">
        <v>0</v>
      </c>
      <c r="AO30" s="103" t="s">
        <v>58</v>
      </c>
      <c r="AP30" s="110" t="s">
        <v>58</v>
      </c>
      <c r="AQ30" s="93" t="s">
        <v>115</v>
      </c>
      <c r="AR30" s="103" t="s">
        <v>115</v>
      </c>
      <c r="AS30" s="110" t="s">
        <v>115</v>
      </c>
      <c r="AT30" s="2"/>
    </row>
    <row r="31" spans="1:46" x14ac:dyDescent="0.25">
      <c r="A31" s="8">
        <v>1</v>
      </c>
      <c r="B31" s="17" t="s">
        <v>146</v>
      </c>
      <c r="C31" s="164">
        <v>402</v>
      </c>
      <c r="D31" s="5" t="s">
        <v>34</v>
      </c>
      <c r="E31" s="28">
        <v>73</v>
      </c>
      <c r="F31" s="28">
        <v>73</v>
      </c>
      <c r="G31" s="27">
        <f t="shared" si="0"/>
        <v>1</v>
      </c>
      <c r="H31" s="28">
        <v>73</v>
      </c>
      <c r="I31" s="66">
        <f t="shared" si="1"/>
        <v>1</v>
      </c>
      <c r="J31" s="93" t="s">
        <v>115</v>
      </c>
      <c r="K31" s="103" t="s">
        <v>115</v>
      </c>
      <c r="L31" s="110" t="s">
        <v>115</v>
      </c>
      <c r="M31" s="26">
        <v>52</v>
      </c>
      <c r="N31" s="34">
        <v>52</v>
      </c>
      <c r="O31" s="66">
        <f t="shared" si="3"/>
        <v>1</v>
      </c>
      <c r="P31" s="26">
        <v>61</v>
      </c>
      <c r="Q31" s="34">
        <v>61</v>
      </c>
      <c r="R31" s="66">
        <f t="shared" si="8"/>
        <v>1</v>
      </c>
      <c r="S31" s="93" t="s">
        <v>115</v>
      </c>
      <c r="T31" s="103" t="s">
        <v>115</v>
      </c>
      <c r="U31" s="110" t="s">
        <v>115</v>
      </c>
      <c r="V31" s="83">
        <v>0</v>
      </c>
      <c r="W31" s="103" t="s">
        <v>58</v>
      </c>
      <c r="X31" s="110" t="s">
        <v>58</v>
      </c>
      <c r="Y31" s="93" t="s">
        <v>115</v>
      </c>
      <c r="Z31" s="103" t="s">
        <v>115</v>
      </c>
      <c r="AA31" s="110" t="s">
        <v>115</v>
      </c>
      <c r="AB31" s="83">
        <v>0</v>
      </c>
      <c r="AC31" s="103" t="s">
        <v>58</v>
      </c>
      <c r="AD31" s="110" t="s">
        <v>58</v>
      </c>
      <c r="AE31" s="83">
        <v>0</v>
      </c>
      <c r="AF31" s="103" t="s">
        <v>58</v>
      </c>
      <c r="AG31" s="110" t="s">
        <v>58</v>
      </c>
      <c r="AH31" s="93" t="s">
        <v>115</v>
      </c>
      <c r="AI31" s="103" t="s">
        <v>115</v>
      </c>
      <c r="AJ31" s="110" t="s">
        <v>115</v>
      </c>
      <c r="AK31" s="26">
        <v>39</v>
      </c>
      <c r="AL31" s="34">
        <v>39</v>
      </c>
      <c r="AM31" s="66">
        <f t="shared" si="10"/>
        <v>1</v>
      </c>
      <c r="AN31" s="83">
        <v>0</v>
      </c>
      <c r="AO31" s="103" t="s">
        <v>58</v>
      </c>
      <c r="AP31" s="110" t="s">
        <v>58</v>
      </c>
      <c r="AQ31" s="89">
        <v>0</v>
      </c>
      <c r="AR31" s="84" t="s">
        <v>58</v>
      </c>
      <c r="AS31" s="110" t="s">
        <v>58</v>
      </c>
      <c r="AT31" s="2"/>
    </row>
    <row r="32" spans="1:46" x14ac:dyDescent="0.25">
      <c r="A32" s="8">
        <v>1</v>
      </c>
      <c r="B32" s="17" t="s">
        <v>146</v>
      </c>
      <c r="C32" s="164">
        <v>454</v>
      </c>
      <c r="D32" s="5" t="s">
        <v>35</v>
      </c>
      <c r="E32" s="28">
        <v>168</v>
      </c>
      <c r="F32" s="28">
        <v>79</v>
      </c>
      <c r="G32" s="27">
        <f t="shared" si="0"/>
        <v>0.47023809523809523</v>
      </c>
      <c r="H32" s="28">
        <v>64</v>
      </c>
      <c r="I32" s="66">
        <f t="shared" si="1"/>
        <v>0.38095238095238093</v>
      </c>
      <c r="J32" s="26">
        <v>99</v>
      </c>
      <c r="K32" s="34">
        <v>31</v>
      </c>
      <c r="L32" s="66">
        <f t="shared" si="7"/>
        <v>0.31313131313131315</v>
      </c>
      <c r="M32" s="26">
        <v>69</v>
      </c>
      <c r="N32" s="34">
        <v>33</v>
      </c>
      <c r="O32" s="66">
        <f t="shared" si="3"/>
        <v>0.47826086956521741</v>
      </c>
      <c r="P32" s="26">
        <v>121</v>
      </c>
      <c r="Q32" s="34">
        <v>56</v>
      </c>
      <c r="R32" s="66">
        <f t="shared" si="8"/>
        <v>0.46280991735537191</v>
      </c>
      <c r="S32" s="26">
        <v>44</v>
      </c>
      <c r="T32" s="51" t="s">
        <v>57</v>
      </c>
      <c r="U32" s="66" t="s">
        <v>58</v>
      </c>
      <c r="V32" s="93" t="s">
        <v>115</v>
      </c>
      <c r="W32" s="103" t="s">
        <v>115</v>
      </c>
      <c r="X32" s="110" t="s">
        <v>115</v>
      </c>
      <c r="Y32" s="93" t="s">
        <v>115</v>
      </c>
      <c r="Z32" s="103" t="s">
        <v>115</v>
      </c>
      <c r="AA32" s="110" t="s">
        <v>115</v>
      </c>
      <c r="AB32" s="83">
        <v>0</v>
      </c>
      <c r="AC32" s="103" t="s">
        <v>58</v>
      </c>
      <c r="AD32" s="110" t="s">
        <v>58</v>
      </c>
      <c r="AE32" s="83">
        <v>0</v>
      </c>
      <c r="AF32" s="103" t="s">
        <v>58</v>
      </c>
      <c r="AG32" s="110" t="s">
        <v>58</v>
      </c>
      <c r="AH32" s="83">
        <v>0</v>
      </c>
      <c r="AI32" s="103" t="s">
        <v>58</v>
      </c>
      <c r="AJ32" s="125" t="s">
        <v>58</v>
      </c>
      <c r="AK32" s="26">
        <v>165</v>
      </c>
      <c r="AL32" s="34">
        <v>64</v>
      </c>
      <c r="AM32" s="66">
        <f t="shared" si="10"/>
        <v>0.38787878787878788</v>
      </c>
      <c r="AN32" s="93" t="s">
        <v>115</v>
      </c>
      <c r="AO32" s="103" t="s">
        <v>115</v>
      </c>
      <c r="AP32" s="110" t="s">
        <v>115</v>
      </c>
      <c r="AQ32" s="26">
        <v>41</v>
      </c>
      <c r="AR32" s="34">
        <v>12</v>
      </c>
      <c r="AS32" s="66">
        <f t="shared" ref="AS32:AS51" si="11">AR32/AQ32</f>
        <v>0.29268292682926828</v>
      </c>
      <c r="AT32" s="2"/>
    </row>
    <row r="33" spans="1:46" x14ac:dyDescent="0.25">
      <c r="A33" s="8">
        <v>1</v>
      </c>
      <c r="B33" s="17" t="s">
        <v>146</v>
      </c>
      <c r="C33" s="164">
        <v>442</v>
      </c>
      <c r="D33" s="5" t="s">
        <v>36</v>
      </c>
      <c r="E33" s="28">
        <v>234</v>
      </c>
      <c r="F33" s="28">
        <v>183</v>
      </c>
      <c r="G33" s="27">
        <f t="shared" si="0"/>
        <v>0.78205128205128205</v>
      </c>
      <c r="H33" s="28">
        <v>171</v>
      </c>
      <c r="I33" s="66">
        <f t="shared" si="1"/>
        <v>0.73076923076923073</v>
      </c>
      <c r="J33" s="26">
        <v>129</v>
      </c>
      <c r="K33" s="34">
        <v>87</v>
      </c>
      <c r="L33" s="66">
        <f t="shared" si="7"/>
        <v>0.67441860465116277</v>
      </c>
      <c r="M33" s="26">
        <v>105</v>
      </c>
      <c r="N33" s="34">
        <v>84</v>
      </c>
      <c r="O33" s="66">
        <f t="shared" si="3"/>
        <v>0.8</v>
      </c>
      <c r="P33" s="26">
        <v>73</v>
      </c>
      <c r="Q33" s="34">
        <v>56</v>
      </c>
      <c r="R33" s="66">
        <f t="shared" si="8"/>
        <v>0.76712328767123283</v>
      </c>
      <c r="S33" s="26">
        <v>154</v>
      </c>
      <c r="T33" s="51">
        <v>110</v>
      </c>
      <c r="U33" s="66">
        <f t="shared" ref="U33:U34" si="12">T33/S33</f>
        <v>0.7142857142857143</v>
      </c>
      <c r="V33" s="93" t="s">
        <v>115</v>
      </c>
      <c r="W33" s="103" t="s">
        <v>115</v>
      </c>
      <c r="X33" s="110" t="s">
        <v>115</v>
      </c>
      <c r="Y33" s="93" t="s">
        <v>115</v>
      </c>
      <c r="Z33" s="103" t="s">
        <v>115</v>
      </c>
      <c r="AA33" s="110" t="s">
        <v>115</v>
      </c>
      <c r="AB33" s="83">
        <v>0</v>
      </c>
      <c r="AC33" s="103" t="s">
        <v>58</v>
      </c>
      <c r="AD33" s="110" t="s">
        <v>58</v>
      </c>
      <c r="AE33" s="93" t="s">
        <v>115</v>
      </c>
      <c r="AF33" s="103" t="s">
        <v>115</v>
      </c>
      <c r="AG33" s="110" t="s">
        <v>115</v>
      </c>
      <c r="AH33" s="93" t="s">
        <v>115</v>
      </c>
      <c r="AI33" s="103" t="s">
        <v>115</v>
      </c>
      <c r="AJ33" s="110" t="s">
        <v>115</v>
      </c>
      <c r="AK33" s="26">
        <v>233</v>
      </c>
      <c r="AL33" s="34">
        <v>171</v>
      </c>
      <c r="AM33" s="66">
        <f t="shared" si="10"/>
        <v>0.73390557939914158</v>
      </c>
      <c r="AN33" s="50">
        <v>35</v>
      </c>
      <c r="AO33" s="51">
        <v>23</v>
      </c>
      <c r="AP33" s="66">
        <f t="shared" ref="AP33" si="13">AO33/AN33</f>
        <v>0.65714285714285714</v>
      </c>
      <c r="AQ33" s="93" t="s">
        <v>115</v>
      </c>
      <c r="AR33" s="103" t="s">
        <v>115</v>
      </c>
      <c r="AS33" s="110" t="s">
        <v>115</v>
      </c>
      <c r="AT33" s="2"/>
    </row>
    <row r="34" spans="1:46" x14ac:dyDescent="0.25">
      <c r="A34" s="8">
        <v>1</v>
      </c>
      <c r="B34" s="17" t="s">
        <v>146</v>
      </c>
      <c r="C34" s="164">
        <v>455</v>
      </c>
      <c r="D34" s="5" t="s">
        <v>37</v>
      </c>
      <c r="E34" s="28">
        <v>180</v>
      </c>
      <c r="F34" s="28">
        <v>115</v>
      </c>
      <c r="G34" s="27">
        <f t="shared" si="0"/>
        <v>0.63888888888888884</v>
      </c>
      <c r="H34" s="28">
        <v>96</v>
      </c>
      <c r="I34" s="66">
        <f t="shared" si="1"/>
        <v>0.53333333333333333</v>
      </c>
      <c r="J34" s="26">
        <v>101</v>
      </c>
      <c r="K34" s="34">
        <v>42</v>
      </c>
      <c r="L34" s="66">
        <f t="shared" si="7"/>
        <v>0.41584158415841582</v>
      </c>
      <c r="M34" s="26">
        <v>79</v>
      </c>
      <c r="N34" s="34">
        <v>54</v>
      </c>
      <c r="O34" s="66">
        <f t="shared" si="3"/>
        <v>0.68354430379746833</v>
      </c>
      <c r="P34" s="26">
        <v>152</v>
      </c>
      <c r="Q34" s="34">
        <v>85</v>
      </c>
      <c r="R34" s="66">
        <f t="shared" si="8"/>
        <v>0.55921052631578949</v>
      </c>
      <c r="S34" s="26">
        <v>27</v>
      </c>
      <c r="T34" s="51">
        <v>10</v>
      </c>
      <c r="U34" s="66">
        <f t="shared" si="12"/>
        <v>0.37037037037037035</v>
      </c>
      <c r="V34" s="83">
        <v>0</v>
      </c>
      <c r="W34" s="103" t="s">
        <v>58</v>
      </c>
      <c r="X34" s="110" t="s">
        <v>58</v>
      </c>
      <c r="Y34" s="93" t="s">
        <v>115</v>
      </c>
      <c r="Z34" s="103" t="s">
        <v>115</v>
      </c>
      <c r="AA34" s="110" t="s">
        <v>115</v>
      </c>
      <c r="AB34" s="83">
        <v>0</v>
      </c>
      <c r="AC34" s="103" t="s">
        <v>58</v>
      </c>
      <c r="AD34" s="110" t="s">
        <v>58</v>
      </c>
      <c r="AE34" s="83">
        <v>0</v>
      </c>
      <c r="AF34" s="103" t="s">
        <v>58</v>
      </c>
      <c r="AG34" s="110" t="s">
        <v>58</v>
      </c>
      <c r="AH34" s="83">
        <v>0</v>
      </c>
      <c r="AI34" s="103" t="s">
        <v>58</v>
      </c>
      <c r="AJ34" s="125" t="s">
        <v>58</v>
      </c>
      <c r="AK34" s="26">
        <v>180</v>
      </c>
      <c r="AL34" s="34">
        <v>96</v>
      </c>
      <c r="AM34" s="66">
        <f t="shared" si="10"/>
        <v>0.53333333333333333</v>
      </c>
      <c r="AN34" s="93" t="s">
        <v>115</v>
      </c>
      <c r="AO34" s="103" t="s">
        <v>115</v>
      </c>
      <c r="AP34" s="110" t="s">
        <v>115</v>
      </c>
      <c r="AQ34" s="26">
        <v>44</v>
      </c>
      <c r="AR34" s="34">
        <v>15</v>
      </c>
      <c r="AS34" s="66">
        <f t="shared" si="11"/>
        <v>0.34090909090909088</v>
      </c>
      <c r="AT34" s="2"/>
    </row>
    <row r="35" spans="1:46" x14ac:dyDescent="0.25">
      <c r="A35" s="8">
        <v>1</v>
      </c>
      <c r="B35" s="17" t="s">
        <v>146</v>
      </c>
      <c r="C35" s="164">
        <v>467</v>
      </c>
      <c r="D35" s="5" t="s">
        <v>38</v>
      </c>
      <c r="E35" s="28">
        <v>199</v>
      </c>
      <c r="F35" s="28">
        <v>134</v>
      </c>
      <c r="G35" s="27">
        <f t="shared" si="0"/>
        <v>0.6733668341708543</v>
      </c>
      <c r="H35" s="28">
        <v>120</v>
      </c>
      <c r="I35" s="66">
        <f t="shared" si="1"/>
        <v>0.60301507537688437</v>
      </c>
      <c r="J35" s="26">
        <v>108</v>
      </c>
      <c r="K35" s="34">
        <v>59</v>
      </c>
      <c r="L35" s="66">
        <f t="shared" si="7"/>
        <v>0.54629629629629628</v>
      </c>
      <c r="M35" s="26">
        <v>91</v>
      </c>
      <c r="N35" s="34">
        <v>61</v>
      </c>
      <c r="O35" s="66">
        <f t="shared" si="3"/>
        <v>0.67032967032967028</v>
      </c>
      <c r="P35" s="26">
        <v>194</v>
      </c>
      <c r="Q35" s="34">
        <v>117</v>
      </c>
      <c r="R35" s="66">
        <f t="shared" si="8"/>
        <v>0.60309278350515461</v>
      </c>
      <c r="S35" s="93" t="s">
        <v>115</v>
      </c>
      <c r="T35" s="103" t="s">
        <v>115</v>
      </c>
      <c r="U35" s="110" t="s">
        <v>115</v>
      </c>
      <c r="V35" s="83">
        <v>0</v>
      </c>
      <c r="W35" s="103" t="s">
        <v>58</v>
      </c>
      <c r="X35" s="110" t="s">
        <v>58</v>
      </c>
      <c r="Y35" s="83">
        <v>0</v>
      </c>
      <c r="Z35" s="103" t="s">
        <v>58</v>
      </c>
      <c r="AA35" s="110" t="s">
        <v>58</v>
      </c>
      <c r="AB35" s="83">
        <v>0</v>
      </c>
      <c r="AC35" s="103" t="s">
        <v>58</v>
      </c>
      <c r="AD35" s="110" t="s">
        <v>58</v>
      </c>
      <c r="AE35" s="83">
        <v>0</v>
      </c>
      <c r="AF35" s="103" t="s">
        <v>58</v>
      </c>
      <c r="AG35" s="110" t="s">
        <v>58</v>
      </c>
      <c r="AH35" s="93" t="s">
        <v>115</v>
      </c>
      <c r="AI35" s="103" t="s">
        <v>115</v>
      </c>
      <c r="AJ35" s="110" t="s">
        <v>115</v>
      </c>
      <c r="AK35" s="26">
        <v>196</v>
      </c>
      <c r="AL35" s="34">
        <v>120</v>
      </c>
      <c r="AM35" s="66">
        <f t="shared" si="10"/>
        <v>0.61224489795918369</v>
      </c>
      <c r="AN35" s="93" t="s">
        <v>115</v>
      </c>
      <c r="AO35" s="103" t="s">
        <v>115</v>
      </c>
      <c r="AP35" s="110" t="s">
        <v>115</v>
      </c>
      <c r="AQ35" s="26">
        <v>55</v>
      </c>
      <c r="AR35" s="34">
        <v>31</v>
      </c>
      <c r="AS35" s="66">
        <f t="shared" si="11"/>
        <v>0.5636363636363636</v>
      </c>
      <c r="AT35" s="2"/>
    </row>
    <row r="36" spans="1:46" x14ac:dyDescent="0.25">
      <c r="A36" s="8">
        <v>1</v>
      </c>
      <c r="B36" s="17" t="s">
        <v>146</v>
      </c>
      <c r="C36" s="164">
        <v>457</v>
      </c>
      <c r="D36" s="5" t="s">
        <v>39</v>
      </c>
      <c r="E36" s="122" t="s">
        <v>115</v>
      </c>
      <c r="F36" s="93" t="s">
        <v>115</v>
      </c>
      <c r="G36" s="94" t="s">
        <v>115</v>
      </c>
      <c r="H36" s="93" t="s">
        <v>115</v>
      </c>
      <c r="I36" s="110" t="s">
        <v>115</v>
      </c>
      <c r="J36" s="93" t="s">
        <v>115</v>
      </c>
      <c r="K36" s="103" t="s">
        <v>115</v>
      </c>
      <c r="L36" s="110" t="s">
        <v>115</v>
      </c>
      <c r="M36" s="93" t="s">
        <v>115</v>
      </c>
      <c r="N36" s="103" t="s">
        <v>115</v>
      </c>
      <c r="O36" s="110" t="s">
        <v>115</v>
      </c>
      <c r="P36" s="93" t="s">
        <v>115</v>
      </c>
      <c r="Q36" s="103" t="s">
        <v>115</v>
      </c>
      <c r="R36" s="110" t="s">
        <v>115</v>
      </c>
      <c r="S36" s="93" t="s">
        <v>115</v>
      </c>
      <c r="T36" s="103" t="s">
        <v>115</v>
      </c>
      <c r="U36" s="110" t="s">
        <v>115</v>
      </c>
      <c r="V36" s="93" t="s">
        <v>115</v>
      </c>
      <c r="W36" s="103" t="s">
        <v>115</v>
      </c>
      <c r="X36" s="110" t="s">
        <v>115</v>
      </c>
      <c r="Y36" s="93" t="s">
        <v>115</v>
      </c>
      <c r="Z36" s="103" t="s">
        <v>115</v>
      </c>
      <c r="AA36" s="110" t="s">
        <v>115</v>
      </c>
      <c r="AB36" s="93" t="s">
        <v>115</v>
      </c>
      <c r="AC36" s="103" t="s">
        <v>115</v>
      </c>
      <c r="AD36" s="110" t="s">
        <v>115</v>
      </c>
      <c r="AE36" s="93" t="s">
        <v>115</v>
      </c>
      <c r="AF36" s="103" t="s">
        <v>115</v>
      </c>
      <c r="AG36" s="110" t="s">
        <v>115</v>
      </c>
      <c r="AH36" s="93" t="s">
        <v>115</v>
      </c>
      <c r="AI36" s="103" t="s">
        <v>115</v>
      </c>
      <c r="AJ36" s="110" t="s">
        <v>115</v>
      </c>
      <c r="AK36" s="93" t="s">
        <v>115</v>
      </c>
      <c r="AL36" s="103" t="s">
        <v>115</v>
      </c>
      <c r="AM36" s="110" t="s">
        <v>115</v>
      </c>
      <c r="AN36" s="93" t="s">
        <v>115</v>
      </c>
      <c r="AO36" s="103" t="s">
        <v>115</v>
      </c>
      <c r="AP36" s="110" t="s">
        <v>115</v>
      </c>
      <c r="AQ36" s="93" t="s">
        <v>115</v>
      </c>
      <c r="AR36" s="103" t="s">
        <v>115</v>
      </c>
      <c r="AS36" s="110" t="s">
        <v>115</v>
      </c>
      <c r="AT36" s="2"/>
    </row>
    <row r="37" spans="1:46" x14ac:dyDescent="0.25">
      <c r="A37" s="8">
        <v>1</v>
      </c>
      <c r="B37" s="17" t="s">
        <v>146</v>
      </c>
      <c r="C37" s="164">
        <v>471</v>
      </c>
      <c r="D37" s="5" t="s">
        <v>40</v>
      </c>
      <c r="E37" s="28">
        <v>122</v>
      </c>
      <c r="F37" s="28">
        <v>116</v>
      </c>
      <c r="G37" s="27">
        <f t="shared" si="0"/>
        <v>0.95081967213114749</v>
      </c>
      <c r="H37" s="28">
        <v>116</v>
      </c>
      <c r="I37" s="66">
        <f t="shared" si="1"/>
        <v>0.95081967213114749</v>
      </c>
      <c r="J37" s="26">
        <v>35</v>
      </c>
      <c r="K37" s="34">
        <v>32</v>
      </c>
      <c r="L37" s="66">
        <f t="shared" si="7"/>
        <v>0.91428571428571426</v>
      </c>
      <c r="M37" s="26">
        <v>87</v>
      </c>
      <c r="N37" s="34">
        <v>84</v>
      </c>
      <c r="O37" s="66">
        <f t="shared" si="3"/>
        <v>0.96551724137931039</v>
      </c>
      <c r="P37" s="26">
        <v>97</v>
      </c>
      <c r="Q37" s="34">
        <v>92</v>
      </c>
      <c r="R37" s="66">
        <f t="shared" si="8"/>
        <v>0.94845360824742264</v>
      </c>
      <c r="S37" s="93" t="s">
        <v>115</v>
      </c>
      <c r="T37" s="103" t="s">
        <v>115</v>
      </c>
      <c r="U37" s="110" t="s">
        <v>115</v>
      </c>
      <c r="V37" s="93" t="s">
        <v>115</v>
      </c>
      <c r="W37" s="103" t="s">
        <v>115</v>
      </c>
      <c r="X37" s="110" t="s">
        <v>115</v>
      </c>
      <c r="Y37" s="93" t="s">
        <v>115</v>
      </c>
      <c r="Z37" s="103" t="s">
        <v>115</v>
      </c>
      <c r="AA37" s="110" t="s">
        <v>115</v>
      </c>
      <c r="AB37" s="83">
        <v>0</v>
      </c>
      <c r="AC37" s="103" t="s">
        <v>58</v>
      </c>
      <c r="AD37" s="110" t="s">
        <v>58</v>
      </c>
      <c r="AE37" s="83">
        <v>0</v>
      </c>
      <c r="AF37" s="103" t="s">
        <v>58</v>
      </c>
      <c r="AG37" s="110" t="s">
        <v>58</v>
      </c>
      <c r="AH37" s="93" t="s">
        <v>115</v>
      </c>
      <c r="AI37" s="103" t="s">
        <v>115</v>
      </c>
      <c r="AJ37" s="110" t="s">
        <v>115</v>
      </c>
      <c r="AK37" s="26">
        <v>41</v>
      </c>
      <c r="AL37" s="34">
        <v>38</v>
      </c>
      <c r="AM37" s="66">
        <f t="shared" si="10"/>
        <v>0.92682926829268297</v>
      </c>
      <c r="AN37" s="83">
        <v>0</v>
      </c>
      <c r="AO37" s="103" t="s">
        <v>58</v>
      </c>
      <c r="AP37" s="110" t="s">
        <v>58</v>
      </c>
      <c r="AQ37" s="93" t="s">
        <v>115</v>
      </c>
      <c r="AR37" s="103" t="s">
        <v>115</v>
      </c>
      <c r="AS37" s="110" t="s">
        <v>115</v>
      </c>
      <c r="AT37" s="2"/>
    </row>
    <row r="38" spans="1:46" x14ac:dyDescent="0.25">
      <c r="A38" s="8">
        <v>1</v>
      </c>
      <c r="B38" s="17" t="s">
        <v>146</v>
      </c>
      <c r="C38" s="164">
        <v>480</v>
      </c>
      <c r="D38" s="5" t="s">
        <v>41</v>
      </c>
      <c r="E38" s="122" t="s">
        <v>115</v>
      </c>
      <c r="F38" s="93" t="s">
        <v>115</v>
      </c>
      <c r="G38" s="94" t="s">
        <v>115</v>
      </c>
      <c r="H38" s="93" t="s">
        <v>115</v>
      </c>
      <c r="I38" s="110" t="s">
        <v>115</v>
      </c>
      <c r="J38" s="93" t="s">
        <v>115</v>
      </c>
      <c r="K38" s="103" t="s">
        <v>115</v>
      </c>
      <c r="L38" s="110" t="s">
        <v>115</v>
      </c>
      <c r="M38" s="93" t="s">
        <v>115</v>
      </c>
      <c r="N38" s="103" t="s">
        <v>115</v>
      </c>
      <c r="O38" s="110" t="s">
        <v>115</v>
      </c>
      <c r="P38" s="93" t="s">
        <v>115</v>
      </c>
      <c r="Q38" s="103" t="s">
        <v>115</v>
      </c>
      <c r="R38" s="110" t="s">
        <v>115</v>
      </c>
      <c r="S38" s="93" t="s">
        <v>115</v>
      </c>
      <c r="T38" s="103" t="s">
        <v>115</v>
      </c>
      <c r="U38" s="110" t="s">
        <v>115</v>
      </c>
      <c r="V38" s="93" t="s">
        <v>115</v>
      </c>
      <c r="W38" s="103" t="s">
        <v>115</v>
      </c>
      <c r="X38" s="110" t="s">
        <v>115</v>
      </c>
      <c r="Y38" s="93" t="s">
        <v>115</v>
      </c>
      <c r="Z38" s="103" t="s">
        <v>115</v>
      </c>
      <c r="AA38" s="110" t="s">
        <v>115</v>
      </c>
      <c r="AB38" s="93" t="s">
        <v>115</v>
      </c>
      <c r="AC38" s="103" t="s">
        <v>115</v>
      </c>
      <c r="AD38" s="110" t="s">
        <v>115</v>
      </c>
      <c r="AE38" s="93" t="s">
        <v>115</v>
      </c>
      <c r="AF38" s="103" t="s">
        <v>115</v>
      </c>
      <c r="AG38" s="110" t="s">
        <v>115</v>
      </c>
      <c r="AH38" s="93" t="s">
        <v>115</v>
      </c>
      <c r="AI38" s="103" t="s">
        <v>115</v>
      </c>
      <c r="AJ38" s="110" t="s">
        <v>115</v>
      </c>
      <c r="AK38" s="93" t="s">
        <v>115</v>
      </c>
      <c r="AL38" s="103" t="s">
        <v>115</v>
      </c>
      <c r="AM38" s="110" t="s">
        <v>115</v>
      </c>
      <c r="AN38" s="93" t="s">
        <v>115</v>
      </c>
      <c r="AO38" s="103" t="s">
        <v>115</v>
      </c>
      <c r="AP38" s="110" t="s">
        <v>115</v>
      </c>
      <c r="AQ38" s="93" t="s">
        <v>115</v>
      </c>
      <c r="AR38" s="103" t="s">
        <v>115</v>
      </c>
      <c r="AS38" s="110" t="s">
        <v>115</v>
      </c>
      <c r="AT38" s="2"/>
    </row>
    <row r="39" spans="1:46" x14ac:dyDescent="0.25">
      <c r="A39" s="8">
        <v>1</v>
      </c>
      <c r="B39" s="17" t="s">
        <v>146</v>
      </c>
      <c r="C39" s="164">
        <v>884</v>
      </c>
      <c r="D39" s="5" t="s">
        <v>42</v>
      </c>
      <c r="E39" s="28">
        <v>155</v>
      </c>
      <c r="F39" s="28">
        <v>83</v>
      </c>
      <c r="G39" s="27">
        <f t="shared" si="0"/>
        <v>0.53548387096774197</v>
      </c>
      <c r="H39" s="28">
        <v>64</v>
      </c>
      <c r="I39" s="66">
        <f t="shared" si="1"/>
        <v>0.41290322580645161</v>
      </c>
      <c r="J39" s="26">
        <v>67</v>
      </c>
      <c r="K39" s="34">
        <v>24</v>
      </c>
      <c r="L39" s="66">
        <f t="shared" si="7"/>
        <v>0.35820895522388058</v>
      </c>
      <c r="M39" s="26">
        <v>88</v>
      </c>
      <c r="N39" s="34">
        <v>40</v>
      </c>
      <c r="O39" s="66">
        <f t="shared" si="3"/>
        <v>0.45454545454545453</v>
      </c>
      <c r="P39" s="26">
        <v>153</v>
      </c>
      <c r="Q39" s="34">
        <v>63</v>
      </c>
      <c r="R39" s="66">
        <f t="shared" si="8"/>
        <v>0.41176470588235292</v>
      </c>
      <c r="S39" s="93" t="s">
        <v>115</v>
      </c>
      <c r="T39" s="103" t="s">
        <v>115</v>
      </c>
      <c r="U39" s="110" t="s">
        <v>115</v>
      </c>
      <c r="V39" s="83">
        <v>0</v>
      </c>
      <c r="W39" s="103" t="s">
        <v>58</v>
      </c>
      <c r="X39" s="110" t="s">
        <v>58</v>
      </c>
      <c r="Y39" s="83">
        <v>0</v>
      </c>
      <c r="Z39" s="103" t="s">
        <v>58</v>
      </c>
      <c r="AA39" s="110" t="s">
        <v>58</v>
      </c>
      <c r="AB39" s="83">
        <v>0</v>
      </c>
      <c r="AC39" s="103" t="s">
        <v>58</v>
      </c>
      <c r="AD39" s="110" t="s">
        <v>58</v>
      </c>
      <c r="AE39" s="83">
        <v>0</v>
      </c>
      <c r="AF39" s="103" t="s">
        <v>58</v>
      </c>
      <c r="AG39" s="110" t="s">
        <v>58</v>
      </c>
      <c r="AH39" s="83">
        <v>0</v>
      </c>
      <c r="AI39" s="103" t="s">
        <v>58</v>
      </c>
      <c r="AJ39" s="125" t="s">
        <v>58</v>
      </c>
      <c r="AK39" s="26">
        <v>155</v>
      </c>
      <c r="AL39" s="34">
        <v>64</v>
      </c>
      <c r="AM39" s="66">
        <f t="shared" si="10"/>
        <v>0.41290322580645161</v>
      </c>
      <c r="AN39" s="83">
        <v>0</v>
      </c>
      <c r="AO39" s="103" t="s">
        <v>58</v>
      </c>
      <c r="AP39" s="110" t="s">
        <v>58</v>
      </c>
      <c r="AQ39" s="93" t="s">
        <v>115</v>
      </c>
      <c r="AR39" s="103" t="s">
        <v>115</v>
      </c>
      <c r="AS39" s="110" t="s">
        <v>115</v>
      </c>
      <c r="AT39" s="2"/>
    </row>
    <row r="40" spans="1:46" x14ac:dyDescent="0.25">
      <c r="A40" s="8">
        <v>1</v>
      </c>
      <c r="B40" s="17" t="s">
        <v>146</v>
      </c>
      <c r="C40" s="164">
        <v>458</v>
      </c>
      <c r="D40" s="5" t="s">
        <v>43</v>
      </c>
      <c r="E40" s="28">
        <v>152</v>
      </c>
      <c r="F40" s="28">
        <v>143</v>
      </c>
      <c r="G40" s="27">
        <f t="shared" si="0"/>
        <v>0.94078947368421051</v>
      </c>
      <c r="H40" s="28">
        <v>143</v>
      </c>
      <c r="I40" s="66">
        <f t="shared" si="1"/>
        <v>0.94078947368421051</v>
      </c>
      <c r="J40" s="26">
        <v>62</v>
      </c>
      <c r="K40" s="34">
        <v>58</v>
      </c>
      <c r="L40" s="66">
        <f t="shared" si="7"/>
        <v>0.93548387096774188</v>
      </c>
      <c r="M40" s="26">
        <v>90</v>
      </c>
      <c r="N40" s="34">
        <v>85</v>
      </c>
      <c r="O40" s="66">
        <f t="shared" si="3"/>
        <v>0.94444444444444442</v>
      </c>
      <c r="P40" s="26">
        <v>139</v>
      </c>
      <c r="Q40" s="34">
        <v>132</v>
      </c>
      <c r="R40" s="66">
        <f t="shared" si="8"/>
        <v>0.94964028776978415</v>
      </c>
      <c r="S40" s="93" t="s">
        <v>115</v>
      </c>
      <c r="T40" s="103" t="s">
        <v>115</v>
      </c>
      <c r="U40" s="110" t="s">
        <v>115</v>
      </c>
      <c r="V40" s="93" t="s">
        <v>115</v>
      </c>
      <c r="W40" s="103" t="s">
        <v>115</v>
      </c>
      <c r="X40" s="110" t="s">
        <v>115</v>
      </c>
      <c r="Y40" s="83">
        <v>0</v>
      </c>
      <c r="Z40" s="103" t="s">
        <v>58</v>
      </c>
      <c r="AA40" s="110" t="s">
        <v>58</v>
      </c>
      <c r="AB40" s="93" t="s">
        <v>115</v>
      </c>
      <c r="AC40" s="103" t="s">
        <v>115</v>
      </c>
      <c r="AD40" s="110" t="s">
        <v>115</v>
      </c>
      <c r="AE40" s="93" t="s">
        <v>115</v>
      </c>
      <c r="AF40" s="103" t="s">
        <v>115</v>
      </c>
      <c r="AG40" s="110" t="s">
        <v>115</v>
      </c>
      <c r="AH40" s="93" t="s">
        <v>115</v>
      </c>
      <c r="AI40" s="103" t="s">
        <v>115</v>
      </c>
      <c r="AJ40" s="110" t="s">
        <v>115</v>
      </c>
      <c r="AK40" s="26">
        <v>76</v>
      </c>
      <c r="AL40" s="34">
        <v>71</v>
      </c>
      <c r="AM40" s="66">
        <f t="shared" si="10"/>
        <v>0.93421052631578949</v>
      </c>
      <c r="AN40" s="93" t="s">
        <v>115</v>
      </c>
      <c r="AO40" s="103" t="s">
        <v>115</v>
      </c>
      <c r="AP40" s="110" t="s">
        <v>115</v>
      </c>
      <c r="AQ40" s="93" t="s">
        <v>115</v>
      </c>
      <c r="AR40" s="103" t="s">
        <v>115</v>
      </c>
      <c r="AS40" s="110" t="s">
        <v>115</v>
      </c>
      <c r="AT40" s="2"/>
    </row>
    <row r="41" spans="1:46" x14ac:dyDescent="0.25">
      <c r="A41" s="8">
        <v>1</v>
      </c>
      <c r="B41" s="17" t="s">
        <v>146</v>
      </c>
      <c r="C41" s="164">
        <v>478</v>
      </c>
      <c r="D41" s="5" t="s">
        <v>44</v>
      </c>
      <c r="E41" s="28">
        <v>89</v>
      </c>
      <c r="F41" s="28">
        <v>85</v>
      </c>
      <c r="G41" s="27">
        <f t="shared" si="0"/>
        <v>0.9550561797752809</v>
      </c>
      <c r="H41" s="28">
        <v>83</v>
      </c>
      <c r="I41" s="66">
        <f t="shared" si="1"/>
        <v>0.93258426966292129</v>
      </c>
      <c r="J41" s="26">
        <v>45</v>
      </c>
      <c r="K41" s="34">
        <v>39</v>
      </c>
      <c r="L41" s="66">
        <f t="shared" si="7"/>
        <v>0.8666666666666667</v>
      </c>
      <c r="M41" s="26">
        <v>44</v>
      </c>
      <c r="N41" s="34">
        <v>44</v>
      </c>
      <c r="O41" s="66">
        <f t="shared" si="3"/>
        <v>1</v>
      </c>
      <c r="P41" s="26">
        <v>81</v>
      </c>
      <c r="Q41" s="34">
        <v>76</v>
      </c>
      <c r="R41" s="66">
        <f t="shared" si="8"/>
        <v>0.93827160493827155</v>
      </c>
      <c r="S41" s="93" t="s">
        <v>115</v>
      </c>
      <c r="T41" s="103" t="s">
        <v>115</v>
      </c>
      <c r="U41" s="110" t="s">
        <v>115</v>
      </c>
      <c r="V41" s="83">
        <v>0</v>
      </c>
      <c r="W41" s="103" t="s">
        <v>58</v>
      </c>
      <c r="X41" s="110" t="s">
        <v>58</v>
      </c>
      <c r="Y41" s="93" t="s">
        <v>115</v>
      </c>
      <c r="Z41" s="103" t="s">
        <v>115</v>
      </c>
      <c r="AA41" s="110" t="s">
        <v>115</v>
      </c>
      <c r="AB41" s="83">
        <v>0</v>
      </c>
      <c r="AC41" s="103" t="s">
        <v>58</v>
      </c>
      <c r="AD41" s="110" t="s">
        <v>58</v>
      </c>
      <c r="AE41" s="83">
        <v>0</v>
      </c>
      <c r="AF41" s="103" t="s">
        <v>58</v>
      </c>
      <c r="AG41" s="110" t="s">
        <v>58</v>
      </c>
      <c r="AH41" s="93" t="s">
        <v>115</v>
      </c>
      <c r="AI41" s="103" t="s">
        <v>115</v>
      </c>
      <c r="AJ41" s="110" t="s">
        <v>115</v>
      </c>
      <c r="AK41" s="26">
        <v>62</v>
      </c>
      <c r="AL41" s="34">
        <v>57</v>
      </c>
      <c r="AM41" s="66">
        <f t="shared" si="10"/>
        <v>0.91935483870967738</v>
      </c>
      <c r="AN41" s="83">
        <v>0</v>
      </c>
      <c r="AO41" s="103" t="s">
        <v>58</v>
      </c>
      <c r="AP41" s="110" t="s">
        <v>58</v>
      </c>
      <c r="AQ41" s="93" t="s">
        <v>115</v>
      </c>
      <c r="AR41" s="103" t="s">
        <v>115</v>
      </c>
      <c r="AS41" s="110" t="s">
        <v>115</v>
      </c>
      <c r="AT41" s="2"/>
    </row>
    <row r="42" spans="1:46" x14ac:dyDescent="0.25">
      <c r="A42" s="8">
        <v>1</v>
      </c>
      <c r="B42" s="17" t="s">
        <v>146</v>
      </c>
      <c r="C42" s="164">
        <v>472</v>
      </c>
      <c r="D42" s="5" t="s">
        <v>53</v>
      </c>
      <c r="E42" s="28">
        <v>42</v>
      </c>
      <c r="F42" s="54">
        <v>0</v>
      </c>
      <c r="G42" s="27">
        <v>0</v>
      </c>
      <c r="H42" s="28">
        <v>0</v>
      </c>
      <c r="I42" s="66">
        <f t="shared" si="1"/>
        <v>0</v>
      </c>
      <c r="J42" s="26">
        <v>38</v>
      </c>
      <c r="K42" s="34">
        <v>0</v>
      </c>
      <c r="L42" s="66">
        <f t="shared" si="7"/>
        <v>0</v>
      </c>
      <c r="M42" s="28" t="s">
        <v>57</v>
      </c>
      <c r="N42" s="34">
        <v>0</v>
      </c>
      <c r="O42" s="66">
        <v>0</v>
      </c>
      <c r="P42" s="26">
        <v>40</v>
      </c>
      <c r="Q42" s="34">
        <v>0</v>
      </c>
      <c r="R42" s="66">
        <f t="shared" si="8"/>
        <v>0</v>
      </c>
      <c r="S42" s="93" t="s">
        <v>115</v>
      </c>
      <c r="T42" s="103" t="s">
        <v>115</v>
      </c>
      <c r="U42" s="110" t="s">
        <v>115</v>
      </c>
      <c r="V42" s="83">
        <v>0</v>
      </c>
      <c r="W42" s="103" t="s">
        <v>58</v>
      </c>
      <c r="X42" s="110" t="s">
        <v>58</v>
      </c>
      <c r="Y42" s="83">
        <v>0</v>
      </c>
      <c r="Z42" s="103" t="s">
        <v>58</v>
      </c>
      <c r="AA42" s="110" t="s">
        <v>58</v>
      </c>
      <c r="AB42" s="83">
        <v>0</v>
      </c>
      <c r="AC42" s="103" t="s">
        <v>58</v>
      </c>
      <c r="AD42" s="110" t="s">
        <v>58</v>
      </c>
      <c r="AE42" s="83">
        <v>0</v>
      </c>
      <c r="AF42" s="103" t="s">
        <v>58</v>
      </c>
      <c r="AG42" s="110" t="s">
        <v>58</v>
      </c>
      <c r="AH42" s="83">
        <v>0</v>
      </c>
      <c r="AI42" s="103" t="s">
        <v>58</v>
      </c>
      <c r="AJ42" s="125" t="s">
        <v>58</v>
      </c>
      <c r="AK42" s="93" t="s">
        <v>115</v>
      </c>
      <c r="AL42" s="103" t="s">
        <v>115</v>
      </c>
      <c r="AM42" s="110" t="s">
        <v>115</v>
      </c>
      <c r="AN42" s="83">
        <v>0</v>
      </c>
      <c r="AO42" s="103" t="s">
        <v>58</v>
      </c>
      <c r="AP42" s="110" t="s">
        <v>58</v>
      </c>
      <c r="AQ42" s="26">
        <v>33</v>
      </c>
      <c r="AR42" s="34">
        <v>0</v>
      </c>
      <c r="AS42" s="66">
        <f t="shared" si="11"/>
        <v>0</v>
      </c>
      <c r="AT42" s="2"/>
    </row>
    <row r="43" spans="1:46" x14ac:dyDescent="0.25">
      <c r="A43" s="8">
        <v>1</v>
      </c>
      <c r="B43" s="17" t="s">
        <v>146</v>
      </c>
      <c r="C43" s="164">
        <v>459</v>
      </c>
      <c r="D43" s="5" t="s">
        <v>45</v>
      </c>
      <c r="E43" s="28">
        <v>183</v>
      </c>
      <c r="F43" s="28">
        <v>103</v>
      </c>
      <c r="G43" s="27">
        <f t="shared" si="0"/>
        <v>0.56284153005464477</v>
      </c>
      <c r="H43" s="28">
        <v>88</v>
      </c>
      <c r="I43" s="66">
        <f t="shared" si="1"/>
        <v>0.48087431693989069</v>
      </c>
      <c r="J43" s="26">
        <v>107</v>
      </c>
      <c r="K43" s="34">
        <v>44</v>
      </c>
      <c r="L43" s="66">
        <f t="shared" si="7"/>
        <v>0.41121495327102803</v>
      </c>
      <c r="M43" s="26">
        <v>76</v>
      </c>
      <c r="N43" s="34">
        <v>44</v>
      </c>
      <c r="O43" s="66">
        <f t="shared" si="3"/>
        <v>0.57894736842105265</v>
      </c>
      <c r="P43" s="26">
        <v>125</v>
      </c>
      <c r="Q43" s="34">
        <v>57</v>
      </c>
      <c r="R43" s="66">
        <f t="shared" si="8"/>
        <v>0.45600000000000002</v>
      </c>
      <c r="S43" s="26">
        <v>55</v>
      </c>
      <c r="T43" s="51">
        <v>30</v>
      </c>
      <c r="U43" s="66">
        <f t="shared" ref="U43" si="14">T43/S43</f>
        <v>0.54545454545454541</v>
      </c>
      <c r="V43" s="93" t="s">
        <v>115</v>
      </c>
      <c r="W43" s="103" t="s">
        <v>115</v>
      </c>
      <c r="X43" s="110" t="s">
        <v>115</v>
      </c>
      <c r="Y43" s="93" t="s">
        <v>115</v>
      </c>
      <c r="Z43" s="103" t="s">
        <v>115</v>
      </c>
      <c r="AA43" s="110" t="s">
        <v>115</v>
      </c>
      <c r="AB43" s="83">
        <v>0</v>
      </c>
      <c r="AC43" s="103" t="s">
        <v>58</v>
      </c>
      <c r="AD43" s="110" t="s">
        <v>58</v>
      </c>
      <c r="AE43" s="83">
        <v>0</v>
      </c>
      <c r="AF43" s="103" t="s">
        <v>58</v>
      </c>
      <c r="AG43" s="110" t="s">
        <v>58</v>
      </c>
      <c r="AH43" s="83">
        <v>0</v>
      </c>
      <c r="AI43" s="103" t="s">
        <v>58</v>
      </c>
      <c r="AJ43" s="125" t="s">
        <v>58</v>
      </c>
      <c r="AK43" s="26">
        <v>180</v>
      </c>
      <c r="AL43" s="34">
        <v>88</v>
      </c>
      <c r="AM43" s="66">
        <f t="shared" si="10"/>
        <v>0.48888888888888887</v>
      </c>
      <c r="AN43" s="50">
        <v>26</v>
      </c>
      <c r="AO43" s="51">
        <v>15</v>
      </c>
      <c r="AP43" s="66">
        <f>AO43/$H43</f>
        <v>0.17045454545454544</v>
      </c>
      <c r="AQ43" s="26">
        <v>47</v>
      </c>
      <c r="AR43" s="34">
        <v>17</v>
      </c>
      <c r="AS43" s="66">
        <f t="shared" si="11"/>
        <v>0.36170212765957449</v>
      </c>
      <c r="AT43" s="2"/>
    </row>
    <row r="44" spans="1:46" x14ac:dyDescent="0.25">
      <c r="A44" s="8">
        <v>1</v>
      </c>
      <c r="B44" s="17" t="s">
        <v>146</v>
      </c>
      <c r="C44" s="164">
        <v>456</v>
      </c>
      <c r="D44" s="5" t="s">
        <v>54</v>
      </c>
      <c r="E44" s="122" t="s">
        <v>115</v>
      </c>
      <c r="F44" s="93" t="s">
        <v>115</v>
      </c>
      <c r="G44" s="94" t="s">
        <v>115</v>
      </c>
      <c r="H44" s="93" t="s">
        <v>115</v>
      </c>
      <c r="I44" s="110" t="s">
        <v>115</v>
      </c>
      <c r="J44" s="93" t="s">
        <v>115</v>
      </c>
      <c r="K44" s="103" t="s">
        <v>115</v>
      </c>
      <c r="L44" s="110" t="s">
        <v>115</v>
      </c>
      <c r="M44" s="93" t="s">
        <v>115</v>
      </c>
      <c r="N44" s="103" t="s">
        <v>115</v>
      </c>
      <c r="O44" s="110" t="s">
        <v>115</v>
      </c>
      <c r="P44" s="93" t="s">
        <v>115</v>
      </c>
      <c r="Q44" s="103" t="s">
        <v>115</v>
      </c>
      <c r="R44" s="110" t="s">
        <v>115</v>
      </c>
      <c r="S44" s="93" t="s">
        <v>115</v>
      </c>
      <c r="T44" s="103" t="s">
        <v>115</v>
      </c>
      <c r="U44" s="110" t="s">
        <v>115</v>
      </c>
      <c r="V44" s="93" t="s">
        <v>115</v>
      </c>
      <c r="W44" s="103" t="s">
        <v>115</v>
      </c>
      <c r="X44" s="110" t="s">
        <v>115</v>
      </c>
      <c r="Y44" s="93" t="s">
        <v>115</v>
      </c>
      <c r="Z44" s="103" t="s">
        <v>115</v>
      </c>
      <c r="AA44" s="110" t="s">
        <v>115</v>
      </c>
      <c r="AB44" s="93" t="s">
        <v>115</v>
      </c>
      <c r="AC44" s="103" t="s">
        <v>115</v>
      </c>
      <c r="AD44" s="110" t="s">
        <v>115</v>
      </c>
      <c r="AE44" s="93" t="s">
        <v>115</v>
      </c>
      <c r="AF44" s="103" t="s">
        <v>115</v>
      </c>
      <c r="AG44" s="110" t="s">
        <v>115</v>
      </c>
      <c r="AH44" s="93" t="s">
        <v>115</v>
      </c>
      <c r="AI44" s="103" t="s">
        <v>115</v>
      </c>
      <c r="AJ44" s="110" t="s">
        <v>115</v>
      </c>
      <c r="AK44" s="93" t="s">
        <v>115</v>
      </c>
      <c r="AL44" s="103" t="s">
        <v>115</v>
      </c>
      <c r="AM44" s="110" t="s">
        <v>115</v>
      </c>
      <c r="AN44" s="93" t="s">
        <v>115</v>
      </c>
      <c r="AO44" s="103" t="s">
        <v>115</v>
      </c>
      <c r="AP44" s="110" t="s">
        <v>115</v>
      </c>
      <c r="AQ44" s="93" t="s">
        <v>115</v>
      </c>
      <c r="AR44" s="103" t="s">
        <v>115</v>
      </c>
      <c r="AS44" s="110" t="s">
        <v>115</v>
      </c>
      <c r="AT44" s="2"/>
    </row>
    <row r="45" spans="1:46" x14ac:dyDescent="0.25">
      <c r="A45" s="8">
        <v>1</v>
      </c>
      <c r="B45" s="17" t="s">
        <v>146</v>
      </c>
      <c r="C45" s="164">
        <v>466</v>
      </c>
      <c r="D45" s="5" t="s">
        <v>46</v>
      </c>
      <c r="E45" s="28">
        <v>140</v>
      </c>
      <c r="F45" s="28">
        <v>130</v>
      </c>
      <c r="G45" s="27">
        <f t="shared" si="0"/>
        <v>0.9285714285714286</v>
      </c>
      <c r="H45" s="28">
        <v>129</v>
      </c>
      <c r="I45" s="66">
        <f t="shared" si="1"/>
        <v>0.92142857142857137</v>
      </c>
      <c r="J45" s="26">
        <v>44</v>
      </c>
      <c r="K45" s="34">
        <v>38</v>
      </c>
      <c r="L45" s="66">
        <f t="shared" si="7"/>
        <v>0.86363636363636365</v>
      </c>
      <c r="M45" s="26">
        <v>96</v>
      </c>
      <c r="N45" s="34">
        <v>91</v>
      </c>
      <c r="O45" s="66">
        <f t="shared" si="3"/>
        <v>0.94791666666666663</v>
      </c>
      <c r="P45" s="26">
        <v>66</v>
      </c>
      <c r="Q45" s="34">
        <v>62</v>
      </c>
      <c r="R45" s="66">
        <f t="shared" si="8"/>
        <v>0.93939393939393945</v>
      </c>
      <c r="S45" s="93" t="s">
        <v>115</v>
      </c>
      <c r="T45" s="103" t="s">
        <v>115</v>
      </c>
      <c r="U45" s="110" t="s">
        <v>115</v>
      </c>
      <c r="V45" s="50">
        <v>45</v>
      </c>
      <c r="W45" s="51">
        <v>38</v>
      </c>
      <c r="X45" s="66">
        <f t="shared" ref="X45" si="15">W45/V45</f>
        <v>0.84444444444444444</v>
      </c>
      <c r="Y45" s="93" t="s">
        <v>115</v>
      </c>
      <c r="Z45" s="103" t="s">
        <v>115</v>
      </c>
      <c r="AA45" s="110" t="s">
        <v>115</v>
      </c>
      <c r="AB45" s="93" t="s">
        <v>115</v>
      </c>
      <c r="AC45" s="103" t="s">
        <v>115</v>
      </c>
      <c r="AD45" s="110" t="s">
        <v>115</v>
      </c>
      <c r="AE45" s="93" t="s">
        <v>115</v>
      </c>
      <c r="AF45" s="103" t="s">
        <v>115</v>
      </c>
      <c r="AG45" s="110" t="s">
        <v>115</v>
      </c>
      <c r="AH45" s="93" t="s">
        <v>115</v>
      </c>
      <c r="AI45" s="103" t="s">
        <v>115</v>
      </c>
      <c r="AJ45" s="110" t="s">
        <v>115</v>
      </c>
      <c r="AK45" s="93" t="s">
        <v>115</v>
      </c>
      <c r="AL45" s="103" t="s">
        <v>115</v>
      </c>
      <c r="AM45" s="110" t="s">
        <v>115</v>
      </c>
      <c r="AN45" s="93" t="s">
        <v>115</v>
      </c>
      <c r="AO45" s="103" t="s">
        <v>115</v>
      </c>
      <c r="AP45" s="110" t="s">
        <v>115</v>
      </c>
      <c r="AQ45" s="93" t="s">
        <v>115</v>
      </c>
      <c r="AR45" s="103" t="s">
        <v>115</v>
      </c>
      <c r="AS45" s="110" t="s">
        <v>115</v>
      </c>
      <c r="AT45" s="2"/>
    </row>
    <row r="46" spans="1:46" x14ac:dyDescent="0.25">
      <c r="A46" s="8">
        <v>1</v>
      </c>
      <c r="B46" s="17" t="s">
        <v>146</v>
      </c>
      <c r="C46" s="164">
        <v>460</v>
      </c>
      <c r="D46" s="5" t="s">
        <v>47</v>
      </c>
      <c r="E46" s="28">
        <v>168</v>
      </c>
      <c r="F46" s="28">
        <v>90</v>
      </c>
      <c r="G46" s="27">
        <f t="shared" si="0"/>
        <v>0.5357142857142857</v>
      </c>
      <c r="H46" s="28">
        <v>85</v>
      </c>
      <c r="I46" s="66">
        <f t="shared" si="1"/>
        <v>0.50595238095238093</v>
      </c>
      <c r="J46" s="26">
        <v>83</v>
      </c>
      <c r="K46" s="34">
        <v>32</v>
      </c>
      <c r="L46" s="66">
        <f t="shared" si="7"/>
        <v>0.38554216867469882</v>
      </c>
      <c r="M46" s="26">
        <v>85</v>
      </c>
      <c r="N46" s="34">
        <v>53</v>
      </c>
      <c r="O46" s="66">
        <f t="shared" si="3"/>
        <v>0.62352941176470589</v>
      </c>
      <c r="P46" s="26">
        <v>165</v>
      </c>
      <c r="Q46" s="34">
        <v>82</v>
      </c>
      <c r="R46" s="66">
        <f t="shared" si="8"/>
        <v>0.49696969696969695</v>
      </c>
      <c r="S46" s="93" t="s">
        <v>115</v>
      </c>
      <c r="T46" s="103" t="s">
        <v>115</v>
      </c>
      <c r="U46" s="110" t="s">
        <v>115</v>
      </c>
      <c r="V46" s="83">
        <v>0</v>
      </c>
      <c r="W46" s="103" t="s">
        <v>58</v>
      </c>
      <c r="X46" s="110" t="s">
        <v>58</v>
      </c>
      <c r="Y46" s="83">
        <v>0</v>
      </c>
      <c r="Z46" s="103" t="s">
        <v>58</v>
      </c>
      <c r="AA46" s="110" t="s">
        <v>58</v>
      </c>
      <c r="AB46" s="83">
        <v>0</v>
      </c>
      <c r="AC46" s="103" t="s">
        <v>58</v>
      </c>
      <c r="AD46" s="110" t="s">
        <v>58</v>
      </c>
      <c r="AE46" s="83">
        <v>0</v>
      </c>
      <c r="AF46" s="103" t="s">
        <v>58</v>
      </c>
      <c r="AG46" s="110" t="s">
        <v>58</v>
      </c>
      <c r="AH46" s="83">
        <v>0</v>
      </c>
      <c r="AI46" s="103" t="s">
        <v>58</v>
      </c>
      <c r="AJ46" s="125" t="s">
        <v>58</v>
      </c>
      <c r="AK46" s="26">
        <v>165</v>
      </c>
      <c r="AL46" s="34">
        <v>85</v>
      </c>
      <c r="AM46" s="66">
        <f t="shared" si="10"/>
        <v>0.51515151515151514</v>
      </c>
      <c r="AN46" s="83">
        <v>0</v>
      </c>
      <c r="AO46" s="103" t="s">
        <v>58</v>
      </c>
      <c r="AP46" s="110" t="s">
        <v>58</v>
      </c>
      <c r="AQ46" s="26">
        <v>42</v>
      </c>
      <c r="AR46" s="34">
        <v>20</v>
      </c>
      <c r="AS46" s="66">
        <f t="shared" si="11"/>
        <v>0.47619047619047616</v>
      </c>
      <c r="AT46" s="2"/>
    </row>
    <row r="47" spans="1:46" x14ac:dyDescent="0.25">
      <c r="A47" s="8">
        <v>1</v>
      </c>
      <c r="B47" s="17" t="s">
        <v>146</v>
      </c>
      <c r="C47" s="164">
        <v>461</v>
      </c>
      <c r="D47" s="5" t="s">
        <v>48</v>
      </c>
      <c r="E47" s="28">
        <v>58</v>
      </c>
      <c r="F47" s="54">
        <v>1</v>
      </c>
      <c r="G47" s="27">
        <f t="shared" si="0"/>
        <v>1.7241379310344827E-2</v>
      </c>
      <c r="H47" s="54">
        <v>1</v>
      </c>
      <c r="I47" s="66">
        <f t="shared" si="1"/>
        <v>1.7241379310344827E-2</v>
      </c>
      <c r="J47" s="93" t="s">
        <v>115</v>
      </c>
      <c r="K47" s="103" t="s">
        <v>115</v>
      </c>
      <c r="L47" s="110" t="s">
        <v>115</v>
      </c>
      <c r="M47" s="26">
        <v>34</v>
      </c>
      <c r="N47" s="34">
        <v>1</v>
      </c>
      <c r="O47" s="66">
        <f t="shared" si="3"/>
        <v>2.9411764705882353E-2</v>
      </c>
      <c r="P47" s="26">
        <v>58</v>
      </c>
      <c r="Q47" s="34">
        <v>1</v>
      </c>
      <c r="R47" s="66">
        <f t="shared" si="8"/>
        <v>1.7241379310344827E-2</v>
      </c>
      <c r="S47" s="89">
        <v>0</v>
      </c>
      <c r="T47" s="103" t="s">
        <v>120</v>
      </c>
      <c r="U47" s="110" t="s">
        <v>58</v>
      </c>
      <c r="V47" s="83">
        <v>0</v>
      </c>
      <c r="W47" s="103" t="s">
        <v>58</v>
      </c>
      <c r="X47" s="110" t="s">
        <v>58</v>
      </c>
      <c r="Y47" s="83">
        <v>0</v>
      </c>
      <c r="Z47" s="103" t="s">
        <v>58</v>
      </c>
      <c r="AA47" s="110" t="s">
        <v>58</v>
      </c>
      <c r="AB47" s="83">
        <v>0</v>
      </c>
      <c r="AC47" s="103" t="s">
        <v>58</v>
      </c>
      <c r="AD47" s="110" t="s">
        <v>58</v>
      </c>
      <c r="AE47" s="83">
        <v>0</v>
      </c>
      <c r="AF47" s="103" t="s">
        <v>58</v>
      </c>
      <c r="AG47" s="110" t="s">
        <v>58</v>
      </c>
      <c r="AH47" s="83">
        <v>0</v>
      </c>
      <c r="AI47" s="103" t="s">
        <v>58</v>
      </c>
      <c r="AJ47" s="125" t="s">
        <v>58</v>
      </c>
      <c r="AK47" s="26">
        <v>51</v>
      </c>
      <c r="AL47" s="34">
        <v>1</v>
      </c>
      <c r="AM47" s="66">
        <f t="shared" si="10"/>
        <v>1.9607843137254902E-2</v>
      </c>
      <c r="AN47" s="83">
        <v>0</v>
      </c>
      <c r="AO47" s="103" t="s">
        <v>58</v>
      </c>
      <c r="AP47" s="110" t="s">
        <v>58</v>
      </c>
      <c r="AQ47" s="93" t="s">
        <v>115</v>
      </c>
      <c r="AR47" s="103" t="s">
        <v>115</v>
      </c>
      <c r="AS47" s="110" t="s">
        <v>115</v>
      </c>
      <c r="AT47" s="2"/>
    </row>
    <row r="48" spans="1:46" x14ac:dyDescent="0.25">
      <c r="A48" s="8">
        <v>1</v>
      </c>
      <c r="B48" s="17" t="s">
        <v>146</v>
      </c>
      <c r="C48" s="164">
        <v>465</v>
      </c>
      <c r="D48" s="5" t="s">
        <v>49</v>
      </c>
      <c r="E48" s="28">
        <v>119</v>
      </c>
      <c r="F48" s="28">
        <v>56</v>
      </c>
      <c r="G48" s="27">
        <f t="shared" si="0"/>
        <v>0.47058823529411764</v>
      </c>
      <c r="H48" s="28">
        <v>33</v>
      </c>
      <c r="I48" s="66">
        <f t="shared" si="1"/>
        <v>0.27731092436974791</v>
      </c>
      <c r="J48" s="26">
        <v>77</v>
      </c>
      <c r="K48" s="34">
        <v>18</v>
      </c>
      <c r="L48" s="66">
        <f t="shared" si="7"/>
        <v>0.23376623376623376</v>
      </c>
      <c r="M48" s="26">
        <v>42</v>
      </c>
      <c r="N48" s="34">
        <v>15</v>
      </c>
      <c r="O48" s="66">
        <f t="shared" si="3"/>
        <v>0.35714285714285715</v>
      </c>
      <c r="P48" s="26">
        <v>108</v>
      </c>
      <c r="Q48" s="34">
        <v>30</v>
      </c>
      <c r="R48" s="66">
        <f t="shared" si="8"/>
        <v>0.27777777777777779</v>
      </c>
      <c r="S48" s="93" t="s">
        <v>115</v>
      </c>
      <c r="T48" s="103" t="s">
        <v>115</v>
      </c>
      <c r="U48" s="110" t="s">
        <v>115</v>
      </c>
      <c r="V48" s="93" t="s">
        <v>115</v>
      </c>
      <c r="W48" s="103" t="s">
        <v>115</v>
      </c>
      <c r="X48" s="110" t="s">
        <v>115</v>
      </c>
      <c r="Y48" s="83">
        <v>0</v>
      </c>
      <c r="Z48" s="103" t="s">
        <v>58</v>
      </c>
      <c r="AA48" s="110" t="s">
        <v>58</v>
      </c>
      <c r="AB48" s="83">
        <v>0</v>
      </c>
      <c r="AC48" s="103" t="s">
        <v>58</v>
      </c>
      <c r="AD48" s="110" t="s">
        <v>58</v>
      </c>
      <c r="AE48" s="83">
        <v>0</v>
      </c>
      <c r="AF48" s="103" t="s">
        <v>58</v>
      </c>
      <c r="AG48" s="110" t="s">
        <v>58</v>
      </c>
      <c r="AH48" s="83">
        <v>0</v>
      </c>
      <c r="AI48" s="103" t="s">
        <v>58</v>
      </c>
      <c r="AJ48" s="125" t="s">
        <v>58</v>
      </c>
      <c r="AK48" s="93" t="s">
        <v>115</v>
      </c>
      <c r="AL48" s="103" t="s">
        <v>115</v>
      </c>
      <c r="AM48" s="110" t="s">
        <v>115</v>
      </c>
      <c r="AN48" s="83">
        <v>0</v>
      </c>
      <c r="AO48" s="103" t="s">
        <v>58</v>
      </c>
      <c r="AP48" s="110" t="s">
        <v>58</v>
      </c>
      <c r="AQ48" s="26">
        <v>118</v>
      </c>
      <c r="AR48" s="34">
        <v>33</v>
      </c>
      <c r="AS48" s="66">
        <f t="shared" si="11"/>
        <v>0.27966101694915252</v>
      </c>
      <c r="AT48" s="2"/>
    </row>
    <row r="49" spans="1:46" x14ac:dyDescent="0.25">
      <c r="A49" s="8">
        <v>1</v>
      </c>
      <c r="B49" s="17" t="s">
        <v>146</v>
      </c>
      <c r="C49" s="164">
        <v>474</v>
      </c>
      <c r="D49" s="5" t="s">
        <v>50</v>
      </c>
      <c r="E49" s="28">
        <v>126</v>
      </c>
      <c r="F49" s="28">
        <v>72</v>
      </c>
      <c r="G49" s="27">
        <f t="shared" si="0"/>
        <v>0.5714285714285714</v>
      </c>
      <c r="H49" s="28">
        <v>61</v>
      </c>
      <c r="I49" s="66">
        <f t="shared" si="1"/>
        <v>0.48412698412698413</v>
      </c>
      <c r="J49" s="26">
        <v>45</v>
      </c>
      <c r="K49" s="34">
        <v>18</v>
      </c>
      <c r="L49" s="66">
        <f t="shared" si="7"/>
        <v>0.4</v>
      </c>
      <c r="M49" s="26">
        <v>81</v>
      </c>
      <c r="N49" s="34">
        <v>43</v>
      </c>
      <c r="O49" s="66">
        <f t="shared" si="3"/>
        <v>0.53086419753086422</v>
      </c>
      <c r="P49" s="26">
        <v>120</v>
      </c>
      <c r="Q49" s="34">
        <v>58</v>
      </c>
      <c r="R49" s="66">
        <f t="shared" si="8"/>
        <v>0.48333333333333334</v>
      </c>
      <c r="S49" s="93" t="s">
        <v>115</v>
      </c>
      <c r="T49" s="103" t="s">
        <v>115</v>
      </c>
      <c r="U49" s="110" t="s">
        <v>115</v>
      </c>
      <c r="V49" s="83">
        <v>0</v>
      </c>
      <c r="W49" s="103" t="s">
        <v>58</v>
      </c>
      <c r="X49" s="110" t="s">
        <v>58</v>
      </c>
      <c r="Y49" s="83">
        <v>0</v>
      </c>
      <c r="Z49" s="103" t="s">
        <v>58</v>
      </c>
      <c r="AA49" s="110" t="s">
        <v>58</v>
      </c>
      <c r="AB49" s="83">
        <v>0</v>
      </c>
      <c r="AC49" s="103" t="s">
        <v>58</v>
      </c>
      <c r="AD49" s="110" t="s">
        <v>58</v>
      </c>
      <c r="AE49" s="83">
        <v>0</v>
      </c>
      <c r="AF49" s="103" t="s">
        <v>58</v>
      </c>
      <c r="AG49" s="110" t="s">
        <v>58</v>
      </c>
      <c r="AH49" s="83">
        <v>0</v>
      </c>
      <c r="AI49" s="103" t="s">
        <v>58</v>
      </c>
      <c r="AJ49" s="125" t="s">
        <v>58</v>
      </c>
      <c r="AK49" s="26">
        <v>125</v>
      </c>
      <c r="AL49" s="34">
        <v>61</v>
      </c>
      <c r="AM49" s="66">
        <f t="shared" si="10"/>
        <v>0.48799999999999999</v>
      </c>
      <c r="AN49" s="93" t="s">
        <v>115</v>
      </c>
      <c r="AO49" s="103" t="s">
        <v>115</v>
      </c>
      <c r="AP49" s="110" t="s">
        <v>115</v>
      </c>
      <c r="AQ49" s="93" t="s">
        <v>115</v>
      </c>
      <c r="AR49" s="103" t="s">
        <v>115</v>
      </c>
      <c r="AS49" s="110" t="s">
        <v>115</v>
      </c>
      <c r="AT49" s="2"/>
    </row>
    <row r="50" spans="1:46" x14ac:dyDescent="0.25">
      <c r="A50" s="8">
        <v>1</v>
      </c>
      <c r="B50" s="17" t="s">
        <v>146</v>
      </c>
      <c r="C50" s="164">
        <v>463</v>
      </c>
      <c r="D50" s="5" t="s">
        <v>51</v>
      </c>
      <c r="E50" s="28">
        <v>459</v>
      </c>
      <c r="F50" s="28">
        <v>372</v>
      </c>
      <c r="G50" s="27">
        <f t="shared" si="0"/>
        <v>0.81045751633986929</v>
      </c>
      <c r="H50" s="28">
        <v>345</v>
      </c>
      <c r="I50" s="66">
        <f t="shared" si="1"/>
        <v>0.75163398692810457</v>
      </c>
      <c r="J50" s="26">
        <v>230</v>
      </c>
      <c r="K50" s="34">
        <v>163</v>
      </c>
      <c r="L50" s="66">
        <f t="shared" si="7"/>
        <v>0.70869565217391306</v>
      </c>
      <c r="M50" s="26">
        <v>229</v>
      </c>
      <c r="N50" s="34">
        <v>182</v>
      </c>
      <c r="O50" s="66">
        <f t="shared" si="3"/>
        <v>0.79475982532751088</v>
      </c>
      <c r="P50" s="26">
        <v>222</v>
      </c>
      <c r="Q50" s="34">
        <v>149</v>
      </c>
      <c r="R50" s="66">
        <f t="shared" si="8"/>
        <v>0.6711711711711712</v>
      </c>
      <c r="S50" s="26">
        <v>99</v>
      </c>
      <c r="T50" s="51">
        <v>71</v>
      </c>
      <c r="U50" s="66">
        <f t="shared" ref="U50" si="16">T50/S50</f>
        <v>0.71717171717171713</v>
      </c>
      <c r="V50" s="50">
        <v>90</v>
      </c>
      <c r="W50" s="51">
        <v>83</v>
      </c>
      <c r="X50" s="66">
        <f t="shared" ref="X50" si="17">W50/V50</f>
        <v>0.92222222222222228</v>
      </c>
      <c r="Y50" s="50">
        <v>30</v>
      </c>
      <c r="Z50" s="51">
        <v>27</v>
      </c>
      <c r="AA50" s="66">
        <f>Z50/$H50</f>
        <v>7.8260869565217397E-2</v>
      </c>
      <c r="AB50" s="83">
        <v>0</v>
      </c>
      <c r="AC50" s="103" t="s">
        <v>58</v>
      </c>
      <c r="AD50" s="110" t="s">
        <v>58</v>
      </c>
      <c r="AE50" s="93" t="s">
        <v>115</v>
      </c>
      <c r="AF50" s="103" t="s">
        <v>115</v>
      </c>
      <c r="AG50" s="110" t="s">
        <v>115</v>
      </c>
      <c r="AH50" s="93" t="s">
        <v>115</v>
      </c>
      <c r="AI50" s="103" t="s">
        <v>115</v>
      </c>
      <c r="AJ50" s="110" t="s">
        <v>115</v>
      </c>
      <c r="AK50" s="26">
        <v>191</v>
      </c>
      <c r="AL50" s="34">
        <v>120</v>
      </c>
      <c r="AM50" s="66">
        <f t="shared" si="10"/>
        <v>0.62827225130890052</v>
      </c>
      <c r="AN50" s="93" t="s">
        <v>115</v>
      </c>
      <c r="AO50" s="103" t="s">
        <v>115</v>
      </c>
      <c r="AP50" s="110" t="s">
        <v>115</v>
      </c>
      <c r="AQ50" s="26">
        <v>60</v>
      </c>
      <c r="AR50" s="34">
        <v>28</v>
      </c>
      <c r="AS50" s="66">
        <f t="shared" si="11"/>
        <v>0.46666666666666667</v>
      </c>
      <c r="AT50" s="2"/>
    </row>
    <row r="51" spans="1:46" x14ac:dyDescent="0.25">
      <c r="A51" s="167">
        <v>1</v>
      </c>
      <c r="B51" s="143" t="s">
        <v>146</v>
      </c>
      <c r="C51" s="166">
        <v>464</v>
      </c>
      <c r="D51" s="32" t="s">
        <v>52</v>
      </c>
      <c r="E51" s="31">
        <v>233</v>
      </c>
      <c r="F51" s="31">
        <v>123</v>
      </c>
      <c r="G51" s="30">
        <f t="shared" si="0"/>
        <v>0.52789699570815452</v>
      </c>
      <c r="H51" s="31">
        <v>103</v>
      </c>
      <c r="I51" s="67">
        <f t="shared" si="1"/>
        <v>0.44206008583690987</v>
      </c>
      <c r="J51" s="29">
        <v>133</v>
      </c>
      <c r="K51" s="49">
        <v>49</v>
      </c>
      <c r="L51" s="67">
        <f t="shared" si="7"/>
        <v>0.36842105263157893</v>
      </c>
      <c r="M51" s="29">
        <v>100</v>
      </c>
      <c r="N51" s="49">
        <v>54</v>
      </c>
      <c r="O51" s="67">
        <f t="shared" si="3"/>
        <v>0.54</v>
      </c>
      <c r="P51" s="29">
        <v>229</v>
      </c>
      <c r="Q51" s="49">
        <v>102</v>
      </c>
      <c r="R51" s="67">
        <f t="shared" si="8"/>
        <v>0.44541484716157204</v>
      </c>
      <c r="S51" s="130" t="s">
        <v>115</v>
      </c>
      <c r="T51" s="126" t="s">
        <v>115</v>
      </c>
      <c r="U51" s="127" t="s">
        <v>115</v>
      </c>
      <c r="V51" s="80">
        <v>0</v>
      </c>
      <c r="W51" s="126" t="s">
        <v>58</v>
      </c>
      <c r="X51" s="127" t="s">
        <v>58</v>
      </c>
      <c r="Y51" s="80">
        <v>0</v>
      </c>
      <c r="Z51" s="126" t="s">
        <v>58</v>
      </c>
      <c r="AA51" s="127" t="s">
        <v>58</v>
      </c>
      <c r="AB51" s="80">
        <v>0</v>
      </c>
      <c r="AC51" s="126" t="s">
        <v>58</v>
      </c>
      <c r="AD51" s="127" t="s">
        <v>58</v>
      </c>
      <c r="AE51" s="80">
        <v>0</v>
      </c>
      <c r="AF51" s="126" t="s">
        <v>58</v>
      </c>
      <c r="AG51" s="127" t="s">
        <v>58</v>
      </c>
      <c r="AH51" s="80">
        <v>0</v>
      </c>
      <c r="AI51" s="126" t="s">
        <v>58</v>
      </c>
      <c r="AJ51" s="128" t="s">
        <v>58</v>
      </c>
      <c r="AK51" s="29">
        <v>228</v>
      </c>
      <c r="AL51" s="49">
        <v>103</v>
      </c>
      <c r="AM51" s="67">
        <f t="shared" si="10"/>
        <v>0.4517543859649123</v>
      </c>
      <c r="AN51" s="80">
        <v>0</v>
      </c>
      <c r="AO51" s="126" t="s">
        <v>58</v>
      </c>
      <c r="AP51" s="127" t="s">
        <v>58</v>
      </c>
      <c r="AQ51" s="26">
        <v>62</v>
      </c>
      <c r="AR51" s="34">
        <v>24</v>
      </c>
      <c r="AS51" s="66">
        <f t="shared" si="11"/>
        <v>0.38709677419354838</v>
      </c>
      <c r="AT51" s="2"/>
    </row>
    <row r="52" spans="1:46" x14ac:dyDescent="0.25">
      <c r="AQ52" s="55"/>
      <c r="AR52" s="56"/>
      <c r="AS52" s="116"/>
    </row>
    <row r="53" spans="1:46" ht="45" x14ac:dyDescent="0.25">
      <c r="D53" s="1" t="s">
        <v>116</v>
      </c>
    </row>
    <row r="54" spans="1:46" ht="150" x14ac:dyDescent="0.25">
      <c r="D54" s="1" t="s">
        <v>125</v>
      </c>
    </row>
    <row r="55" spans="1:46" x14ac:dyDescent="0.25">
      <c r="D55" s="1"/>
    </row>
  </sheetData>
  <mergeCells count="22">
    <mergeCell ref="F2:G3"/>
    <mergeCell ref="H2:I3"/>
    <mergeCell ref="J3:L3"/>
    <mergeCell ref="AQ3:AS3"/>
    <mergeCell ref="J2:AS2"/>
    <mergeCell ref="AB3:AD3"/>
    <mergeCell ref="AE3:AG3"/>
    <mergeCell ref="AH3:AJ3"/>
    <mergeCell ref="AK3:AM3"/>
    <mergeCell ref="AN3:AP3"/>
    <mergeCell ref="M3:O3"/>
    <mergeCell ref="P3:R3"/>
    <mergeCell ref="S3:U3"/>
    <mergeCell ref="V3:X3"/>
    <mergeCell ref="Y3:AA3"/>
    <mergeCell ref="A6:D6"/>
    <mergeCell ref="A27:D27"/>
    <mergeCell ref="B2:B3"/>
    <mergeCell ref="C2:C3"/>
    <mergeCell ref="D2:D3"/>
    <mergeCell ref="A2:A3"/>
    <mergeCell ref="A5:D5"/>
  </mergeCells>
  <conditionalFormatting sqref="AQ1:AQ6 AN1:AN4 AK1:AK22 AH1:AH4 AE1:AE4 AB1:AB4 Y1:Y4 V1:V4 S1:S6 P1:P1048576 M1:M20 J1:J11 E1:E1048576 J13:J20 J23:J30 M22 M24:M1048576 S11 V7 Y7:Y22 AB9:AB26 AB28:AB39 AE28:AE32 AE7:AE26 AH7:AH15 AK24:AK41 AH17:AH22 AH24:AH30 AH32 AH34 AH36 AH38:AH39 AH42:AH44 AH46:AH49 AH51:AH1048576 AE51:AE1048576 AE46:AE49 AE41:AE44 AE34:AE39 Y35:Y36 Y38:Y40 Y42 Y44 Y46:Y1048576 AB41:AB44 AB46:AB1048576 V49:V1048576 V44:V47 V41:V42 V38:V39 V34:V36 AN33 AK43:AK44 AK46:AK47 AK49:AK1048576 AN36:AN39 AN41:AN44 AN46:AN48 AN51:AN1048576 AQ50:AQ1048576 AQ48 AQ34:AQ36 AQ31:AQ32 AQ38 AQ42:AQ44 AQ46 AQ25:AQ29 AQ19 AQ17 AQ15 AQ13 AQ11 AN11 AN13:AN31 S8 S13:S18 S24:S27 V24:V31 Y24:Y30 S52:S1048576 S50 S47 S43:S44 S38 S36 S32:S34 J32:J46 J48:J1048576 V12:V22">
    <cfRule type="cellIs" dxfId="241" priority="122" operator="between">
      <formula>24</formula>
      <formula>1</formula>
    </cfRule>
  </conditionalFormatting>
  <conditionalFormatting sqref="J12">
    <cfRule type="cellIs" dxfId="240" priority="121" operator="between">
      <formula>24</formula>
      <formula>1</formula>
    </cfRule>
  </conditionalFormatting>
  <conditionalFormatting sqref="J21">
    <cfRule type="cellIs" dxfId="239" priority="120" operator="between">
      <formula>24</formula>
      <formula>1</formula>
    </cfRule>
  </conditionalFormatting>
  <conditionalFormatting sqref="J22">
    <cfRule type="cellIs" dxfId="238" priority="119" operator="between">
      <formula>24</formula>
      <formula>1</formula>
    </cfRule>
  </conditionalFormatting>
  <conditionalFormatting sqref="M21">
    <cfRule type="cellIs" dxfId="237" priority="118" operator="between">
      <formula>24</formula>
      <formula>1</formula>
    </cfRule>
  </conditionalFormatting>
  <conditionalFormatting sqref="M23">
    <cfRule type="cellIs" dxfId="236" priority="117" operator="between">
      <formula>24</formula>
      <formula>1</formula>
    </cfRule>
  </conditionalFormatting>
  <conditionalFormatting sqref="S9">
    <cfRule type="cellIs" dxfId="235" priority="116" operator="between">
      <formula>24</formula>
      <formula>1</formula>
    </cfRule>
  </conditionalFormatting>
  <conditionalFormatting sqref="S10">
    <cfRule type="cellIs" dxfId="234" priority="115" operator="between">
      <formula>24</formula>
      <formula>1</formula>
    </cfRule>
  </conditionalFormatting>
  <conditionalFormatting sqref="V6">
    <cfRule type="cellIs" dxfId="233" priority="114" operator="between">
      <formula>24</formula>
      <formula>1</formula>
    </cfRule>
  </conditionalFormatting>
  <conditionalFormatting sqref="V5">
    <cfRule type="cellIs" dxfId="232" priority="113" operator="between">
      <formula>24</formula>
      <formula>1</formula>
    </cfRule>
  </conditionalFormatting>
  <conditionalFormatting sqref="Y5">
    <cfRule type="cellIs" dxfId="231" priority="112" operator="between">
      <formula>24</formula>
      <formula>1</formula>
    </cfRule>
  </conditionalFormatting>
  <conditionalFormatting sqref="Y6">
    <cfRule type="cellIs" dxfId="230" priority="111" operator="between">
      <formula>24</formula>
      <formula>1</formula>
    </cfRule>
  </conditionalFormatting>
  <conditionalFormatting sqref="AB5">
    <cfRule type="cellIs" dxfId="229" priority="110" operator="between">
      <formula>24</formula>
      <formula>1</formula>
    </cfRule>
  </conditionalFormatting>
  <conditionalFormatting sqref="AB6">
    <cfRule type="cellIs" dxfId="228" priority="109" operator="between">
      <formula>24</formula>
      <formula>1</formula>
    </cfRule>
  </conditionalFormatting>
  <conditionalFormatting sqref="AB27">
    <cfRule type="cellIs" dxfId="227" priority="108" operator="between">
      <formula>24</formula>
      <formula>1</formula>
    </cfRule>
  </conditionalFormatting>
  <conditionalFormatting sqref="AE27">
    <cfRule type="cellIs" dxfId="226" priority="107" operator="between">
      <formula>24</formula>
      <formula>1</formula>
    </cfRule>
  </conditionalFormatting>
  <conditionalFormatting sqref="AE6">
    <cfRule type="cellIs" dxfId="225" priority="106" operator="between">
      <formula>24</formula>
      <formula>1</formula>
    </cfRule>
  </conditionalFormatting>
  <conditionalFormatting sqref="AE5">
    <cfRule type="cellIs" dxfId="224" priority="105" operator="between">
      <formula>24</formula>
      <formula>1</formula>
    </cfRule>
  </conditionalFormatting>
  <conditionalFormatting sqref="AH5">
    <cfRule type="cellIs" dxfId="223" priority="104" operator="between">
      <formula>24</formula>
      <formula>1</formula>
    </cfRule>
  </conditionalFormatting>
  <conditionalFormatting sqref="AH6">
    <cfRule type="cellIs" dxfId="222" priority="103" operator="between">
      <formula>24</formula>
      <formula>1</formula>
    </cfRule>
  </conditionalFormatting>
  <conditionalFormatting sqref="AK23">
    <cfRule type="cellIs" dxfId="221" priority="102" operator="between">
      <formula>24</formula>
      <formula>1</formula>
    </cfRule>
  </conditionalFormatting>
  <conditionalFormatting sqref="AH16">
    <cfRule type="cellIs" dxfId="220" priority="101" operator="between">
      <formula>24</formula>
      <formula>1</formula>
    </cfRule>
  </conditionalFormatting>
  <conditionalFormatting sqref="AH23">
    <cfRule type="cellIs" dxfId="219" priority="100" operator="between">
      <formula>24</formula>
      <formula>1</formula>
    </cfRule>
  </conditionalFormatting>
  <conditionalFormatting sqref="AH31">
    <cfRule type="cellIs" dxfId="218" priority="99" operator="between">
      <formula>24</formula>
      <formula>1</formula>
    </cfRule>
  </conditionalFormatting>
  <conditionalFormatting sqref="AH33">
    <cfRule type="cellIs" dxfId="217" priority="98" operator="between">
      <formula>24</formula>
      <formula>1</formula>
    </cfRule>
  </conditionalFormatting>
  <conditionalFormatting sqref="AH35">
    <cfRule type="cellIs" dxfId="216" priority="97" operator="between">
      <formula>24</formula>
      <formula>1</formula>
    </cfRule>
  </conditionalFormatting>
  <conditionalFormatting sqref="AH37">
    <cfRule type="cellIs" dxfId="215" priority="96" operator="between">
      <formula>24</formula>
      <formula>1</formula>
    </cfRule>
  </conditionalFormatting>
  <conditionalFormatting sqref="AH40">
    <cfRule type="cellIs" dxfId="214" priority="95" operator="between">
      <formula>24</formula>
      <formula>1</formula>
    </cfRule>
  </conditionalFormatting>
  <conditionalFormatting sqref="AH41">
    <cfRule type="cellIs" dxfId="213" priority="94" operator="between">
      <formula>24</formula>
      <formula>1</formula>
    </cfRule>
  </conditionalFormatting>
  <conditionalFormatting sqref="AH45">
    <cfRule type="cellIs" dxfId="212" priority="93" operator="between">
      <formula>24</formula>
      <formula>1</formula>
    </cfRule>
  </conditionalFormatting>
  <conditionalFormatting sqref="AH50">
    <cfRule type="cellIs" dxfId="211" priority="92" operator="between">
      <formula>24</formula>
      <formula>1</formula>
    </cfRule>
  </conditionalFormatting>
  <conditionalFormatting sqref="AE50">
    <cfRule type="cellIs" dxfId="210" priority="91" operator="between">
      <formula>24</formula>
      <formula>1</formula>
    </cfRule>
  </conditionalFormatting>
  <conditionalFormatting sqref="AE45">
    <cfRule type="cellIs" dxfId="209" priority="90" operator="between">
      <formula>24</formula>
      <formula>1</formula>
    </cfRule>
  </conditionalFormatting>
  <conditionalFormatting sqref="AE40">
    <cfRule type="cellIs" dxfId="208" priority="89" operator="between">
      <formula>24</formula>
      <formula>1</formula>
    </cfRule>
  </conditionalFormatting>
  <conditionalFormatting sqref="AE33">
    <cfRule type="cellIs" dxfId="207" priority="88" operator="between">
      <formula>24</formula>
      <formula>1</formula>
    </cfRule>
  </conditionalFormatting>
  <conditionalFormatting sqref="Y31">
    <cfRule type="cellIs" dxfId="206" priority="87" operator="between">
      <formula>24</formula>
      <formula>1</formula>
    </cfRule>
  </conditionalFormatting>
  <conditionalFormatting sqref="Y32">
    <cfRule type="cellIs" dxfId="205" priority="86" operator="between">
      <formula>24</formula>
      <formula>1</formula>
    </cfRule>
  </conditionalFormatting>
  <conditionalFormatting sqref="Y33">
    <cfRule type="cellIs" dxfId="204" priority="85" operator="between">
      <formula>24</formula>
      <formula>1</formula>
    </cfRule>
  </conditionalFormatting>
  <conditionalFormatting sqref="Y34">
    <cfRule type="cellIs" dxfId="203" priority="84" operator="between">
      <formula>24</formula>
      <formula>1</formula>
    </cfRule>
  </conditionalFormatting>
  <conditionalFormatting sqref="Y37">
    <cfRule type="cellIs" dxfId="202" priority="83" operator="between">
      <formula>24</formula>
      <formula>1</formula>
    </cfRule>
  </conditionalFormatting>
  <conditionalFormatting sqref="Y41">
    <cfRule type="cellIs" dxfId="201" priority="82" operator="between">
      <formula>24</formula>
      <formula>1</formula>
    </cfRule>
  </conditionalFormatting>
  <conditionalFormatting sqref="Y43">
    <cfRule type="cellIs" dxfId="200" priority="81" operator="between">
      <formula>24</formula>
      <formula>1</formula>
    </cfRule>
  </conditionalFormatting>
  <conditionalFormatting sqref="Y45">
    <cfRule type="cellIs" dxfId="199" priority="80" operator="between">
      <formula>24</formula>
      <formula>1</formula>
    </cfRule>
  </conditionalFormatting>
  <conditionalFormatting sqref="AB40">
    <cfRule type="cellIs" dxfId="198" priority="79" operator="between">
      <formula>24</formula>
      <formula>1</formula>
    </cfRule>
  </conditionalFormatting>
  <conditionalFormatting sqref="AB45">
    <cfRule type="cellIs" dxfId="197" priority="78" operator="between">
      <formula>24</formula>
      <formula>1</formula>
    </cfRule>
  </conditionalFormatting>
  <conditionalFormatting sqref="V48">
    <cfRule type="cellIs" dxfId="196" priority="77" operator="between">
      <formula>24</formula>
      <formula>1</formula>
    </cfRule>
  </conditionalFormatting>
  <conditionalFormatting sqref="V43">
    <cfRule type="cellIs" dxfId="195" priority="76" operator="between">
      <formula>24</formula>
      <formula>1</formula>
    </cfRule>
  </conditionalFormatting>
  <conditionalFormatting sqref="V40">
    <cfRule type="cellIs" dxfId="194" priority="75" operator="between">
      <formula>24</formula>
      <formula>1</formula>
    </cfRule>
  </conditionalFormatting>
  <conditionalFormatting sqref="V37">
    <cfRule type="cellIs" dxfId="193" priority="74" operator="between">
      <formula>24</formula>
      <formula>1</formula>
    </cfRule>
  </conditionalFormatting>
  <conditionalFormatting sqref="V33">
    <cfRule type="cellIs" dxfId="192" priority="73" operator="between">
      <formula>24</formula>
      <formula>1</formula>
    </cfRule>
  </conditionalFormatting>
  <conditionalFormatting sqref="V32">
    <cfRule type="cellIs" dxfId="191" priority="72" operator="between">
      <formula>24</formula>
      <formula>1</formula>
    </cfRule>
  </conditionalFormatting>
  <conditionalFormatting sqref="AN32">
    <cfRule type="cellIs" dxfId="190" priority="71" operator="between">
      <formula>24</formula>
      <formula>1</formula>
    </cfRule>
  </conditionalFormatting>
  <conditionalFormatting sqref="AK42">
    <cfRule type="cellIs" dxfId="189" priority="70" operator="between">
      <formula>24</formula>
      <formula>1</formula>
    </cfRule>
  </conditionalFormatting>
  <conditionalFormatting sqref="AK45">
    <cfRule type="cellIs" dxfId="188" priority="69" operator="between">
      <formula>24</formula>
      <formula>1</formula>
    </cfRule>
  </conditionalFormatting>
  <conditionalFormatting sqref="AK48">
    <cfRule type="cellIs" dxfId="187" priority="68" operator="between">
      <formula>24</formula>
      <formula>1</formula>
    </cfRule>
  </conditionalFormatting>
  <conditionalFormatting sqref="AN34">
    <cfRule type="cellIs" dxfId="186" priority="67" operator="between">
      <formula>24</formula>
      <formula>1</formula>
    </cfRule>
  </conditionalFormatting>
  <conditionalFormatting sqref="AN35">
    <cfRule type="cellIs" dxfId="185" priority="66" operator="between">
      <formula>24</formula>
      <formula>1</formula>
    </cfRule>
  </conditionalFormatting>
  <conditionalFormatting sqref="AN40">
    <cfRule type="cellIs" dxfId="184" priority="65" operator="between">
      <formula>24</formula>
      <formula>1</formula>
    </cfRule>
  </conditionalFormatting>
  <conditionalFormatting sqref="AN45">
    <cfRule type="cellIs" dxfId="183" priority="64" operator="between">
      <formula>24</formula>
      <formula>1</formula>
    </cfRule>
  </conditionalFormatting>
  <conditionalFormatting sqref="AN49">
    <cfRule type="cellIs" dxfId="182" priority="63" operator="between">
      <formula>24</formula>
      <formula>1</formula>
    </cfRule>
  </conditionalFormatting>
  <conditionalFormatting sqref="AN50">
    <cfRule type="cellIs" dxfId="181" priority="62" operator="between">
      <formula>24</formula>
      <formula>1</formula>
    </cfRule>
  </conditionalFormatting>
  <conditionalFormatting sqref="AQ49">
    <cfRule type="cellIs" dxfId="180" priority="61" operator="between">
      <formula>24</formula>
      <formula>1</formula>
    </cfRule>
  </conditionalFormatting>
  <conditionalFormatting sqref="AQ47">
    <cfRule type="cellIs" dxfId="179" priority="60" operator="between">
      <formula>24</formula>
      <formula>1</formula>
    </cfRule>
  </conditionalFormatting>
  <conditionalFormatting sqref="AQ33">
    <cfRule type="cellIs" dxfId="178" priority="59" operator="between">
      <formula>24</formula>
      <formula>1</formula>
    </cfRule>
  </conditionalFormatting>
  <conditionalFormatting sqref="AQ30">
    <cfRule type="cellIs" dxfId="177" priority="58" operator="between">
      <formula>24</formula>
      <formula>1</formula>
    </cfRule>
  </conditionalFormatting>
  <conditionalFormatting sqref="AQ37">
    <cfRule type="cellIs" dxfId="176" priority="57" operator="between">
      <formula>24</formula>
      <formula>1</formula>
    </cfRule>
  </conditionalFormatting>
  <conditionalFormatting sqref="AQ39">
    <cfRule type="cellIs" dxfId="175" priority="56" operator="between">
      <formula>24</formula>
      <formula>1</formula>
    </cfRule>
  </conditionalFormatting>
  <conditionalFormatting sqref="AQ40">
    <cfRule type="cellIs" dxfId="174" priority="55" operator="between">
      <formula>24</formula>
      <formula>1</formula>
    </cfRule>
  </conditionalFormatting>
  <conditionalFormatting sqref="AQ41">
    <cfRule type="cellIs" dxfId="173" priority="54" operator="between">
      <formula>24</formula>
      <formula>1</formula>
    </cfRule>
  </conditionalFormatting>
  <conditionalFormatting sqref="AQ45">
    <cfRule type="cellIs" dxfId="172" priority="53" operator="between">
      <formula>24</formula>
      <formula>1</formula>
    </cfRule>
  </conditionalFormatting>
  <conditionalFormatting sqref="AQ24">
    <cfRule type="cellIs" dxfId="171" priority="52" operator="between">
      <formula>24</formula>
      <formula>1</formula>
    </cfRule>
  </conditionalFormatting>
  <conditionalFormatting sqref="AQ23">
    <cfRule type="cellIs" dxfId="170" priority="51" operator="between">
      <formula>24</formula>
      <formula>1</formula>
    </cfRule>
  </conditionalFormatting>
  <conditionalFormatting sqref="AQ22">
    <cfRule type="cellIs" dxfId="169" priority="50" operator="between">
      <formula>24</formula>
      <formula>1</formula>
    </cfRule>
  </conditionalFormatting>
  <conditionalFormatting sqref="AQ21">
    <cfRule type="cellIs" dxfId="168" priority="49" operator="between">
      <formula>24</formula>
      <formula>1</formula>
    </cfRule>
  </conditionalFormatting>
  <conditionalFormatting sqref="AQ20">
    <cfRule type="cellIs" dxfId="167" priority="48" operator="between">
      <formula>24</formula>
      <formula>1</formula>
    </cfRule>
  </conditionalFormatting>
  <conditionalFormatting sqref="AQ18">
    <cfRule type="cellIs" dxfId="166" priority="47" operator="between">
      <formula>24</formula>
      <formula>1</formula>
    </cfRule>
  </conditionalFormatting>
  <conditionalFormatting sqref="AQ16">
    <cfRule type="cellIs" dxfId="165" priority="46" operator="between">
      <formula>24</formula>
      <formula>1</formula>
    </cfRule>
  </conditionalFormatting>
  <conditionalFormatting sqref="AQ14">
    <cfRule type="cellIs" dxfId="164" priority="45" operator="between">
      <formula>24</formula>
      <formula>1</formula>
    </cfRule>
  </conditionalFormatting>
  <conditionalFormatting sqref="AQ12">
    <cfRule type="cellIs" dxfId="163" priority="44" operator="between">
      <formula>24</formula>
      <formula>1</formula>
    </cfRule>
  </conditionalFormatting>
  <conditionalFormatting sqref="AQ10">
    <cfRule type="cellIs" dxfId="162" priority="43" operator="between">
      <formula>24</formula>
      <formula>1</formula>
    </cfRule>
  </conditionalFormatting>
  <conditionalFormatting sqref="AQ9">
    <cfRule type="cellIs" dxfId="161" priority="42" operator="between">
      <formula>24</formula>
      <formula>1</formula>
    </cfRule>
  </conditionalFormatting>
  <conditionalFormatting sqref="AQ8">
    <cfRule type="cellIs" dxfId="160" priority="41" operator="between">
      <formula>24</formula>
      <formula>1</formula>
    </cfRule>
  </conditionalFormatting>
  <conditionalFormatting sqref="AQ7">
    <cfRule type="cellIs" dxfId="159" priority="40" operator="between">
      <formula>24</formula>
      <formula>1</formula>
    </cfRule>
  </conditionalFormatting>
  <conditionalFormatting sqref="AN6">
    <cfRule type="cellIs" dxfId="158" priority="39" operator="between">
      <formula>24</formula>
      <formula>1</formula>
    </cfRule>
  </conditionalFormatting>
  <conditionalFormatting sqref="AN5">
    <cfRule type="cellIs" dxfId="157" priority="38" operator="between">
      <formula>24</formula>
      <formula>1</formula>
    </cfRule>
  </conditionalFormatting>
  <conditionalFormatting sqref="AB7">
    <cfRule type="cellIs" dxfId="156" priority="37" operator="between">
      <formula>24</formula>
      <formula>1</formula>
    </cfRule>
  </conditionalFormatting>
  <conditionalFormatting sqref="AB8">
    <cfRule type="cellIs" dxfId="155" priority="36" operator="between">
      <formula>24</formula>
      <formula>1</formula>
    </cfRule>
  </conditionalFormatting>
  <conditionalFormatting sqref="AN7">
    <cfRule type="cellIs" dxfId="154" priority="35" operator="between">
      <formula>24</formula>
      <formula>1</formula>
    </cfRule>
  </conditionalFormatting>
  <conditionalFormatting sqref="AN8">
    <cfRule type="cellIs" dxfId="153" priority="34" operator="between">
      <formula>24</formula>
      <formula>1</formula>
    </cfRule>
  </conditionalFormatting>
  <conditionalFormatting sqref="AN9">
    <cfRule type="cellIs" dxfId="152" priority="33" operator="between">
      <formula>24</formula>
      <formula>1</formula>
    </cfRule>
  </conditionalFormatting>
  <conditionalFormatting sqref="AN10">
    <cfRule type="cellIs" dxfId="151" priority="32" operator="between">
      <formula>24</formula>
      <formula>1</formula>
    </cfRule>
  </conditionalFormatting>
  <conditionalFormatting sqref="AN12">
    <cfRule type="cellIs" dxfId="150" priority="31" operator="between">
      <formula>24</formula>
      <formula>1</formula>
    </cfRule>
  </conditionalFormatting>
  <conditionalFormatting sqref="S7">
    <cfRule type="cellIs" dxfId="149" priority="30" operator="between">
      <formula>24</formula>
      <formula>1</formula>
    </cfRule>
  </conditionalFormatting>
  <conditionalFormatting sqref="S12">
    <cfRule type="cellIs" dxfId="148" priority="29" operator="between">
      <formula>24</formula>
      <formula>1</formula>
    </cfRule>
  </conditionalFormatting>
  <conditionalFormatting sqref="S19">
    <cfRule type="cellIs" dxfId="147" priority="28" operator="between">
      <formula>24</formula>
      <formula>1</formula>
    </cfRule>
  </conditionalFormatting>
  <conditionalFormatting sqref="S20">
    <cfRule type="cellIs" dxfId="146" priority="27" operator="between">
      <formula>24</formula>
      <formula>1</formula>
    </cfRule>
  </conditionalFormatting>
  <conditionalFormatting sqref="S21">
    <cfRule type="cellIs" dxfId="145" priority="26" operator="between">
      <formula>24</formula>
      <formula>1</formula>
    </cfRule>
  </conditionalFormatting>
  <conditionalFormatting sqref="S22">
    <cfRule type="cellIs" dxfId="144" priority="25" operator="between">
      <formula>24</formula>
      <formula>1</formula>
    </cfRule>
  </conditionalFormatting>
  <conditionalFormatting sqref="S23">
    <cfRule type="cellIs" dxfId="143" priority="24" operator="between">
      <formula>24</formula>
      <formula>1</formula>
    </cfRule>
  </conditionalFormatting>
  <conditionalFormatting sqref="V23">
    <cfRule type="cellIs" dxfId="142" priority="23" operator="between">
      <formula>24</formula>
      <formula>1</formula>
    </cfRule>
  </conditionalFormatting>
  <conditionalFormatting sqref="Y23">
    <cfRule type="cellIs" dxfId="141" priority="22" operator="between">
      <formula>24</formula>
      <formula>1</formula>
    </cfRule>
  </conditionalFormatting>
  <conditionalFormatting sqref="S51">
    <cfRule type="cellIs" dxfId="140" priority="21" operator="between">
      <formula>24</formula>
      <formula>1</formula>
    </cfRule>
  </conditionalFormatting>
  <conditionalFormatting sqref="S49">
    <cfRule type="cellIs" dxfId="139" priority="20" operator="between">
      <formula>24</formula>
      <formula>1</formula>
    </cfRule>
  </conditionalFormatting>
  <conditionalFormatting sqref="S48">
    <cfRule type="cellIs" dxfId="138" priority="19" operator="between">
      <formula>24</formula>
      <formula>1</formula>
    </cfRule>
  </conditionalFormatting>
  <conditionalFormatting sqref="S46">
    <cfRule type="cellIs" dxfId="137" priority="18" operator="between">
      <formula>24</formula>
      <formula>1</formula>
    </cfRule>
  </conditionalFormatting>
  <conditionalFormatting sqref="S45">
    <cfRule type="cellIs" dxfId="136" priority="17" operator="between">
      <formula>24</formula>
      <formula>1</formula>
    </cfRule>
  </conditionalFormatting>
  <conditionalFormatting sqref="S42">
    <cfRule type="cellIs" dxfId="135" priority="16" operator="between">
      <formula>24</formula>
      <formula>1</formula>
    </cfRule>
  </conditionalFormatting>
  <conditionalFormatting sqref="S41">
    <cfRule type="cellIs" dxfId="134" priority="15" operator="between">
      <formula>24</formula>
      <formula>1</formula>
    </cfRule>
  </conditionalFormatting>
  <conditionalFormatting sqref="S40">
    <cfRule type="cellIs" dxfId="133" priority="14" operator="between">
      <formula>24</formula>
      <formula>1</formula>
    </cfRule>
  </conditionalFormatting>
  <conditionalFormatting sqref="S39">
    <cfRule type="cellIs" dxfId="132" priority="13" operator="between">
      <formula>24</formula>
      <formula>1</formula>
    </cfRule>
  </conditionalFormatting>
  <conditionalFormatting sqref="S37">
    <cfRule type="cellIs" dxfId="131" priority="12" operator="between">
      <formula>24</formula>
      <formula>1</formula>
    </cfRule>
  </conditionalFormatting>
  <conditionalFormatting sqref="S35">
    <cfRule type="cellIs" dxfId="130" priority="11" operator="between">
      <formula>24</formula>
      <formula>1</formula>
    </cfRule>
  </conditionalFormatting>
  <conditionalFormatting sqref="S31">
    <cfRule type="cellIs" dxfId="129" priority="10" operator="between">
      <formula>24</formula>
      <formula>1</formula>
    </cfRule>
  </conditionalFormatting>
  <conditionalFormatting sqref="S30">
    <cfRule type="cellIs" dxfId="128" priority="9" operator="between">
      <formula>24</formula>
      <formula>1</formula>
    </cfRule>
  </conditionalFormatting>
  <conditionalFormatting sqref="S29">
    <cfRule type="cellIs" dxfId="127" priority="8" operator="between">
      <formula>24</formula>
      <formula>1</formula>
    </cfRule>
  </conditionalFormatting>
  <conditionalFormatting sqref="S28">
    <cfRule type="cellIs" dxfId="126" priority="7" operator="between">
      <formula>24</formula>
      <formula>1</formula>
    </cfRule>
  </conditionalFormatting>
  <conditionalFormatting sqref="J31">
    <cfRule type="cellIs" dxfId="125" priority="6" operator="between">
      <formula>24</formula>
      <formula>1</formula>
    </cfRule>
  </conditionalFormatting>
  <conditionalFormatting sqref="J47">
    <cfRule type="cellIs" dxfId="124" priority="5" operator="between">
      <formula>24</formula>
      <formula>1</formula>
    </cfRule>
  </conditionalFormatting>
  <conditionalFormatting sqref="V11">
    <cfRule type="cellIs" dxfId="123" priority="4" operator="between">
      <formula>24</formula>
      <formula>1</formula>
    </cfRule>
  </conditionalFormatting>
  <conditionalFormatting sqref="V10">
    <cfRule type="cellIs" dxfId="122" priority="3" operator="between">
      <formula>24</formula>
      <formula>1</formula>
    </cfRule>
  </conditionalFormatting>
  <conditionalFormatting sqref="V9">
    <cfRule type="cellIs" dxfId="121" priority="2" operator="between">
      <formula>24</formula>
      <formula>1</formula>
    </cfRule>
  </conditionalFormatting>
  <conditionalFormatting sqref="V8">
    <cfRule type="cellIs" dxfId="120" priority="1" operator="between">
      <formula>24</formula>
      <formula>1</formula>
    </cfRule>
  </conditionalFormatting>
  <pageMargins left="0.7" right="0.7" top="0.75" bottom="0.75" header="0.3" footer="0.3"/>
  <pageSetup orientation="portrait" horizontalDpi="4294967293"/>
  <ignoredErrors>
    <ignoredError sqref="K5 N5 AA50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5"/>
  <sheetViews>
    <sheetView tabSelected="1" zoomScale="80" zoomScaleNormal="80" zoomScalePageLayoutView="125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4" sqref="A4"/>
    </sheetView>
  </sheetViews>
  <sheetFormatPr defaultColWidth="8.85546875" defaultRowHeight="15" x14ac:dyDescent="0.25"/>
  <cols>
    <col min="2" max="2" width="22.7109375" style="1" customWidth="1"/>
    <col min="4" max="4" width="29.42578125" style="1" customWidth="1"/>
    <col min="5" max="5" width="8.85546875" style="35"/>
    <col min="6" max="6" width="8.85546875" style="20"/>
    <col min="7" max="7" width="8.85546875" style="21"/>
    <col min="8" max="8" width="9" style="35" bestFit="1" customWidth="1"/>
    <col min="9" max="9" width="9" style="20" bestFit="1" customWidth="1"/>
    <col min="10" max="10" width="9.7109375" style="21" customWidth="1"/>
    <col min="11" max="11" width="8.85546875" style="35"/>
    <col min="12" max="12" width="8.85546875" style="20"/>
    <col min="13" max="13" width="8.85546875" style="21"/>
    <col min="14" max="14" width="8.85546875" style="35"/>
    <col min="15" max="15" width="8.85546875" style="20"/>
    <col min="16" max="16" width="8.85546875" style="21"/>
    <col min="17" max="17" width="8.85546875" style="35"/>
    <col min="18" max="18" width="8.85546875" style="20"/>
    <col min="19" max="19" width="8.85546875" style="21"/>
    <col min="20" max="20" width="8.85546875" style="35"/>
    <col min="21" max="21" width="8.85546875" style="20"/>
    <col min="22" max="22" width="8.85546875" style="21"/>
    <col min="23" max="23" width="8.85546875" style="35"/>
    <col min="24" max="24" width="8.85546875" style="20"/>
    <col min="25" max="25" width="8.85546875" style="21"/>
    <col min="26" max="26" width="8.85546875" style="35"/>
    <col min="27" max="27" width="8.85546875" style="20"/>
    <col min="28" max="28" width="8.85546875" style="21"/>
    <col min="29" max="29" width="8.85546875" style="35"/>
    <col min="30" max="30" width="8.85546875" style="20"/>
    <col min="31" max="31" width="8.85546875" style="21"/>
    <col min="32" max="32" width="8.85546875" style="35"/>
    <col min="33" max="34" width="8.85546875" style="20"/>
    <col min="35" max="35" width="8.85546875" style="35"/>
    <col min="36" max="36" width="8.85546875" style="20"/>
    <col min="37" max="37" width="8.85546875" style="21"/>
    <col min="38" max="38" width="8.85546875" style="35"/>
    <col min="39" max="39" width="8.85546875" style="20"/>
    <col min="40" max="40" width="8.85546875" style="21"/>
    <col min="41" max="41" width="8.85546875" style="35"/>
    <col min="42" max="42" width="8.85546875" style="20"/>
    <col min="43" max="43" width="8.85546875" style="21"/>
    <col min="44" max="16384" width="8.85546875" style="2"/>
  </cols>
  <sheetData>
    <row r="1" spans="1:43" ht="21" x14ac:dyDescent="0.35">
      <c r="A1" s="16" t="s">
        <v>110</v>
      </c>
      <c r="E1" s="41"/>
      <c r="AH1" s="21"/>
      <c r="AQ1" s="22"/>
    </row>
    <row r="2" spans="1:43" ht="15" customHeight="1" x14ac:dyDescent="0.25">
      <c r="A2" s="202" t="s">
        <v>138</v>
      </c>
      <c r="B2" s="202" t="s">
        <v>139</v>
      </c>
      <c r="C2" s="202" t="s">
        <v>140</v>
      </c>
      <c r="D2" s="225" t="s">
        <v>141</v>
      </c>
      <c r="E2" s="212" t="s">
        <v>55</v>
      </c>
      <c r="F2" s="224"/>
      <c r="G2" s="213"/>
      <c r="H2" s="210" t="s">
        <v>59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1"/>
    </row>
    <row r="3" spans="1:43" x14ac:dyDescent="0.25">
      <c r="A3" s="203"/>
      <c r="B3" s="203"/>
      <c r="C3" s="203"/>
      <c r="D3" s="226"/>
      <c r="E3" s="214"/>
      <c r="F3" s="208"/>
      <c r="G3" s="215"/>
      <c r="H3" s="208" t="s">
        <v>0</v>
      </c>
      <c r="I3" s="208"/>
      <c r="J3" s="208"/>
      <c r="K3" s="207" t="s">
        <v>1</v>
      </c>
      <c r="L3" s="208"/>
      <c r="M3" s="209"/>
      <c r="N3" s="207" t="s">
        <v>60</v>
      </c>
      <c r="O3" s="208"/>
      <c r="P3" s="208"/>
      <c r="Q3" s="208" t="s">
        <v>62</v>
      </c>
      <c r="R3" s="208"/>
      <c r="S3" s="208"/>
      <c r="T3" s="207" t="s">
        <v>61</v>
      </c>
      <c r="U3" s="208"/>
      <c r="V3" s="209"/>
      <c r="W3" s="207" t="s">
        <v>2</v>
      </c>
      <c r="X3" s="208"/>
      <c r="Y3" s="209"/>
      <c r="Z3" s="208" t="s">
        <v>64</v>
      </c>
      <c r="AA3" s="208"/>
      <c r="AB3" s="208"/>
      <c r="AC3" s="207" t="s">
        <v>63</v>
      </c>
      <c r="AD3" s="208"/>
      <c r="AE3" s="209"/>
      <c r="AF3" s="208" t="s">
        <v>114</v>
      </c>
      <c r="AG3" s="208"/>
      <c r="AH3" s="209"/>
      <c r="AI3" s="207" t="s">
        <v>5</v>
      </c>
      <c r="AJ3" s="208"/>
      <c r="AK3" s="209"/>
      <c r="AL3" s="207" t="s">
        <v>4</v>
      </c>
      <c r="AM3" s="208"/>
      <c r="AN3" s="209"/>
      <c r="AO3" s="207" t="s">
        <v>6</v>
      </c>
      <c r="AP3" s="208"/>
      <c r="AQ3" s="209"/>
    </row>
    <row r="4" spans="1:43" x14ac:dyDescent="0.25">
      <c r="A4" s="135"/>
      <c r="B4" s="139"/>
      <c r="C4" s="135"/>
      <c r="D4" s="136"/>
      <c r="E4" s="52" t="s">
        <v>118</v>
      </c>
      <c r="F4" s="60" t="s">
        <v>119</v>
      </c>
      <c r="G4" s="61" t="s">
        <v>7</v>
      </c>
      <c r="H4" s="59" t="s">
        <v>118</v>
      </c>
      <c r="I4" s="60" t="s">
        <v>119</v>
      </c>
      <c r="J4" s="61" t="s">
        <v>7</v>
      </c>
      <c r="K4" s="59" t="s">
        <v>118</v>
      </c>
      <c r="L4" s="60" t="s">
        <v>119</v>
      </c>
      <c r="M4" s="61" t="s">
        <v>7</v>
      </c>
      <c r="N4" s="59" t="s">
        <v>118</v>
      </c>
      <c r="O4" s="60" t="s">
        <v>119</v>
      </c>
      <c r="P4" s="61" t="s">
        <v>7</v>
      </c>
      <c r="Q4" s="59" t="s">
        <v>118</v>
      </c>
      <c r="R4" s="60" t="s">
        <v>119</v>
      </c>
      <c r="S4" s="61" t="s">
        <v>7</v>
      </c>
      <c r="T4" s="59" t="s">
        <v>118</v>
      </c>
      <c r="U4" s="60" t="s">
        <v>119</v>
      </c>
      <c r="V4" s="61" t="s">
        <v>7</v>
      </c>
      <c r="W4" s="59" t="s">
        <v>118</v>
      </c>
      <c r="X4" s="60" t="s">
        <v>119</v>
      </c>
      <c r="Y4" s="61" t="s">
        <v>7</v>
      </c>
      <c r="Z4" s="59" t="s">
        <v>118</v>
      </c>
      <c r="AA4" s="60" t="s">
        <v>119</v>
      </c>
      <c r="AB4" s="61" t="s">
        <v>7</v>
      </c>
      <c r="AC4" s="59" t="s">
        <v>118</v>
      </c>
      <c r="AD4" s="60" t="s">
        <v>119</v>
      </c>
      <c r="AE4" s="61" t="s">
        <v>7</v>
      </c>
      <c r="AF4" s="59" t="s">
        <v>118</v>
      </c>
      <c r="AG4" s="60" t="s">
        <v>119</v>
      </c>
      <c r="AH4" s="61" t="s">
        <v>7</v>
      </c>
      <c r="AI4" s="59" t="s">
        <v>118</v>
      </c>
      <c r="AJ4" s="60" t="s">
        <v>119</v>
      </c>
      <c r="AK4" s="61" t="s">
        <v>7</v>
      </c>
      <c r="AL4" s="59" t="s">
        <v>118</v>
      </c>
      <c r="AM4" s="60" t="s">
        <v>119</v>
      </c>
      <c r="AN4" s="61" t="s">
        <v>7</v>
      </c>
      <c r="AO4" s="59" t="s">
        <v>118</v>
      </c>
      <c r="AP4" s="60" t="s">
        <v>119</v>
      </c>
      <c r="AQ4" s="61" t="s">
        <v>7</v>
      </c>
    </row>
    <row r="5" spans="1:43" x14ac:dyDescent="0.25">
      <c r="A5" s="227" t="s">
        <v>8</v>
      </c>
      <c r="B5" s="228"/>
      <c r="C5" s="228"/>
      <c r="D5" s="229"/>
      <c r="E5" s="183">
        <v>5100</v>
      </c>
      <c r="F5" s="179">
        <v>3129</v>
      </c>
      <c r="G5" s="180">
        <f>F5/$E5</f>
        <v>0.61352941176470588</v>
      </c>
      <c r="H5" s="181">
        <v>2513</v>
      </c>
      <c r="I5" s="179">
        <v>1370</v>
      </c>
      <c r="J5" s="180">
        <f>I5/H5</f>
        <v>0.54516514126541982</v>
      </c>
      <c r="K5" s="181">
        <v>2587</v>
      </c>
      <c r="L5" s="179">
        <v>1759</v>
      </c>
      <c r="M5" s="180">
        <f>L5/K5</f>
        <v>0.67993815229996135</v>
      </c>
      <c r="N5" s="181">
        <v>4247</v>
      </c>
      <c r="O5" s="179">
        <v>2538</v>
      </c>
      <c r="P5" s="180">
        <f>O5/N5</f>
        <v>0.59759830468566044</v>
      </c>
      <c r="Q5" s="181">
        <v>553</v>
      </c>
      <c r="R5" s="179">
        <v>344</v>
      </c>
      <c r="S5" s="180">
        <f>R5/Q5</f>
        <v>0.62206148282097651</v>
      </c>
      <c r="T5" s="184" t="s">
        <v>115</v>
      </c>
      <c r="U5" s="185" t="s">
        <v>115</v>
      </c>
      <c r="V5" s="186" t="s">
        <v>115</v>
      </c>
      <c r="W5" s="184" t="s">
        <v>115</v>
      </c>
      <c r="X5" s="185" t="s">
        <v>115</v>
      </c>
      <c r="Y5" s="186" t="s">
        <v>115</v>
      </c>
      <c r="Z5" s="184" t="s">
        <v>115</v>
      </c>
      <c r="AA5" s="185" t="s">
        <v>115</v>
      </c>
      <c r="AB5" s="186" t="s">
        <v>115</v>
      </c>
      <c r="AC5" s="184" t="s">
        <v>115</v>
      </c>
      <c r="AD5" s="185" t="s">
        <v>115</v>
      </c>
      <c r="AE5" s="186" t="s">
        <v>115</v>
      </c>
      <c r="AF5" s="184" t="s">
        <v>115</v>
      </c>
      <c r="AG5" s="185" t="s">
        <v>115</v>
      </c>
      <c r="AH5" s="186" t="s">
        <v>115</v>
      </c>
      <c r="AI5" s="181">
        <v>4190</v>
      </c>
      <c r="AJ5" s="179">
        <v>2520</v>
      </c>
      <c r="AK5" s="180">
        <f>AJ5/AI5</f>
        <v>0.60143198090692129</v>
      </c>
      <c r="AL5" s="184" t="s">
        <v>115</v>
      </c>
      <c r="AM5" s="185" t="s">
        <v>115</v>
      </c>
      <c r="AN5" s="186" t="s">
        <v>115</v>
      </c>
      <c r="AO5" s="181">
        <v>1139</v>
      </c>
      <c r="AP5" s="179">
        <v>467</v>
      </c>
      <c r="AQ5" s="180">
        <f>AP5/AO5</f>
        <v>0.41000877963125548</v>
      </c>
    </row>
    <row r="6" spans="1:43" x14ac:dyDescent="0.25">
      <c r="A6" s="199" t="s">
        <v>9</v>
      </c>
      <c r="B6" s="200"/>
      <c r="C6" s="200"/>
      <c r="D6" s="201"/>
      <c r="E6" s="187">
        <v>1509</v>
      </c>
      <c r="F6" s="170">
        <v>1040</v>
      </c>
      <c r="G6" s="171">
        <f>F6/$E6</f>
        <v>0.68919814446653416</v>
      </c>
      <c r="H6" s="161">
        <v>713</v>
      </c>
      <c r="I6" s="170">
        <v>441</v>
      </c>
      <c r="J6" s="171">
        <f>I6/H6</f>
        <v>0.61851332398316972</v>
      </c>
      <c r="K6" s="161">
        <v>796</v>
      </c>
      <c r="L6" s="170">
        <v>599</v>
      </c>
      <c r="M6" s="171">
        <f>L6/K6</f>
        <v>0.75251256281407031</v>
      </c>
      <c r="N6" s="161">
        <v>1377</v>
      </c>
      <c r="O6" s="170">
        <v>953</v>
      </c>
      <c r="P6" s="171">
        <f>O6/N6</f>
        <v>0.69208424110384892</v>
      </c>
      <c r="Q6" s="161">
        <v>117</v>
      </c>
      <c r="R6" s="170">
        <v>77</v>
      </c>
      <c r="S6" s="171">
        <f>R6/Q6</f>
        <v>0.65811965811965811</v>
      </c>
      <c r="T6" s="155" t="s">
        <v>115</v>
      </c>
      <c r="U6" s="156" t="s">
        <v>115</v>
      </c>
      <c r="V6" s="157" t="s">
        <v>115</v>
      </c>
      <c r="W6" s="155" t="s">
        <v>115</v>
      </c>
      <c r="X6" s="156" t="s">
        <v>115</v>
      </c>
      <c r="Y6" s="157" t="s">
        <v>115</v>
      </c>
      <c r="Z6" s="155" t="s">
        <v>115</v>
      </c>
      <c r="AA6" s="156" t="s">
        <v>115</v>
      </c>
      <c r="AB6" s="157" t="s">
        <v>115</v>
      </c>
      <c r="AC6" s="155" t="s">
        <v>115</v>
      </c>
      <c r="AD6" s="156" t="s">
        <v>115</v>
      </c>
      <c r="AE6" s="157" t="s">
        <v>115</v>
      </c>
      <c r="AF6" s="155" t="s">
        <v>115</v>
      </c>
      <c r="AG6" s="156" t="s">
        <v>115</v>
      </c>
      <c r="AH6" s="157" t="s">
        <v>115</v>
      </c>
      <c r="AI6" s="161">
        <v>1408</v>
      </c>
      <c r="AJ6" s="170">
        <v>980</v>
      </c>
      <c r="AK6" s="171">
        <f>AJ6/AI6</f>
        <v>0.69602272727272729</v>
      </c>
      <c r="AL6" s="155" t="s">
        <v>115</v>
      </c>
      <c r="AM6" s="156" t="s">
        <v>115</v>
      </c>
      <c r="AN6" s="157" t="s">
        <v>115</v>
      </c>
      <c r="AO6" s="148">
        <v>295</v>
      </c>
      <c r="AP6" s="170">
        <v>146</v>
      </c>
      <c r="AQ6" s="171">
        <f>AP6/AO6</f>
        <v>0.49491525423728816</v>
      </c>
    </row>
    <row r="7" spans="1:43" x14ac:dyDescent="0.25">
      <c r="A7" s="192">
        <v>106</v>
      </c>
      <c r="B7" s="194" t="s">
        <v>127</v>
      </c>
      <c r="C7" s="192">
        <v>151</v>
      </c>
      <c r="D7" s="5" t="s">
        <v>90</v>
      </c>
      <c r="E7" s="42">
        <v>72</v>
      </c>
      <c r="F7" s="48">
        <v>35</v>
      </c>
      <c r="G7" s="65">
        <f t="shared" ref="G7:G52" si="0">F7/$E7</f>
        <v>0.4861111111111111</v>
      </c>
      <c r="H7" s="23">
        <v>37</v>
      </c>
      <c r="I7" s="48">
        <v>14</v>
      </c>
      <c r="J7" s="65">
        <f>I7/H7</f>
        <v>0.3783783783783784</v>
      </c>
      <c r="K7" s="23">
        <v>35</v>
      </c>
      <c r="L7" s="48">
        <v>21</v>
      </c>
      <c r="M7" s="65">
        <f t="shared" ref="M7:M27" si="1">L7/K7</f>
        <v>0.6</v>
      </c>
      <c r="N7" s="70">
        <v>65</v>
      </c>
      <c r="O7" s="33">
        <v>31</v>
      </c>
      <c r="P7" s="65">
        <f t="shared" ref="P7:P11" si="2">O7/N7</f>
        <v>0.47692307692307695</v>
      </c>
      <c r="Q7" s="90" t="s">
        <v>115</v>
      </c>
      <c r="R7" s="91" t="s">
        <v>115</v>
      </c>
      <c r="S7" s="123" t="s">
        <v>115</v>
      </c>
      <c r="T7" s="93" t="s">
        <v>115</v>
      </c>
      <c r="U7" s="103" t="s">
        <v>115</v>
      </c>
      <c r="V7" s="110" t="s">
        <v>115</v>
      </c>
      <c r="W7" s="86">
        <v>0</v>
      </c>
      <c r="X7" s="87" t="s">
        <v>58</v>
      </c>
      <c r="Y7" s="88" t="s">
        <v>58</v>
      </c>
      <c r="Z7" s="90">
        <v>0</v>
      </c>
      <c r="AA7" s="91" t="s">
        <v>58</v>
      </c>
      <c r="AB7" s="92" t="s">
        <v>58</v>
      </c>
      <c r="AC7" s="86">
        <v>0</v>
      </c>
      <c r="AD7" s="87" t="s">
        <v>58</v>
      </c>
      <c r="AE7" s="88" t="s">
        <v>58</v>
      </c>
      <c r="AF7" s="86">
        <v>0</v>
      </c>
      <c r="AG7" s="87" t="s">
        <v>58</v>
      </c>
      <c r="AH7" s="95" t="s">
        <v>58</v>
      </c>
      <c r="AI7" s="118">
        <v>71</v>
      </c>
      <c r="AJ7" s="117">
        <v>35</v>
      </c>
      <c r="AK7" s="68">
        <f>AJ7/AI7</f>
        <v>0.49295774647887325</v>
      </c>
      <c r="AL7" s="93" t="s">
        <v>115</v>
      </c>
      <c r="AM7" s="103" t="s">
        <v>115</v>
      </c>
      <c r="AN7" s="110" t="s">
        <v>115</v>
      </c>
      <c r="AO7" s="93" t="s">
        <v>115</v>
      </c>
      <c r="AP7" s="103" t="s">
        <v>115</v>
      </c>
      <c r="AQ7" s="110" t="s">
        <v>115</v>
      </c>
    </row>
    <row r="8" spans="1:43" x14ac:dyDescent="0.25">
      <c r="A8" s="192">
        <v>108</v>
      </c>
      <c r="B8" s="194" t="s">
        <v>128</v>
      </c>
      <c r="C8" s="192">
        <v>1207</v>
      </c>
      <c r="D8" s="5" t="s">
        <v>91</v>
      </c>
      <c r="E8" s="43">
        <v>73</v>
      </c>
      <c r="F8" s="34">
        <v>55</v>
      </c>
      <c r="G8" s="66">
        <f t="shared" si="0"/>
        <v>0.75342465753424659</v>
      </c>
      <c r="H8" s="26">
        <v>30</v>
      </c>
      <c r="I8" s="34">
        <v>21</v>
      </c>
      <c r="J8" s="66">
        <f t="shared" ref="J8:J27" si="3">I8/H8</f>
        <v>0.7</v>
      </c>
      <c r="K8" s="26">
        <v>43</v>
      </c>
      <c r="L8" s="34">
        <v>34</v>
      </c>
      <c r="M8" s="66">
        <f t="shared" si="1"/>
        <v>0.79069767441860461</v>
      </c>
      <c r="N8" s="28" t="s">
        <v>124</v>
      </c>
      <c r="O8" s="51" t="s">
        <v>124</v>
      </c>
      <c r="P8" s="66" t="s">
        <v>115</v>
      </c>
      <c r="Q8" s="71">
        <v>50</v>
      </c>
      <c r="R8" s="46">
        <v>35</v>
      </c>
      <c r="S8" s="69">
        <f t="shared" ref="S8" si="4">R8/Q8</f>
        <v>0.7</v>
      </c>
      <c r="T8" s="83">
        <v>0</v>
      </c>
      <c r="U8" s="84" t="s">
        <v>58</v>
      </c>
      <c r="V8" s="85" t="s">
        <v>58</v>
      </c>
      <c r="W8" s="93" t="s">
        <v>115</v>
      </c>
      <c r="X8" s="103" t="s">
        <v>115</v>
      </c>
      <c r="Y8" s="110" t="s">
        <v>115</v>
      </c>
      <c r="Z8" s="83">
        <v>0</v>
      </c>
      <c r="AA8" s="84" t="s">
        <v>58</v>
      </c>
      <c r="AB8" s="85" t="s">
        <v>58</v>
      </c>
      <c r="AC8" s="83">
        <v>0</v>
      </c>
      <c r="AD8" s="84" t="s">
        <v>58</v>
      </c>
      <c r="AE8" s="85" t="s">
        <v>58</v>
      </c>
      <c r="AF8" s="93" t="s">
        <v>115</v>
      </c>
      <c r="AG8" s="103" t="s">
        <v>115</v>
      </c>
      <c r="AH8" s="110" t="s">
        <v>115</v>
      </c>
      <c r="AI8" s="118">
        <v>65</v>
      </c>
      <c r="AJ8" s="117">
        <v>49</v>
      </c>
      <c r="AK8" s="69">
        <f t="shared" ref="AK8:AK11" si="5">AJ8/AI8</f>
        <v>0.75384615384615383</v>
      </c>
      <c r="AL8" s="93" t="s">
        <v>115</v>
      </c>
      <c r="AM8" s="103" t="s">
        <v>115</v>
      </c>
      <c r="AN8" s="110" t="s">
        <v>115</v>
      </c>
      <c r="AO8" s="93" t="s">
        <v>115</v>
      </c>
      <c r="AP8" s="103" t="s">
        <v>115</v>
      </c>
      <c r="AQ8" s="110" t="s">
        <v>115</v>
      </c>
    </row>
    <row r="9" spans="1:43" x14ac:dyDescent="0.25">
      <c r="A9" s="192">
        <v>108</v>
      </c>
      <c r="B9" s="194" t="s">
        <v>128</v>
      </c>
      <c r="C9" s="192">
        <v>1101</v>
      </c>
      <c r="D9" s="5" t="s">
        <v>121</v>
      </c>
      <c r="E9" s="121" t="s">
        <v>115</v>
      </c>
      <c r="F9" s="103" t="s">
        <v>115</v>
      </c>
      <c r="G9" s="110" t="s">
        <v>115</v>
      </c>
      <c r="H9" s="93" t="s">
        <v>115</v>
      </c>
      <c r="I9" s="103" t="s">
        <v>115</v>
      </c>
      <c r="J9" s="110" t="s">
        <v>115</v>
      </c>
      <c r="K9" s="93" t="s">
        <v>115</v>
      </c>
      <c r="L9" s="103" t="s">
        <v>115</v>
      </c>
      <c r="M9" s="110" t="s">
        <v>115</v>
      </c>
      <c r="N9" s="93" t="s">
        <v>115</v>
      </c>
      <c r="O9" s="103" t="s">
        <v>115</v>
      </c>
      <c r="P9" s="110" t="s">
        <v>115</v>
      </c>
      <c r="Q9" s="93" t="s">
        <v>115</v>
      </c>
      <c r="R9" s="103" t="s">
        <v>115</v>
      </c>
      <c r="S9" s="110" t="s">
        <v>115</v>
      </c>
      <c r="T9" s="93" t="s">
        <v>115</v>
      </c>
      <c r="U9" s="103" t="s">
        <v>115</v>
      </c>
      <c r="V9" s="110" t="s">
        <v>115</v>
      </c>
      <c r="W9" s="93" t="s">
        <v>115</v>
      </c>
      <c r="X9" s="103" t="s">
        <v>115</v>
      </c>
      <c r="Y9" s="110" t="s">
        <v>115</v>
      </c>
      <c r="Z9" s="93" t="s">
        <v>115</v>
      </c>
      <c r="AA9" s="103" t="s">
        <v>115</v>
      </c>
      <c r="AB9" s="110" t="s">
        <v>115</v>
      </c>
      <c r="AC9" s="93" t="s">
        <v>115</v>
      </c>
      <c r="AD9" s="103" t="s">
        <v>115</v>
      </c>
      <c r="AE9" s="110" t="s">
        <v>115</v>
      </c>
      <c r="AF9" s="93" t="s">
        <v>115</v>
      </c>
      <c r="AG9" s="103" t="s">
        <v>115</v>
      </c>
      <c r="AH9" s="110" t="s">
        <v>115</v>
      </c>
      <c r="AI9" s="93" t="s">
        <v>115</v>
      </c>
      <c r="AJ9" s="103" t="s">
        <v>115</v>
      </c>
      <c r="AK9" s="110" t="s">
        <v>115</v>
      </c>
      <c r="AL9" s="93" t="s">
        <v>115</v>
      </c>
      <c r="AM9" s="103" t="s">
        <v>115</v>
      </c>
      <c r="AN9" s="110" t="s">
        <v>115</v>
      </c>
      <c r="AO9" s="93" t="s">
        <v>115</v>
      </c>
      <c r="AP9" s="103" t="s">
        <v>115</v>
      </c>
      <c r="AQ9" s="110" t="s">
        <v>115</v>
      </c>
    </row>
    <row r="10" spans="1:43" x14ac:dyDescent="0.25">
      <c r="A10" s="192">
        <v>109</v>
      </c>
      <c r="B10" s="194" t="s">
        <v>129</v>
      </c>
      <c r="C10" s="192">
        <v>153</v>
      </c>
      <c r="D10" s="5" t="s">
        <v>92</v>
      </c>
      <c r="E10" s="43">
        <v>112</v>
      </c>
      <c r="F10" s="34">
        <v>74</v>
      </c>
      <c r="G10" s="66">
        <f t="shared" si="0"/>
        <v>0.6607142857142857</v>
      </c>
      <c r="H10" s="26">
        <v>64</v>
      </c>
      <c r="I10" s="34">
        <v>39</v>
      </c>
      <c r="J10" s="66">
        <f t="shared" si="3"/>
        <v>0.609375</v>
      </c>
      <c r="K10" s="26">
        <v>48</v>
      </c>
      <c r="L10" s="34">
        <v>35</v>
      </c>
      <c r="M10" s="66">
        <f t="shared" si="1"/>
        <v>0.72916666666666663</v>
      </c>
      <c r="N10" s="70">
        <v>90</v>
      </c>
      <c r="O10" s="33">
        <v>58</v>
      </c>
      <c r="P10" s="66">
        <f t="shared" si="2"/>
        <v>0.64444444444444449</v>
      </c>
      <c r="Q10" s="93" t="s">
        <v>115</v>
      </c>
      <c r="R10" s="103" t="s">
        <v>115</v>
      </c>
      <c r="S10" s="110" t="s">
        <v>115</v>
      </c>
      <c r="T10" s="83">
        <v>0</v>
      </c>
      <c r="U10" s="84" t="s">
        <v>58</v>
      </c>
      <c r="V10" s="85" t="s">
        <v>58</v>
      </c>
      <c r="W10" s="83">
        <v>0</v>
      </c>
      <c r="X10" s="84" t="s">
        <v>58</v>
      </c>
      <c r="Y10" s="85" t="s">
        <v>58</v>
      </c>
      <c r="Z10" s="83">
        <v>0</v>
      </c>
      <c r="AA10" s="84" t="s">
        <v>58</v>
      </c>
      <c r="AB10" s="85" t="s">
        <v>58</v>
      </c>
      <c r="AC10" s="93">
        <v>0</v>
      </c>
      <c r="AD10" s="84" t="s">
        <v>58</v>
      </c>
      <c r="AE10" s="94" t="s">
        <v>58</v>
      </c>
      <c r="AF10" s="83">
        <v>0</v>
      </c>
      <c r="AG10" s="84" t="s">
        <v>58</v>
      </c>
      <c r="AH10" s="96" t="s">
        <v>58</v>
      </c>
      <c r="AI10" s="118">
        <v>105</v>
      </c>
      <c r="AJ10" s="117">
        <v>74</v>
      </c>
      <c r="AK10" s="69">
        <f t="shared" si="5"/>
        <v>0.70476190476190481</v>
      </c>
      <c r="AL10" s="93" t="s">
        <v>115</v>
      </c>
      <c r="AM10" s="103" t="s">
        <v>115</v>
      </c>
      <c r="AN10" s="110" t="s">
        <v>115</v>
      </c>
      <c r="AO10" s="93" t="s">
        <v>115</v>
      </c>
      <c r="AP10" s="103" t="s">
        <v>115</v>
      </c>
      <c r="AQ10" s="110" t="s">
        <v>115</v>
      </c>
    </row>
    <row r="11" spans="1:43" x14ac:dyDescent="0.25">
      <c r="A11" s="192">
        <v>109</v>
      </c>
      <c r="B11" s="194" t="s">
        <v>129</v>
      </c>
      <c r="C11" s="192">
        <v>109</v>
      </c>
      <c r="D11" s="195" t="s">
        <v>93</v>
      </c>
      <c r="E11" s="43">
        <v>107</v>
      </c>
      <c r="F11" s="34">
        <v>73</v>
      </c>
      <c r="G11" s="66">
        <f t="shared" si="0"/>
        <v>0.68224299065420557</v>
      </c>
      <c r="H11" s="26">
        <v>50</v>
      </c>
      <c r="I11" s="34">
        <v>27</v>
      </c>
      <c r="J11" s="66">
        <f t="shared" si="3"/>
        <v>0.54</v>
      </c>
      <c r="K11" s="26">
        <v>57</v>
      </c>
      <c r="L11" s="34">
        <v>46</v>
      </c>
      <c r="M11" s="66">
        <f t="shared" si="1"/>
        <v>0.80701754385964908</v>
      </c>
      <c r="N11" s="70">
        <v>96</v>
      </c>
      <c r="O11" s="33">
        <v>65</v>
      </c>
      <c r="P11" s="66">
        <f t="shared" si="2"/>
        <v>0.67708333333333337</v>
      </c>
      <c r="Q11" s="93" t="s">
        <v>115</v>
      </c>
      <c r="R11" s="103" t="s">
        <v>115</v>
      </c>
      <c r="S11" s="110" t="s">
        <v>115</v>
      </c>
      <c r="T11" s="93" t="s">
        <v>115</v>
      </c>
      <c r="U11" s="103" t="s">
        <v>115</v>
      </c>
      <c r="V11" s="110" t="s">
        <v>115</v>
      </c>
      <c r="W11" s="83">
        <v>0</v>
      </c>
      <c r="X11" s="84" t="s">
        <v>58</v>
      </c>
      <c r="Y11" s="85" t="s">
        <v>58</v>
      </c>
      <c r="Z11" s="83">
        <v>0</v>
      </c>
      <c r="AA11" s="84" t="s">
        <v>58</v>
      </c>
      <c r="AB11" s="85" t="s">
        <v>58</v>
      </c>
      <c r="AC11" s="83">
        <v>0</v>
      </c>
      <c r="AD11" s="84" t="s">
        <v>58</v>
      </c>
      <c r="AE11" s="85" t="s">
        <v>58</v>
      </c>
      <c r="AF11" s="83">
        <v>0</v>
      </c>
      <c r="AG11" s="84" t="s">
        <v>58</v>
      </c>
      <c r="AH11" s="96" t="s">
        <v>58</v>
      </c>
      <c r="AI11" s="118">
        <v>104</v>
      </c>
      <c r="AJ11" s="117">
        <v>73</v>
      </c>
      <c r="AK11" s="69">
        <f t="shared" si="5"/>
        <v>0.70192307692307687</v>
      </c>
      <c r="AL11" s="93" t="s">
        <v>115</v>
      </c>
      <c r="AM11" s="103" t="s">
        <v>115</v>
      </c>
      <c r="AN11" s="110" t="s">
        <v>115</v>
      </c>
      <c r="AO11" s="93" t="s">
        <v>115</v>
      </c>
      <c r="AP11" s="103" t="s">
        <v>115</v>
      </c>
      <c r="AQ11" s="110" t="s">
        <v>115</v>
      </c>
    </row>
    <row r="12" spans="1:43" x14ac:dyDescent="0.25">
      <c r="A12" s="192">
        <v>116</v>
      </c>
      <c r="B12" s="194" t="s">
        <v>130</v>
      </c>
      <c r="C12" s="192">
        <v>1138</v>
      </c>
      <c r="D12" s="195" t="s">
        <v>94</v>
      </c>
      <c r="E12" s="121" t="s">
        <v>115</v>
      </c>
      <c r="F12" s="103" t="s">
        <v>115</v>
      </c>
      <c r="G12" s="110" t="s">
        <v>115</v>
      </c>
      <c r="H12" s="93" t="s">
        <v>115</v>
      </c>
      <c r="I12" s="103" t="s">
        <v>115</v>
      </c>
      <c r="J12" s="110" t="s">
        <v>115</v>
      </c>
      <c r="K12" s="93" t="s">
        <v>115</v>
      </c>
      <c r="L12" s="103" t="s">
        <v>115</v>
      </c>
      <c r="M12" s="110" t="s">
        <v>115</v>
      </c>
      <c r="N12" s="93" t="s">
        <v>115</v>
      </c>
      <c r="O12" s="103" t="s">
        <v>115</v>
      </c>
      <c r="P12" s="110" t="s">
        <v>115</v>
      </c>
      <c r="Q12" s="93" t="s">
        <v>115</v>
      </c>
      <c r="R12" s="103" t="s">
        <v>115</v>
      </c>
      <c r="S12" s="110" t="s">
        <v>115</v>
      </c>
      <c r="T12" s="93" t="s">
        <v>115</v>
      </c>
      <c r="U12" s="103" t="s">
        <v>115</v>
      </c>
      <c r="V12" s="110" t="s">
        <v>115</v>
      </c>
      <c r="W12" s="93" t="s">
        <v>115</v>
      </c>
      <c r="X12" s="103" t="s">
        <v>115</v>
      </c>
      <c r="Y12" s="110" t="s">
        <v>115</v>
      </c>
      <c r="Z12" s="93" t="s">
        <v>115</v>
      </c>
      <c r="AA12" s="103" t="s">
        <v>115</v>
      </c>
      <c r="AB12" s="110" t="s">
        <v>115</v>
      </c>
      <c r="AC12" s="93" t="s">
        <v>115</v>
      </c>
      <c r="AD12" s="103" t="s">
        <v>115</v>
      </c>
      <c r="AE12" s="110" t="s">
        <v>115</v>
      </c>
      <c r="AF12" s="93" t="s">
        <v>115</v>
      </c>
      <c r="AG12" s="103" t="s">
        <v>115</v>
      </c>
      <c r="AH12" s="110" t="s">
        <v>115</v>
      </c>
      <c r="AI12" s="93" t="s">
        <v>115</v>
      </c>
      <c r="AJ12" s="103" t="s">
        <v>115</v>
      </c>
      <c r="AK12" s="110" t="s">
        <v>115</v>
      </c>
      <c r="AL12" s="93" t="s">
        <v>115</v>
      </c>
      <c r="AM12" s="103" t="s">
        <v>115</v>
      </c>
      <c r="AN12" s="110" t="s">
        <v>115</v>
      </c>
      <c r="AO12" s="93" t="s">
        <v>115</v>
      </c>
      <c r="AP12" s="103" t="s">
        <v>115</v>
      </c>
      <c r="AQ12" s="110" t="s">
        <v>115</v>
      </c>
    </row>
    <row r="13" spans="1:43" x14ac:dyDescent="0.25">
      <c r="A13" s="192">
        <v>120</v>
      </c>
      <c r="B13" s="194" t="s">
        <v>131</v>
      </c>
      <c r="C13" s="192">
        <v>186</v>
      </c>
      <c r="D13" s="195" t="s">
        <v>95</v>
      </c>
      <c r="E13" s="43">
        <v>241</v>
      </c>
      <c r="F13" s="34">
        <v>221</v>
      </c>
      <c r="G13" s="66">
        <f t="shared" si="0"/>
        <v>0.91701244813278004</v>
      </c>
      <c r="H13" s="26">
        <v>129</v>
      </c>
      <c r="I13" s="34">
        <v>114</v>
      </c>
      <c r="J13" s="66">
        <f t="shared" si="3"/>
        <v>0.88372093023255816</v>
      </c>
      <c r="K13" s="26">
        <v>112</v>
      </c>
      <c r="L13" s="34">
        <v>107</v>
      </c>
      <c r="M13" s="66">
        <f t="shared" si="1"/>
        <v>0.9553571428571429</v>
      </c>
      <c r="N13" s="70">
        <v>239</v>
      </c>
      <c r="O13" s="33">
        <v>221</v>
      </c>
      <c r="P13" s="66">
        <f t="shared" ref="P13:P16" si="6">O13/N13</f>
        <v>0.92468619246861927</v>
      </c>
      <c r="Q13" s="74">
        <v>0</v>
      </c>
      <c r="R13" s="75" t="s">
        <v>58</v>
      </c>
      <c r="S13" s="76" t="s">
        <v>58</v>
      </c>
      <c r="T13" s="93" t="s">
        <v>115</v>
      </c>
      <c r="U13" s="103" t="s">
        <v>115</v>
      </c>
      <c r="V13" s="110" t="s">
        <v>115</v>
      </c>
      <c r="W13" s="83">
        <v>0</v>
      </c>
      <c r="X13" s="84" t="s">
        <v>58</v>
      </c>
      <c r="Y13" s="85" t="s">
        <v>58</v>
      </c>
      <c r="Z13" s="83">
        <v>0</v>
      </c>
      <c r="AA13" s="84" t="s">
        <v>58</v>
      </c>
      <c r="AB13" s="85" t="s">
        <v>58</v>
      </c>
      <c r="AC13" s="83">
        <v>0</v>
      </c>
      <c r="AD13" s="84" t="s">
        <v>58</v>
      </c>
      <c r="AE13" s="85" t="s">
        <v>58</v>
      </c>
      <c r="AF13" s="83">
        <v>0</v>
      </c>
      <c r="AG13" s="84" t="s">
        <v>58</v>
      </c>
      <c r="AH13" s="96" t="s">
        <v>58</v>
      </c>
      <c r="AI13" s="118">
        <v>237</v>
      </c>
      <c r="AJ13" s="117">
        <v>221</v>
      </c>
      <c r="AK13" s="69">
        <f t="shared" ref="AK13:AK16" si="7">AJ13/AI13</f>
        <v>0.9324894514767933</v>
      </c>
      <c r="AL13" s="98">
        <v>0</v>
      </c>
      <c r="AM13" s="99" t="s">
        <v>58</v>
      </c>
      <c r="AN13" s="76" t="s">
        <v>58</v>
      </c>
      <c r="AO13" s="71">
        <v>29</v>
      </c>
      <c r="AP13" s="46">
        <v>26</v>
      </c>
      <c r="AQ13" s="69">
        <f>AP13/AO13</f>
        <v>0.89655172413793105</v>
      </c>
    </row>
    <row r="14" spans="1:43" x14ac:dyDescent="0.25">
      <c r="A14" s="192">
        <v>122</v>
      </c>
      <c r="B14" s="194" t="s">
        <v>16</v>
      </c>
      <c r="C14" s="192">
        <v>160</v>
      </c>
      <c r="D14" s="5" t="s">
        <v>96</v>
      </c>
      <c r="E14" s="43">
        <v>47</v>
      </c>
      <c r="F14" s="34">
        <v>15</v>
      </c>
      <c r="G14" s="66">
        <f t="shared" si="0"/>
        <v>0.31914893617021278</v>
      </c>
      <c r="H14" s="93" t="s">
        <v>115</v>
      </c>
      <c r="I14" s="103" t="s">
        <v>115</v>
      </c>
      <c r="J14" s="110" t="s">
        <v>115</v>
      </c>
      <c r="K14" s="26">
        <v>31</v>
      </c>
      <c r="L14" s="34">
        <v>11</v>
      </c>
      <c r="M14" s="66">
        <f t="shared" si="1"/>
        <v>0.35483870967741937</v>
      </c>
      <c r="N14" s="70">
        <v>42</v>
      </c>
      <c r="O14" s="33">
        <v>15</v>
      </c>
      <c r="P14" s="66">
        <f t="shared" si="6"/>
        <v>0.35714285714285715</v>
      </c>
      <c r="Q14" s="93" t="s">
        <v>115</v>
      </c>
      <c r="R14" s="103" t="s">
        <v>115</v>
      </c>
      <c r="S14" s="110" t="s">
        <v>115</v>
      </c>
      <c r="T14" s="83">
        <v>0</v>
      </c>
      <c r="U14" s="84" t="s">
        <v>58</v>
      </c>
      <c r="V14" s="85" t="s">
        <v>58</v>
      </c>
      <c r="W14" s="83">
        <v>0</v>
      </c>
      <c r="X14" s="84" t="s">
        <v>58</v>
      </c>
      <c r="Y14" s="85" t="s">
        <v>58</v>
      </c>
      <c r="Z14" s="83">
        <v>0</v>
      </c>
      <c r="AA14" s="84" t="s">
        <v>58</v>
      </c>
      <c r="AB14" s="85" t="s">
        <v>58</v>
      </c>
      <c r="AC14" s="83">
        <v>0</v>
      </c>
      <c r="AD14" s="84" t="s">
        <v>58</v>
      </c>
      <c r="AE14" s="85" t="s">
        <v>58</v>
      </c>
      <c r="AF14" s="83">
        <v>0</v>
      </c>
      <c r="AG14" s="84" t="s">
        <v>58</v>
      </c>
      <c r="AH14" s="96" t="s">
        <v>58</v>
      </c>
      <c r="AI14" s="118">
        <v>47</v>
      </c>
      <c r="AJ14" s="117">
        <v>15</v>
      </c>
      <c r="AK14" s="69">
        <f t="shared" si="7"/>
        <v>0.31914893617021278</v>
      </c>
      <c r="AL14" s="93" t="s">
        <v>115</v>
      </c>
      <c r="AM14" s="103" t="s">
        <v>115</v>
      </c>
      <c r="AN14" s="110" t="s">
        <v>115</v>
      </c>
      <c r="AO14" s="93" t="s">
        <v>115</v>
      </c>
      <c r="AP14" s="103" t="s">
        <v>115</v>
      </c>
      <c r="AQ14" s="110" t="s">
        <v>115</v>
      </c>
    </row>
    <row r="15" spans="1:43" x14ac:dyDescent="0.25">
      <c r="A15" s="192">
        <v>126</v>
      </c>
      <c r="B15" s="194" t="s">
        <v>97</v>
      </c>
      <c r="C15" s="192">
        <v>163</v>
      </c>
      <c r="D15" s="5" t="s">
        <v>97</v>
      </c>
      <c r="E15" s="43">
        <v>64</v>
      </c>
      <c r="F15" s="34">
        <v>31</v>
      </c>
      <c r="G15" s="66">
        <f t="shared" si="0"/>
        <v>0.484375</v>
      </c>
      <c r="H15" s="26">
        <v>30</v>
      </c>
      <c r="I15" s="34">
        <v>10</v>
      </c>
      <c r="J15" s="66">
        <f t="shared" si="3"/>
        <v>0.33333333333333331</v>
      </c>
      <c r="K15" s="26">
        <v>34</v>
      </c>
      <c r="L15" s="34">
        <v>21</v>
      </c>
      <c r="M15" s="66">
        <f t="shared" si="1"/>
        <v>0.61764705882352944</v>
      </c>
      <c r="N15" s="70">
        <v>64</v>
      </c>
      <c r="O15" s="33">
        <v>31</v>
      </c>
      <c r="P15" s="66">
        <f t="shared" si="6"/>
        <v>0.484375</v>
      </c>
      <c r="Q15" s="74">
        <v>0</v>
      </c>
      <c r="R15" s="75" t="s">
        <v>58</v>
      </c>
      <c r="S15" s="76" t="s">
        <v>58</v>
      </c>
      <c r="T15" s="83">
        <v>0</v>
      </c>
      <c r="U15" s="84" t="s">
        <v>58</v>
      </c>
      <c r="V15" s="85" t="s">
        <v>58</v>
      </c>
      <c r="W15" s="83">
        <v>0</v>
      </c>
      <c r="X15" s="84" t="s">
        <v>58</v>
      </c>
      <c r="Y15" s="85" t="s">
        <v>58</v>
      </c>
      <c r="Z15" s="83">
        <v>0</v>
      </c>
      <c r="AA15" s="84" t="s">
        <v>58</v>
      </c>
      <c r="AB15" s="85" t="s">
        <v>58</v>
      </c>
      <c r="AC15" s="83">
        <v>0</v>
      </c>
      <c r="AD15" s="84" t="s">
        <v>58</v>
      </c>
      <c r="AE15" s="85" t="s">
        <v>58</v>
      </c>
      <c r="AF15" s="83">
        <v>0</v>
      </c>
      <c r="AG15" s="84" t="s">
        <v>58</v>
      </c>
      <c r="AH15" s="96" t="s">
        <v>58</v>
      </c>
      <c r="AI15" s="118">
        <v>61</v>
      </c>
      <c r="AJ15" s="117">
        <v>31</v>
      </c>
      <c r="AK15" s="69">
        <f t="shared" si="7"/>
        <v>0.50819672131147542</v>
      </c>
      <c r="AL15" s="98">
        <v>0</v>
      </c>
      <c r="AM15" s="99" t="s">
        <v>58</v>
      </c>
      <c r="AN15" s="76" t="s">
        <v>58</v>
      </c>
      <c r="AO15" s="93" t="s">
        <v>115</v>
      </c>
      <c r="AP15" s="103" t="s">
        <v>115</v>
      </c>
      <c r="AQ15" s="110" t="s">
        <v>115</v>
      </c>
    </row>
    <row r="16" spans="1:43" x14ac:dyDescent="0.25">
      <c r="A16" s="192">
        <v>129</v>
      </c>
      <c r="B16" s="194" t="s">
        <v>126</v>
      </c>
      <c r="C16" s="192">
        <v>1123</v>
      </c>
      <c r="D16" s="5" t="s">
        <v>98</v>
      </c>
      <c r="E16" s="43">
        <v>67</v>
      </c>
      <c r="F16" s="34">
        <v>57</v>
      </c>
      <c r="G16" s="66">
        <f t="shared" si="0"/>
        <v>0.85074626865671643</v>
      </c>
      <c r="H16" s="26">
        <v>34</v>
      </c>
      <c r="I16" s="34">
        <v>26</v>
      </c>
      <c r="J16" s="66">
        <f t="shared" si="3"/>
        <v>0.76470588235294112</v>
      </c>
      <c r="K16" s="26">
        <v>33</v>
      </c>
      <c r="L16" s="34">
        <v>31</v>
      </c>
      <c r="M16" s="66">
        <f t="shared" si="1"/>
        <v>0.93939393939393945</v>
      </c>
      <c r="N16" s="70">
        <v>67</v>
      </c>
      <c r="O16" s="33">
        <v>57</v>
      </c>
      <c r="P16" s="66">
        <f t="shared" si="6"/>
        <v>0.85074626865671643</v>
      </c>
      <c r="Q16" s="74">
        <v>0</v>
      </c>
      <c r="R16" s="75" t="s">
        <v>58</v>
      </c>
      <c r="S16" s="76" t="s">
        <v>58</v>
      </c>
      <c r="T16" s="83">
        <v>0</v>
      </c>
      <c r="U16" s="84" t="s">
        <v>58</v>
      </c>
      <c r="V16" s="85" t="s">
        <v>58</v>
      </c>
      <c r="W16" s="83">
        <v>0</v>
      </c>
      <c r="X16" s="84" t="s">
        <v>58</v>
      </c>
      <c r="Y16" s="85" t="s">
        <v>58</v>
      </c>
      <c r="Z16" s="83">
        <v>0</v>
      </c>
      <c r="AA16" s="84" t="s">
        <v>58</v>
      </c>
      <c r="AB16" s="85" t="s">
        <v>58</v>
      </c>
      <c r="AC16" s="83">
        <v>0</v>
      </c>
      <c r="AD16" s="84" t="s">
        <v>58</v>
      </c>
      <c r="AE16" s="85" t="s">
        <v>58</v>
      </c>
      <c r="AF16" s="83">
        <v>0</v>
      </c>
      <c r="AG16" s="84" t="s">
        <v>58</v>
      </c>
      <c r="AH16" s="96" t="s">
        <v>58</v>
      </c>
      <c r="AI16" s="118">
        <v>62</v>
      </c>
      <c r="AJ16" s="117">
        <v>54</v>
      </c>
      <c r="AK16" s="69">
        <f t="shared" si="7"/>
        <v>0.87096774193548387</v>
      </c>
      <c r="AL16" s="98">
        <v>0</v>
      </c>
      <c r="AM16" s="99" t="s">
        <v>58</v>
      </c>
      <c r="AN16" s="76" t="s">
        <v>58</v>
      </c>
      <c r="AO16" s="93" t="s">
        <v>115</v>
      </c>
      <c r="AP16" s="103" t="s">
        <v>115</v>
      </c>
      <c r="AQ16" s="110" t="s">
        <v>115</v>
      </c>
    </row>
    <row r="17" spans="1:43" x14ac:dyDescent="0.25">
      <c r="A17" s="192">
        <v>133</v>
      </c>
      <c r="B17" s="194" t="s">
        <v>132</v>
      </c>
      <c r="C17" s="192">
        <v>164</v>
      </c>
      <c r="D17" s="195" t="s">
        <v>99</v>
      </c>
      <c r="E17" s="121" t="s">
        <v>115</v>
      </c>
      <c r="F17" s="103" t="s">
        <v>115</v>
      </c>
      <c r="G17" s="110" t="s">
        <v>115</v>
      </c>
      <c r="H17" s="93" t="s">
        <v>115</v>
      </c>
      <c r="I17" s="103" t="s">
        <v>115</v>
      </c>
      <c r="J17" s="110" t="s">
        <v>115</v>
      </c>
      <c r="K17" s="93" t="s">
        <v>115</v>
      </c>
      <c r="L17" s="103" t="s">
        <v>115</v>
      </c>
      <c r="M17" s="110" t="s">
        <v>115</v>
      </c>
      <c r="N17" s="93" t="s">
        <v>115</v>
      </c>
      <c r="O17" s="103" t="s">
        <v>115</v>
      </c>
      <c r="P17" s="110" t="s">
        <v>115</v>
      </c>
      <c r="Q17" s="93" t="s">
        <v>115</v>
      </c>
      <c r="R17" s="103" t="s">
        <v>115</v>
      </c>
      <c r="S17" s="110" t="s">
        <v>115</v>
      </c>
      <c r="T17" s="93" t="s">
        <v>115</v>
      </c>
      <c r="U17" s="103" t="s">
        <v>115</v>
      </c>
      <c r="V17" s="110" t="s">
        <v>115</v>
      </c>
      <c r="W17" s="93" t="s">
        <v>115</v>
      </c>
      <c r="X17" s="103" t="s">
        <v>115</v>
      </c>
      <c r="Y17" s="110" t="s">
        <v>115</v>
      </c>
      <c r="Z17" s="93" t="s">
        <v>115</v>
      </c>
      <c r="AA17" s="103" t="s">
        <v>115</v>
      </c>
      <c r="AB17" s="110" t="s">
        <v>115</v>
      </c>
      <c r="AC17" s="93" t="s">
        <v>115</v>
      </c>
      <c r="AD17" s="103" t="s">
        <v>115</v>
      </c>
      <c r="AE17" s="110" t="s">
        <v>115</v>
      </c>
      <c r="AF17" s="93" t="s">
        <v>115</v>
      </c>
      <c r="AG17" s="103" t="s">
        <v>115</v>
      </c>
      <c r="AH17" s="110" t="s">
        <v>115</v>
      </c>
      <c r="AI17" s="93" t="s">
        <v>115</v>
      </c>
      <c r="AJ17" s="103" t="s">
        <v>115</v>
      </c>
      <c r="AK17" s="110" t="s">
        <v>115</v>
      </c>
      <c r="AL17" s="93" t="s">
        <v>115</v>
      </c>
      <c r="AM17" s="103" t="s">
        <v>115</v>
      </c>
      <c r="AN17" s="110" t="s">
        <v>115</v>
      </c>
      <c r="AO17" s="93" t="s">
        <v>115</v>
      </c>
      <c r="AP17" s="103" t="s">
        <v>115</v>
      </c>
      <c r="AQ17" s="110" t="s">
        <v>115</v>
      </c>
    </row>
    <row r="18" spans="1:43" x14ac:dyDescent="0.25">
      <c r="A18" s="192">
        <v>133</v>
      </c>
      <c r="B18" s="194" t="s">
        <v>132</v>
      </c>
      <c r="C18" s="192">
        <v>101</v>
      </c>
      <c r="D18" s="195" t="s">
        <v>100</v>
      </c>
      <c r="E18" s="43">
        <v>98</v>
      </c>
      <c r="F18" s="34">
        <v>43</v>
      </c>
      <c r="G18" s="66">
        <f t="shared" si="0"/>
        <v>0.43877551020408162</v>
      </c>
      <c r="H18" s="26">
        <v>42</v>
      </c>
      <c r="I18" s="34">
        <v>11</v>
      </c>
      <c r="J18" s="66">
        <f t="shared" si="3"/>
        <v>0.26190476190476192</v>
      </c>
      <c r="K18" s="26">
        <v>56</v>
      </c>
      <c r="L18" s="34">
        <v>32</v>
      </c>
      <c r="M18" s="66">
        <f t="shared" si="1"/>
        <v>0.5714285714285714</v>
      </c>
      <c r="N18" s="70">
        <v>98</v>
      </c>
      <c r="O18" s="33">
        <v>43</v>
      </c>
      <c r="P18" s="66">
        <f t="shared" ref="P18:P20" si="8">O18/N18</f>
        <v>0.43877551020408162</v>
      </c>
      <c r="Q18" s="74">
        <v>0</v>
      </c>
      <c r="R18" s="75" t="s">
        <v>58</v>
      </c>
      <c r="S18" s="76" t="s">
        <v>58</v>
      </c>
      <c r="T18" s="83">
        <v>0</v>
      </c>
      <c r="U18" s="84" t="s">
        <v>58</v>
      </c>
      <c r="V18" s="85" t="s">
        <v>58</v>
      </c>
      <c r="W18" s="83">
        <v>0</v>
      </c>
      <c r="X18" s="84" t="s">
        <v>58</v>
      </c>
      <c r="Y18" s="85" t="s">
        <v>58</v>
      </c>
      <c r="Z18" s="83">
        <v>0</v>
      </c>
      <c r="AA18" s="84" t="s">
        <v>58</v>
      </c>
      <c r="AB18" s="85" t="s">
        <v>58</v>
      </c>
      <c r="AC18" s="83">
        <v>0</v>
      </c>
      <c r="AD18" s="84" t="s">
        <v>58</v>
      </c>
      <c r="AE18" s="85" t="s">
        <v>58</v>
      </c>
      <c r="AF18" s="83">
        <v>0</v>
      </c>
      <c r="AG18" s="84" t="s">
        <v>58</v>
      </c>
      <c r="AH18" s="96" t="s">
        <v>58</v>
      </c>
      <c r="AI18" s="118">
        <v>97</v>
      </c>
      <c r="AJ18" s="117">
        <v>43</v>
      </c>
      <c r="AK18" s="69">
        <f t="shared" ref="AK18:AK20" si="9">AJ18/AI18</f>
        <v>0.44329896907216493</v>
      </c>
      <c r="AL18" s="98">
        <v>0</v>
      </c>
      <c r="AM18" s="99" t="s">
        <v>58</v>
      </c>
      <c r="AN18" s="76" t="s">
        <v>58</v>
      </c>
      <c r="AO18" s="71">
        <v>32</v>
      </c>
      <c r="AP18" s="46">
        <v>10</v>
      </c>
      <c r="AQ18" s="69">
        <f t="shared" ref="AQ18:AQ20" si="10">AP18/AO18</f>
        <v>0.3125</v>
      </c>
    </row>
    <row r="19" spans="1:43" x14ac:dyDescent="0.25">
      <c r="A19" s="192">
        <v>163</v>
      </c>
      <c r="B19" s="194" t="s">
        <v>133</v>
      </c>
      <c r="C19" s="192">
        <v>1120</v>
      </c>
      <c r="D19" s="5" t="s">
        <v>101</v>
      </c>
      <c r="E19" s="43">
        <v>87</v>
      </c>
      <c r="F19" s="34">
        <v>63</v>
      </c>
      <c r="G19" s="66">
        <f t="shared" si="0"/>
        <v>0.72413793103448276</v>
      </c>
      <c r="H19" s="26">
        <v>29</v>
      </c>
      <c r="I19" s="34">
        <v>20</v>
      </c>
      <c r="J19" s="66">
        <f t="shared" si="3"/>
        <v>0.68965517241379315</v>
      </c>
      <c r="K19" s="26">
        <v>58</v>
      </c>
      <c r="L19" s="34">
        <v>43</v>
      </c>
      <c r="M19" s="66">
        <f t="shared" si="1"/>
        <v>0.74137931034482762</v>
      </c>
      <c r="N19" s="70">
        <v>86</v>
      </c>
      <c r="O19" s="33">
        <v>62</v>
      </c>
      <c r="P19" s="66">
        <f t="shared" si="8"/>
        <v>0.72093023255813948</v>
      </c>
      <c r="Q19" s="93" t="s">
        <v>115</v>
      </c>
      <c r="R19" s="103" t="s">
        <v>115</v>
      </c>
      <c r="S19" s="110" t="s">
        <v>115</v>
      </c>
      <c r="T19" s="83">
        <v>0</v>
      </c>
      <c r="U19" s="84" t="s">
        <v>58</v>
      </c>
      <c r="V19" s="85" t="s">
        <v>58</v>
      </c>
      <c r="W19" s="83">
        <v>0</v>
      </c>
      <c r="X19" s="84" t="s">
        <v>58</v>
      </c>
      <c r="Y19" s="85" t="s">
        <v>58</v>
      </c>
      <c r="Z19" s="83">
        <v>0</v>
      </c>
      <c r="AA19" s="84" t="s">
        <v>58</v>
      </c>
      <c r="AB19" s="85" t="s">
        <v>58</v>
      </c>
      <c r="AC19" s="83">
        <v>0</v>
      </c>
      <c r="AD19" s="84" t="s">
        <v>58</v>
      </c>
      <c r="AE19" s="85" t="s">
        <v>58</v>
      </c>
      <c r="AF19" s="83">
        <v>0</v>
      </c>
      <c r="AG19" s="84" t="s">
        <v>58</v>
      </c>
      <c r="AH19" s="96" t="s">
        <v>58</v>
      </c>
      <c r="AI19" s="118">
        <v>84</v>
      </c>
      <c r="AJ19" s="117">
        <v>63</v>
      </c>
      <c r="AK19" s="69">
        <f t="shared" si="9"/>
        <v>0.75</v>
      </c>
      <c r="AL19" s="98">
        <v>0</v>
      </c>
      <c r="AM19" s="99" t="s">
        <v>58</v>
      </c>
      <c r="AN19" s="76" t="s">
        <v>58</v>
      </c>
      <c r="AO19" s="93" t="s">
        <v>115</v>
      </c>
      <c r="AP19" s="103" t="s">
        <v>115</v>
      </c>
      <c r="AQ19" s="110" t="s">
        <v>115</v>
      </c>
    </row>
    <row r="20" spans="1:43" x14ac:dyDescent="0.25">
      <c r="A20" s="192">
        <v>137</v>
      </c>
      <c r="B20" s="194" t="s">
        <v>23</v>
      </c>
      <c r="C20" s="192">
        <v>169</v>
      </c>
      <c r="D20" s="5" t="s">
        <v>102</v>
      </c>
      <c r="E20" s="43">
        <v>114</v>
      </c>
      <c r="F20" s="34">
        <v>56</v>
      </c>
      <c r="G20" s="66">
        <f t="shared" si="0"/>
        <v>0.49122807017543857</v>
      </c>
      <c r="H20" s="26">
        <v>57</v>
      </c>
      <c r="I20" s="46">
        <v>22</v>
      </c>
      <c r="J20" s="66">
        <f t="shared" si="3"/>
        <v>0.38596491228070173</v>
      </c>
      <c r="K20" s="26">
        <v>57</v>
      </c>
      <c r="L20" s="34">
        <v>34</v>
      </c>
      <c r="M20" s="66">
        <f t="shared" si="1"/>
        <v>0.59649122807017541</v>
      </c>
      <c r="N20" s="70">
        <v>114</v>
      </c>
      <c r="O20" s="33">
        <v>56</v>
      </c>
      <c r="P20" s="66">
        <f t="shared" si="8"/>
        <v>0.49122807017543857</v>
      </c>
      <c r="Q20" s="74">
        <v>0</v>
      </c>
      <c r="R20" s="75" t="s">
        <v>58</v>
      </c>
      <c r="S20" s="76" t="s">
        <v>58</v>
      </c>
      <c r="T20" s="83">
        <v>0</v>
      </c>
      <c r="U20" s="84" t="s">
        <v>58</v>
      </c>
      <c r="V20" s="85" t="s">
        <v>58</v>
      </c>
      <c r="W20" s="83">
        <v>0</v>
      </c>
      <c r="X20" s="84" t="s">
        <v>58</v>
      </c>
      <c r="Y20" s="85" t="s">
        <v>58</v>
      </c>
      <c r="Z20" s="83">
        <v>0</v>
      </c>
      <c r="AA20" s="84" t="s">
        <v>58</v>
      </c>
      <c r="AB20" s="85" t="s">
        <v>58</v>
      </c>
      <c r="AC20" s="83">
        <v>0</v>
      </c>
      <c r="AD20" s="84" t="s">
        <v>58</v>
      </c>
      <c r="AE20" s="85" t="s">
        <v>58</v>
      </c>
      <c r="AF20" s="83">
        <v>0</v>
      </c>
      <c r="AG20" s="84" t="s">
        <v>58</v>
      </c>
      <c r="AH20" s="96" t="s">
        <v>58</v>
      </c>
      <c r="AI20" s="118">
        <v>110</v>
      </c>
      <c r="AJ20" s="117">
        <v>56</v>
      </c>
      <c r="AK20" s="69">
        <f t="shared" si="9"/>
        <v>0.50909090909090904</v>
      </c>
      <c r="AL20" s="98">
        <v>0</v>
      </c>
      <c r="AM20" s="99" t="s">
        <v>58</v>
      </c>
      <c r="AN20" s="76" t="s">
        <v>58</v>
      </c>
      <c r="AO20" s="71">
        <v>71</v>
      </c>
      <c r="AP20" s="46">
        <v>29</v>
      </c>
      <c r="AQ20" s="69">
        <f t="shared" si="10"/>
        <v>0.40845070422535212</v>
      </c>
    </row>
    <row r="21" spans="1:43" x14ac:dyDescent="0.25">
      <c r="A21" s="192">
        <v>138</v>
      </c>
      <c r="B21" s="194" t="s">
        <v>134</v>
      </c>
      <c r="C21" s="192">
        <v>170</v>
      </c>
      <c r="D21" s="5" t="s">
        <v>122</v>
      </c>
      <c r="E21" s="120" t="s">
        <v>115</v>
      </c>
      <c r="F21" s="51" t="s">
        <v>115</v>
      </c>
      <c r="G21" s="66" t="s">
        <v>115</v>
      </c>
      <c r="H21" s="28" t="s">
        <v>115</v>
      </c>
      <c r="I21" s="51" t="s">
        <v>115</v>
      </c>
      <c r="J21" s="66" t="s">
        <v>115</v>
      </c>
      <c r="K21" s="28" t="s">
        <v>115</v>
      </c>
      <c r="L21" s="51" t="s">
        <v>115</v>
      </c>
      <c r="M21" s="66" t="s">
        <v>115</v>
      </c>
      <c r="N21" s="93" t="s">
        <v>115</v>
      </c>
      <c r="O21" s="103" t="s">
        <v>115</v>
      </c>
      <c r="P21" s="110" t="s">
        <v>115</v>
      </c>
      <c r="Q21" s="93" t="s">
        <v>115</v>
      </c>
      <c r="R21" s="103" t="s">
        <v>115</v>
      </c>
      <c r="S21" s="110" t="s">
        <v>115</v>
      </c>
      <c r="T21" s="93" t="s">
        <v>115</v>
      </c>
      <c r="U21" s="103" t="s">
        <v>115</v>
      </c>
      <c r="V21" s="110" t="s">
        <v>115</v>
      </c>
      <c r="W21" s="93" t="s">
        <v>115</v>
      </c>
      <c r="X21" s="103" t="s">
        <v>115</v>
      </c>
      <c r="Y21" s="110" t="s">
        <v>115</v>
      </c>
      <c r="Z21" s="93" t="s">
        <v>115</v>
      </c>
      <c r="AA21" s="103" t="s">
        <v>115</v>
      </c>
      <c r="AB21" s="110" t="s">
        <v>115</v>
      </c>
      <c r="AC21" s="93" t="s">
        <v>115</v>
      </c>
      <c r="AD21" s="103" t="s">
        <v>115</v>
      </c>
      <c r="AE21" s="110" t="s">
        <v>115</v>
      </c>
      <c r="AF21" s="93" t="s">
        <v>115</v>
      </c>
      <c r="AG21" s="103" t="s">
        <v>115</v>
      </c>
      <c r="AH21" s="110" t="s">
        <v>115</v>
      </c>
      <c r="AI21" s="93" t="s">
        <v>115</v>
      </c>
      <c r="AJ21" s="103" t="s">
        <v>115</v>
      </c>
      <c r="AK21" s="110" t="s">
        <v>115</v>
      </c>
      <c r="AL21" s="93" t="s">
        <v>115</v>
      </c>
      <c r="AM21" s="103" t="s">
        <v>115</v>
      </c>
      <c r="AN21" s="110" t="s">
        <v>115</v>
      </c>
      <c r="AO21" s="93" t="s">
        <v>115</v>
      </c>
      <c r="AP21" s="103" t="s">
        <v>115</v>
      </c>
      <c r="AQ21" s="110" t="s">
        <v>115</v>
      </c>
    </row>
    <row r="22" spans="1:43" x14ac:dyDescent="0.25">
      <c r="A22" s="192">
        <v>125</v>
      </c>
      <c r="B22" s="194" t="s">
        <v>24</v>
      </c>
      <c r="C22" s="192">
        <v>161</v>
      </c>
      <c r="D22" s="5" t="s">
        <v>103</v>
      </c>
      <c r="E22" s="43">
        <v>142</v>
      </c>
      <c r="F22" s="34">
        <v>97</v>
      </c>
      <c r="G22" s="66">
        <f t="shared" si="0"/>
        <v>0.68309859154929575</v>
      </c>
      <c r="H22" s="26">
        <v>73</v>
      </c>
      <c r="I22" s="34">
        <v>49</v>
      </c>
      <c r="J22" s="66">
        <f t="shared" si="3"/>
        <v>0.67123287671232879</v>
      </c>
      <c r="K22" s="26">
        <v>69</v>
      </c>
      <c r="L22" s="34">
        <v>48</v>
      </c>
      <c r="M22" s="66">
        <f t="shared" si="1"/>
        <v>0.69565217391304346</v>
      </c>
      <c r="N22" s="70">
        <v>136</v>
      </c>
      <c r="O22" s="33">
        <v>92</v>
      </c>
      <c r="P22" s="66">
        <f t="shared" ref="P22:P27" si="11">O22/N22</f>
        <v>0.67647058823529416</v>
      </c>
      <c r="Q22" s="93" t="s">
        <v>115</v>
      </c>
      <c r="R22" s="103" t="s">
        <v>115</v>
      </c>
      <c r="S22" s="110" t="s">
        <v>115</v>
      </c>
      <c r="T22" s="83">
        <v>0</v>
      </c>
      <c r="U22" s="84" t="s">
        <v>58</v>
      </c>
      <c r="V22" s="85" t="s">
        <v>58</v>
      </c>
      <c r="W22" s="83">
        <v>0</v>
      </c>
      <c r="X22" s="84" t="s">
        <v>58</v>
      </c>
      <c r="Y22" s="85" t="s">
        <v>58</v>
      </c>
      <c r="Z22" s="83">
        <v>0</v>
      </c>
      <c r="AA22" s="84" t="s">
        <v>58</v>
      </c>
      <c r="AB22" s="85" t="s">
        <v>58</v>
      </c>
      <c r="AC22" s="83">
        <v>0</v>
      </c>
      <c r="AD22" s="84" t="s">
        <v>58</v>
      </c>
      <c r="AE22" s="85" t="s">
        <v>58</v>
      </c>
      <c r="AF22" s="93" t="s">
        <v>115</v>
      </c>
      <c r="AG22" s="103" t="s">
        <v>115</v>
      </c>
      <c r="AH22" s="110" t="s">
        <v>115</v>
      </c>
      <c r="AI22" s="118">
        <v>126</v>
      </c>
      <c r="AJ22" s="117">
        <v>85</v>
      </c>
      <c r="AK22" s="69">
        <f>AJ22/AI22</f>
        <v>0.67460317460317465</v>
      </c>
      <c r="AL22" s="93" t="s">
        <v>115</v>
      </c>
      <c r="AM22" s="103" t="s">
        <v>115</v>
      </c>
      <c r="AN22" s="110" t="s">
        <v>115</v>
      </c>
      <c r="AO22" s="93" t="s">
        <v>115</v>
      </c>
      <c r="AP22" s="103" t="s">
        <v>115</v>
      </c>
      <c r="AQ22" s="110" t="s">
        <v>115</v>
      </c>
    </row>
    <row r="23" spans="1:43" x14ac:dyDescent="0.25">
      <c r="A23" s="192">
        <v>167</v>
      </c>
      <c r="B23" s="194" t="s">
        <v>135</v>
      </c>
      <c r="C23" s="192">
        <v>3067</v>
      </c>
      <c r="D23" s="195" t="s">
        <v>104</v>
      </c>
      <c r="E23" s="121" t="s">
        <v>115</v>
      </c>
      <c r="F23" s="103" t="s">
        <v>115</v>
      </c>
      <c r="G23" s="110" t="s">
        <v>115</v>
      </c>
      <c r="H23" s="93" t="s">
        <v>115</v>
      </c>
      <c r="I23" s="103" t="s">
        <v>115</v>
      </c>
      <c r="J23" s="110" t="s">
        <v>115</v>
      </c>
      <c r="K23" s="93" t="s">
        <v>115</v>
      </c>
      <c r="L23" s="103" t="s">
        <v>115</v>
      </c>
      <c r="M23" s="110" t="s">
        <v>115</v>
      </c>
      <c r="N23" s="93" t="s">
        <v>115</v>
      </c>
      <c r="O23" s="103" t="s">
        <v>115</v>
      </c>
      <c r="P23" s="110" t="s">
        <v>115</v>
      </c>
      <c r="Q23" s="93" t="s">
        <v>115</v>
      </c>
      <c r="R23" s="103" t="s">
        <v>115</v>
      </c>
      <c r="S23" s="110" t="s">
        <v>115</v>
      </c>
      <c r="T23" s="93" t="s">
        <v>115</v>
      </c>
      <c r="U23" s="103" t="s">
        <v>115</v>
      </c>
      <c r="V23" s="110" t="s">
        <v>115</v>
      </c>
      <c r="W23" s="93" t="s">
        <v>115</v>
      </c>
      <c r="X23" s="103" t="s">
        <v>115</v>
      </c>
      <c r="Y23" s="110" t="s">
        <v>115</v>
      </c>
      <c r="Z23" s="93" t="s">
        <v>115</v>
      </c>
      <c r="AA23" s="103" t="s">
        <v>115</v>
      </c>
      <c r="AB23" s="110" t="s">
        <v>115</v>
      </c>
      <c r="AC23" s="93" t="s">
        <v>115</v>
      </c>
      <c r="AD23" s="103" t="s">
        <v>115</v>
      </c>
      <c r="AE23" s="110" t="s">
        <v>115</v>
      </c>
      <c r="AF23" s="93" t="s">
        <v>115</v>
      </c>
      <c r="AG23" s="103" t="s">
        <v>115</v>
      </c>
      <c r="AH23" s="110" t="s">
        <v>115</v>
      </c>
      <c r="AI23" s="93" t="s">
        <v>115</v>
      </c>
      <c r="AJ23" s="103" t="s">
        <v>115</v>
      </c>
      <c r="AK23" s="110" t="s">
        <v>115</v>
      </c>
      <c r="AL23" s="93" t="s">
        <v>115</v>
      </c>
      <c r="AM23" s="103" t="s">
        <v>115</v>
      </c>
      <c r="AN23" s="110" t="s">
        <v>115</v>
      </c>
      <c r="AO23" s="93" t="s">
        <v>115</v>
      </c>
      <c r="AP23" s="103" t="s">
        <v>115</v>
      </c>
      <c r="AQ23" s="110" t="s">
        <v>115</v>
      </c>
    </row>
    <row r="24" spans="1:43" x14ac:dyDescent="0.25">
      <c r="A24" s="192">
        <v>142</v>
      </c>
      <c r="B24" s="194" t="s">
        <v>136</v>
      </c>
      <c r="C24" s="192">
        <v>174</v>
      </c>
      <c r="D24" s="5" t="s">
        <v>105</v>
      </c>
      <c r="E24" s="121" t="s">
        <v>115</v>
      </c>
      <c r="F24" s="103" t="s">
        <v>115</v>
      </c>
      <c r="G24" s="110" t="s">
        <v>115</v>
      </c>
      <c r="H24" s="93" t="s">
        <v>115</v>
      </c>
      <c r="I24" s="103" t="s">
        <v>115</v>
      </c>
      <c r="J24" s="110" t="s">
        <v>115</v>
      </c>
      <c r="K24" s="93" t="s">
        <v>115</v>
      </c>
      <c r="L24" s="103" t="s">
        <v>115</v>
      </c>
      <c r="M24" s="110" t="s">
        <v>115</v>
      </c>
      <c r="N24" s="93" t="s">
        <v>115</v>
      </c>
      <c r="O24" s="103" t="s">
        <v>115</v>
      </c>
      <c r="P24" s="110" t="s">
        <v>115</v>
      </c>
      <c r="Q24" s="93" t="s">
        <v>115</v>
      </c>
      <c r="R24" s="103" t="s">
        <v>115</v>
      </c>
      <c r="S24" s="110" t="s">
        <v>115</v>
      </c>
      <c r="T24" s="93" t="s">
        <v>115</v>
      </c>
      <c r="U24" s="103" t="s">
        <v>115</v>
      </c>
      <c r="V24" s="110" t="s">
        <v>115</v>
      </c>
      <c r="W24" s="93" t="s">
        <v>115</v>
      </c>
      <c r="X24" s="103" t="s">
        <v>115</v>
      </c>
      <c r="Y24" s="110" t="s">
        <v>115</v>
      </c>
      <c r="Z24" s="93" t="s">
        <v>115</v>
      </c>
      <c r="AA24" s="103" t="s">
        <v>115</v>
      </c>
      <c r="AB24" s="110" t="s">
        <v>115</v>
      </c>
      <c r="AC24" s="93" t="s">
        <v>115</v>
      </c>
      <c r="AD24" s="103" t="s">
        <v>115</v>
      </c>
      <c r="AE24" s="110" t="s">
        <v>115</v>
      </c>
      <c r="AF24" s="93" t="s">
        <v>115</v>
      </c>
      <c r="AG24" s="103" t="s">
        <v>115</v>
      </c>
      <c r="AH24" s="110" t="s">
        <v>115</v>
      </c>
      <c r="AI24" s="93" t="s">
        <v>115</v>
      </c>
      <c r="AJ24" s="103" t="s">
        <v>115</v>
      </c>
      <c r="AK24" s="110" t="s">
        <v>115</v>
      </c>
      <c r="AL24" s="93" t="s">
        <v>115</v>
      </c>
      <c r="AM24" s="103" t="s">
        <v>115</v>
      </c>
      <c r="AN24" s="110" t="s">
        <v>115</v>
      </c>
      <c r="AO24" s="93" t="s">
        <v>115</v>
      </c>
      <c r="AP24" s="103" t="s">
        <v>115</v>
      </c>
      <c r="AQ24" s="110" t="s">
        <v>115</v>
      </c>
    </row>
    <row r="25" spans="1:43" x14ac:dyDescent="0.25">
      <c r="A25" s="192">
        <v>146</v>
      </c>
      <c r="B25" s="194" t="s">
        <v>26</v>
      </c>
      <c r="C25" s="192">
        <v>191</v>
      </c>
      <c r="D25" s="195" t="s">
        <v>106</v>
      </c>
      <c r="E25" s="43">
        <v>89</v>
      </c>
      <c r="F25" s="34">
        <v>68</v>
      </c>
      <c r="G25" s="66">
        <f t="shared" si="0"/>
        <v>0.7640449438202247</v>
      </c>
      <c r="H25" s="26">
        <v>37</v>
      </c>
      <c r="I25" s="34">
        <v>26</v>
      </c>
      <c r="J25" s="66">
        <f t="shared" si="3"/>
        <v>0.70270270270270274</v>
      </c>
      <c r="K25" s="26">
        <v>52</v>
      </c>
      <c r="L25" s="34">
        <v>42</v>
      </c>
      <c r="M25" s="66">
        <f t="shared" si="1"/>
        <v>0.80769230769230771</v>
      </c>
      <c r="N25" s="70">
        <v>89</v>
      </c>
      <c r="O25" s="33">
        <v>68</v>
      </c>
      <c r="P25" s="66">
        <f t="shared" si="11"/>
        <v>0.7640449438202247</v>
      </c>
      <c r="Q25" s="74">
        <v>0</v>
      </c>
      <c r="R25" s="75" t="s">
        <v>58</v>
      </c>
      <c r="S25" s="76" t="s">
        <v>58</v>
      </c>
      <c r="T25" s="83">
        <v>0</v>
      </c>
      <c r="U25" s="84" t="s">
        <v>58</v>
      </c>
      <c r="V25" s="85" t="s">
        <v>58</v>
      </c>
      <c r="W25" s="83">
        <v>0</v>
      </c>
      <c r="X25" s="84" t="s">
        <v>58</v>
      </c>
      <c r="Y25" s="85" t="s">
        <v>58</v>
      </c>
      <c r="Z25" s="83">
        <v>0</v>
      </c>
      <c r="AA25" s="84" t="s">
        <v>58</v>
      </c>
      <c r="AB25" s="85" t="s">
        <v>58</v>
      </c>
      <c r="AC25" s="83">
        <v>0</v>
      </c>
      <c r="AD25" s="84" t="s">
        <v>58</v>
      </c>
      <c r="AE25" s="85" t="s">
        <v>58</v>
      </c>
      <c r="AF25" s="83">
        <v>0</v>
      </c>
      <c r="AG25" s="84" t="s">
        <v>58</v>
      </c>
      <c r="AH25" s="96" t="s">
        <v>58</v>
      </c>
      <c r="AI25" s="118">
        <v>74</v>
      </c>
      <c r="AJ25" s="117">
        <v>55</v>
      </c>
      <c r="AK25" s="69">
        <f t="shared" ref="AK25:AK27" si="12">AJ25/AI25</f>
        <v>0.7432432432432432</v>
      </c>
      <c r="AL25" s="98">
        <v>0</v>
      </c>
      <c r="AM25" s="99" t="s">
        <v>58</v>
      </c>
      <c r="AN25" s="76" t="s">
        <v>58</v>
      </c>
      <c r="AO25" s="93" t="s">
        <v>115</v>
      </c>
      <c r="AP25" s="103" t="s">
        <v>115</v>
      </c>
      <c r="AQ25" s="110" t="s">
        <v>115</v>
      </c>
    </row>
    <row r="26" spans="1:43" x14ac:dyDescent="0.25">
      <c r="A26" s="192">
        <v>151</v>
      </c>
      <c r="B26" s="194" t="s">
        <v>137</v>
      </c>
      <c r="C26" s="192">
        <v>1118</v>
      </c>
      <c r="D26" s="195" t="s">
        <v>107</v>
      </c>
      <c r="E26" s="43">
        <v>54</v>
      </c>
      <c r="F26" s="34">
        <v>46</v>
      </c>
      <c r="G26" s="66">
        <f t="shared" si="0"/>
        <v>0.85185185185185186</v>
      </c>
      <c r="H26" s="93" t="s">
        <v>115</v>
      </c>
      <c r="I26" s="103" t="s">
        <v>115</v>
      </c>
      <c r="J26" s="110" t="s">
        <v>115</v>
      </c>
      <c r="K26" s="26">
        <v>31</v>
      </c>
      <c r="L26" s="34">
        <v>27</v>
      </c>
      <c r="M26" s="66">
        <f t="shared" si="1"/>
        <v>0.87096774193548387</v>
      </c>
      <c r="N26" s="70">
        <v>39</v>
      </c>
      <c r="O26" s="33">
        <v>33</v>
      </c>
      <c r="P26" s="66">
        <f t="shared" si="11"/>
        <v>0.84615384615384615</v>
      </c>
      <c r="Q26" s="93" t="s">
        <v>115</v>
      </c>
      <c r="R26" s="103" t="s">
        <v>115</v>
      </c>
      <c r="S26" s="110" t="s">
        <v>115</v>
      </c>
      <c r="T26" s="93" t="s">
        <v>115</v>
      </c>
      <c r="U26" s="103" t="s">
        <v>115</v>
      </c>
      <c r="V26" s="110" t="s">
        <v>115</v>
      </c>
      <c r="W26" s="83">
        <v>0</v>
      </c>
      <c r="X26" s="84" t="s">
        <v>58</v>
      </c>
      <c r="Y26" s="85" t="s">
        <v>58</v>
      </c>
      <c r="Z26" s="83">
        <v>0</v>
      </c>
      <c r="AA26" s="84" t="s">
        <v>58</v>
      </c>
      <c r="AB26" s="85" t="s">
        <v>58</v>
      </c>
      <c r="AC26" s="83">
        <v>0</v>
      </c>
      <c r="AD26" s="84" t="s">
        <v>58</v>
      </c>
      <c r="AE26" s="85" t="s">
        <v>58</v>
      </c>
      <c r="AF26" s="93" t="s">
        <v>115</v>
      </c>
      <c r="AG26" s="103" t="s">
        <v>115</v>
      </c>
      <c r="AH26" s="110" t="s">
        <v>115</v>
      </c>
      <c r="AI26" s="118">
        <v>30</v>
      </c>
      <c r="AJ26" s="117">
        <v>25</v>
      </c>
      <c r="AK26" s="69">
        <f t="shared" si="12"/>
        <v>0.83333333333333337</v>
      </c>
      <c r="AL26" s="98">
        <v>0</v>
      </c>
      <c r="AM26" s="99" t="s">
        <v>58</v>
      </c>
      <c r="AN26" s="76" t="s">
        <v>58</v>
      </c>
      <c r="AO26" s="93" t="s">
        <v>115</v>
      </c>
      <c r="AP26" s="103" t="s">
        <v>115</v>
      </c>
      <c r="AQ26" s="110" t="s">
        <v>115</v>
      </c>
    </row>
    <row r="27" spans="1:43" x14ac:dyDescent="0.25">
      <c r="A27" s="192">
        <v>152</v>
      </c>
      <c r="B27" s="191" t="s">
        <v>142</v>
      </c>
      <c r="C27" s="193">
        <v>178</v>
      </c>
      <c r="D27" s="195" t="s">
        <v>108</v>
      </c>
      <c r="E27" s="44">
        <v>97</v>
      </c>
      <c r="F27" s="34">
        <v>86</v>
      </c>
      <c r="G27" s="66">
        <f t="shared" si="0"/>
        <v>0.88659793814432986</v>
      </c>
      <c r="H27" s="29">
        <v>42</v>
      </c>
      <c r="I27" s="49">
        <v>35</v>
      </c>
      <c r="J27" s="67">
        <f t="shared" si="3"/>
        <v>0.83333333333333337</v>
      </c>
      <c r="K27" s="29">
        <v>55</v>
      </c>
      <c r="L27" s="49">
        <v>51</v>
      </c>
      <c r="M27" s="67">
        <f t="shared" si="1"/>
        <v>0.92727272727272725</v>
      </c>
      <c r="N27" s="70">
        <v>96</v>
      </c>
      <c r="O27" s="33">
        <v>85</v>
      </c>
      <c r="P27" s="67">
        <f t="shared" si="11"/>
        <v>0.88541666666666663</v>
      </c>
      <c r="Q27" s="77">
        <v>0</v>
      </c>
      <c r="R27" s="78" t="s">
        <v>58</v>
      </c>
      <c r="S27" s="79" t="s">
        <v>58</v>
      </c>
      <c r="T27" s="80">
        <v>0</v>
      </c>
      <c r="U27" s="81" t="s">
        <v>58</v>
      </c>
      <c r="V27" s="82" t="s">
        <v>58</v>
      </c>
      <c r="W27" s="80">
        <v>0</v>
      </c>
      <c r="X27" s="81" t="s">
        <v>58</v>
      </c>
      <c r="Y27" s="82" t="s">
        <v>58</v>
      </c>
      <c r="Z27" s="83">
        <v>0</v>
      </c>
      <c r="AA27" s="84" t="s">
        <v>58</v>
      </c>
      <c r="AB27" s="85" t="s">
        <v>58</v>
      </c>
      <c r="AC27" s="93" t="s">
        <v>115</v>
      </c>
      <c r="AD27" s="103" t="s">
        <v>115</v>
      </c>
      <c r="AE27" s="110" t="s">
        <v>115</v>
      </c>
      <c r="AF27" s="80">
        <v>0</v>
      </c>
      <c r="AG27" s="81" t="s">
        <v>58</v>
      </c>
      <c r="AH27" s="97" t="s">
        <v>58</v>
      </c>
      <c r="AI27" s="118">
        <v>96</v>
      </c>
      <c r="AJ27" s="117">
        <v>86</v>
      </c>
      <c r="AK27" s="72">
        <f t="shared" si="12"/>
        <v>0.89583333333333337</v>
      </c>
      <c r="AL27" s="100">
        <v>0</v>
      </c>
      <c r="AM27" s="101" t="s">
        <v>58</v>
      </c>
      <c r="AN27" s="102" t="s">
        <v>58</v>
      </c>
      <c r="AO27" s="93" t="s">
        <v>115</v>
      </c>
      <c r="AP27" s="103" t="s">
        <v>115</v>
      </c>
      <c r="AQ27" s="110" t="s">
        <v>115</v>
      </c>
    </row>
    <row r="28" spans="1:43" s="9" customFormat="1" x14ac:dyDescent="0.25">
      <c r="A28" s="196" t="s">
        <v>10</v>
      </c>
      <c r="B28" s="197"/>
      <c r="C28" s="197"/>
      <c r="D28" s="198"/>
      <c r="E28" s="188">
        <v>3586</v>
      </c>
      <c r="F28" s="158">
        <v>2089</v>
      </c>
      <c r="G28" s="189">
        <f t="shared" si="0"/>
        <v>0.58254322364751809</v>
      </c>
      <c r="H28" s="148">
        <v>1796</v>
      </c>
      <c r="I28" s="158">
        <v>929</v>
      </c>
      <c r="J28" s="189">
        <f>I28/H28</f>
        <v>0.517260579064588</v>
      </c>
      <c r="K28" s="148">
        <v>1790</v>
      </c>
      <c r="L28" s="158">
        <v>1160</v>
      </c>
      <c r="M28" s="189">
        <f>L28/K28</f>
        <v>0.64804469273743015</v>
      </c>
      <c r="N28" s="148">
        <v>2869</v>
      </c>
      <c r="O28" s="158">
        <v>1585</v>
      </c>
      <c r="P28" s="189">
        <f>O28/N28</f>
        <v>0.55245730219588707</v>
      </c>
      <c r="Q28" s="148">
        <v>435</v>
      </c>
      <c r="R28" s="158">
        <v>267</v>
      </c>
      <c r="S28" s="189">
        <f>R28/Q28</f>
        <v>0.61379310344827587</v>
      </c>
      <c r="T28" s="148">
        <v>183</v>
      </c>
      <c r="U28" s="158">
        <v>159</v>
      </c>
      <c r="V28" s="189">
        <f>U28/T28</f>
        <v>0.86885245901639341</v>
      </c>
      <c r="W28" s="148">
        <v>52</v>
      </c>
      <c r="X28" s="158">
        <v>44</v>
      </c>
      <c r="Y28" s="189">
        <f>X28/W28</f>
        <v>0.84615384615384615</v>
      </c>
      <c r="Z28" s="155" t="s">
        <v>115</v>
      </c>
      <c r="AA28" s="156" t="s">
        <v>115</v>
      </c>
      <c r="AB28" s="157" t="s">
        <v>115</v>
      </c>
      <c r="AC28" s="155" t="s">
        <v>115</v>
      </c>
      <c r="AD28" s="156" t="s">
        <v>115</v>
      </c>
      <c r="AE28" s="157" t="s">
        <v>115</v>
      </c>
      <c r="AF28" s="148">
        <v>38</v>
      </c>
      <c r="AG28" s="158">
        <v>30</v>
      </c>
      <c r="AH28" s="189">
        <f>AG28/AF28</f>
        <v>0.78947368421052633</v>
      </c>
      <c r="AI28" s="148">
        <v>2778</v>
      </c>
      <c r="AJ28" s="158">
        <v>1540</v>
      </c>
      <c r="AK28" s="189">
        <f>AJ28/AI28</f>
        <v>0.55435565154787614</v>
      </c>
      <c r="AL28" s="148">
        <v>333</v>
      </c>
      <c r="AM28" s="158">
        <v>215</v>
      </c>
      <c r="AN28" s="189">
        <f>AM28/AL28</f>
        <v>0.64564564564564564</v>
      </c>
      <c r="AO28" s="148">
        <v>844</v>
      </c>
      <c r="AP28" s="158">
        <v>321</v>
      </c>
      <c r="AQ28" s="189">
        <f>AP28/AO28</f>
        <v>0.38033175355450238</v>
      </c>
    </row>
    <row r="29" spans="1:43" x14ac:dyDescent="0.25">
      <c r="A29" s="192">
        <v>1</v>
      </c>
      <c r="B29" s="4" t="s">
        <v>146</v>
      </c>
      <c r="C29" s="192">
        <v>450</v>
      </c>
      <c r="D29" s="140" t="s">
        <v>66</v>
      </c>
      <c r="E29" s="42">
        <v>296</v>
      </c>
      <c r="F29" s="34">
        <v>114</v>
      </c>
      <c r="G29" s="66">
        <f t="shared" si="0"/>
        <v>0.38513513513513514</v>
      </c>
      <c r="H29" s="37">
        <v>138</v>
      </c>
      <c r="I29" s="36">
        <v>45</v>
      </c>
      <c r="J29" s="27">
        <f>I29/H29</f>
        <v>0.32608695652173914</v>
      </c>
      <c r="K29" s="37">
        <v>158</v>
      </c>
      <c r="L29" s="36">
        <v>69</v>
      </c>
      <c r="M29" s="27">
        <f>L29/K29</f>
        <v>0.43670886075949367</v>
      </c>
      <c r="N29" s="37">
        <v>295</v>
      </c>
      <c r="O29" s="36">
        <v>114</v>
      </c>
      <c r="P29" s="27">
        <f t="shared" ref="P29:P52" si="13">O29/N29</f>
        <v>0.38644067796610171</v>
      </c>
      <c r="Q29" s="93" t="s">
        <v>115</v>
      </c>
      <c r="R29" s="103" t="s">
        <v>115</v>
      </c>
      <c r="S29" s="110" t="s">
        <v>115</v>
      </c>
      <c r="T29" s="131">
        <v>0</v>
      </c>
      <c r="U29" s="132" t="s">
        <v>58</v>
      </c>
      <c r="V29" s="133" t="s">
        <v>58</v>
      </c>
      <c r="W29" s="83">
        <v>0</v>
      </c>
      <c r="X29" s="84" t="s">
        <v>58</v>
      </c>
      <c r="Y29" s="104" t="s">
        <v>58</v>
      </c>
      <c r="Z29" s="83">
        <v>0</v>
      </c>
      <c r="AA29" s="84" t="s">
        <v>58</v>
      </c>
      <c r="AB29" s="85" t="s">
        <v>58</v>
      </c>
      <c r="AC29" s="83">
        <v>0</v>
      </c>
      <c r="AD29" s="84" t="s">
        <v>58</v>
      </c>
      <c r="AE29" s="85" t="s">
        <v>58</v>
      </c>
      <c r="AF29" s="83">
        <v>0</v>
      </c>
      <c r="AG29" s="84" t="s">
        <v>58</v>
      </c>
      <c r="AH29" s="85" t="s">
        <v>58</v>
      </c>
      <c r="AI29" s="118">
        <v>283</v>
      </c>
      <c r="AJ29" s="117">
        <v>112</v>
      </c>
      <c r="AK29" s="66">
        <f t="shared" ref="AK29:AK52" si="14">AJ29/AI29</f>
        <v>0.39575971731448761</v>
      </c>
      <c r="AL29" s="86">
        <v>0</v>
      </c>
      <c r="AM29" s="87" t="s">
        <v>58</v>
      </c>
      <c r="AN29" s="88" t="s">
        <v>58</v>
      </c>
      <c r="AO29" s="57">
        <v>81</v>
      </c>
      <c r="AP29" s="48">
        <v>26</v>
      </c>
      <c r="AQ29" s="65">
        <f t="shared" ref="AQ29:AQ52" si="15">AP29/AO29</f>
        <v>0.32098765432098764</v>
      </c>
    </row>
    <row r="30" spans="1:43" x14ac:dyDescent="0.25">
      <c r="A30" s="192">
        <v>1</v>
      </c>
      <c r="B30" s="4" t="s">
        <v>146</v>
      </c>
      <c r="C30" s="192">
        <v>452</v>
      </c>
      <c r="D30" s="140" t="s">
        <v>67</v>
      </c>
      <c r="E30" s="43">
        <v>266</v>
      </c>
      <c r="F30" s="34">
        <v>133</v>
      </c>
      <c r="G30" s="66">
        <f t="shared" si="0"/>
        <v>0.5</v>
      </c>
      <c r="H30" s="37">
        <v>132</v>
      </c>
      <c r="I30" s="36">
        <v>57</v>
      </c>
      <c r="J30" s="27">
        <f>I30/H30</f>
        <v>0.43181818181818182</v>
      </c>
      <c r="K30" s="37">
        <v>134</v>
      </c>
      <c r="L30" s="36">
        <v>76</v>
      </c>
      <c r="M30" s="27">
        <f>L30/K30</f>
        <v>0.56716417910447758</v>
      </c>
      <c r="N30" s="37">
        <v>264</v>
      </c>
      <c r="O30" s="36">
        <v>132</v>
      </c>
      <c r="P30" s="27">
        <f t="shared" si="13"/>
        <v>0.5</v>
      </c>
      <c r="Q30" s="93" t="s">
        <v>115</v>
      </c>
      <c r="R30" s="103" t="s">
        <v>115</v>
      </c>
      <c r="S30" s="110" t="s">
        <v>115</v>
      </c>
      <c r="T30" s="93" t="s">
        <v>115</v>
      </c>
      <c r="U30" s="103" t="s">
        <v>115</v>
      </c>
      <c r="V30" s="110" t="s">
        <v>115</v>
      </c>
      <c r="W30" s="83">
        <v>0</v>
      </c>
      <c r="X30" s="84" t="s">
        <v>58</v>
      </c>
      <c r="Y30" s="104" t="s">
        <v>58</v>
      </c>
      <c r="Z30" s="83">
        <v>0</v>
      </c>
      <c r="AA30" s="84" t="s">
        <v>58</v>
      </c>
      <c r="AB30" s="85" t="s">
        <v>58</v>
      </c>
      <c r="AC30" s="83">
        <v>0</v>
      </c>
      <c r="AD30" s="84" t="s">
        <v>58</v>
      </c>
      <c r="AE30" s="85" t="s">
        <v>58</v>
      </c>
      <c r="AF30" s="83">
        <v>0</v>
      </c>
      <c r="AG30" s="84" t="s">
        <v>58</v>
      </c>
      <c r="AH30" s="85" t="s">
        <v>58</v>
      </c>
      <c r="AI30" s="118">
        <v>246</v>
      </c>
      <c r="AJ30" s="117">
        <v>129</v>
      </c>
      <c r="AK30" s="66">
        <f t="shared" si="14"/>
        <v>0.52439024390243905</v>
      </c>
      <c r="AL30" s="93" t="s">
        <v>115</v>
      </c>
      <c r="AM30" s="103" t="s">
        <v>115</v>
      </c>
      <c r="AN30" s="110" t="s">
        <v>115</v>
      </c>
      <c r="AO30" s="47">
        <v>79</v>
      </c>
      <c r="AP30" s="34">
        <v>26</v>
      </c>
      <c r="AQ30" s="66">
        <f t="shared" si="15"/>
        <v>0.32911392405063289</v>
      </c>
    </row>
    <row r="31" spans="1:43" x14ac:dyDescent="0.25">
      <c r="A31" s="192">
        <v>1</v>
      </c>
      <c r="B31" s="4" t="s">
        <v>146</v>
      </c>
      <c r="C31" s="192">
        <v>462</v>
      </c>
      <c r="D31" s="140" t="s">
        <v>68</v>
      </c>
      <c r="E31" s="43">
        <v>102</v>
      </c>
      <c r="F31" s="46">
        <v>3</v>
      </c>
      <c r="G31" s="66">
        <f t="shared" si="0"/>
        <v>2.9411764705882353E-2</v>
      </c>
      <c r="H31" s="37">
        <v>42</v>
      </c>
      <c r="I31" s="36">
        <v>1</v>
      </c>
      <c r="J31" s="27">
        <f t="shared" ref="J31:J52" si="16">I31/H31</f>
        <v>2.3809523809523808E-2</v>
      </c>
      <c r="K31" s="37">
        <v>60</v>
      </c>
      <c r="L31" s="36">
        <v>2</v>
      </c>
      <c r="M31" s="27">
        <f t="shared" ref="M31:M52" si="17">L31/K31</f>
        <v>3.3333333333333333E-2</v>
      </c>
      <c r="N31" s="37">
        <v>102</v>
      </c>
      <c r="O31" s="36">
        <v>3</v>
      </c>
      <c r="P31" s="27">
        <f t="shared" si="13"/>
        <v>2.9411764705882353E-2</v>
      </c>
      <c r="Q31" s="83">
        <v>0</v>
      </c>
      <c r="R31" s="84" t="s">
        <v>58</v>
      </c>
      <c r="S31" s="104" t="s">
        <v>58</v>
      </c>
      <c r="T31" s="106">
        <v>0</v>
      </c>
      <c r="U31" s="107" t="s">
        <v>58</v>
      </c>
      <c r="V31" s="108" t="s">
        <v>58</v>
      </c>
      <c r="W31" s="83">
        <v>0</v>
      </c>
      <c r="X31" s="84" t="s">
        <v>58</v>
      </c>
      <c r="Y31" s="104" t="s">
        <v>58</v>
      </c>
      <c r="Z31" s="83">
        <v>0</v>
      </c>
      <c r="AA31" s="84" t="s">
        <v>58</v>
      </c>
      <c r="AB31" s="85" t="s">
        <v>58</v>
      </c>
      <c r="AC31" s="83">
        <v>0</v>
      </c>
      <c r="AD31" s="84" t="s">
        <v>58</v>
      </c>
      <c r="AE31" s="85" t="s">
        <v>58</v>
      </c>
      <c r="AF31" s="83">
        <v>0</v>
      </c>
      <c r="AG31" s="84" t="s">
        <v>58</v>
      </c>
      <c r="AH31" s="85" t="s">
        <v>58</v>
      </c>
      <c r="AI31" s="118">
        <v>89</v>
      </c>
      <c r="AJ31" s="117">
        <v>3</v>
      </c>
      <c r="AK31" s="66">
        <f>AJ31/AI31</f>
        <v>3.3707865168539325E-2</v>
      </c>
      <c r="AL31" s="83">
        <v>0</v>
      </c>
      <c r="AM31" s="84" t="s">
        <v>58</v>
      </c>
      <c r="AN31" s="85" t="s">
        <v>58</v>
      </c>
      <c r="AO31" s="93" t="s">
        <v>115</v>
      </c>
      <c r="AP31" s="103" t="s">
        <v>115</v>
      </c>
      <c r="AQ31" s="110" t="s">
        <v>115</v>
      </c>
    </row>
    <row r="32" spans="1:43" x14ac:dyDescent="0.25">
      <c r="A32" s="192">
        <v>1</v>
      </c>
      <c r="B32" s="4" t="s">
        <v>146</v>
      </c>
      <c r="C32" s="192">
        <v>402</v>
      </c>
      <c r="D32" s="140" t="s">
        <v>69</v>
      </c>
      <c r="E32" s="43">
        <v>102</v>
      </c>
      <c r="F32" s="34">
        <v>102</v>
      </c>
      <c r="G32" s="66">
        <f t="shared" si="0"/>
        <v>1</v>
      </c>
      <c r="H32" s="93" t="s">
        <v>115</v>
      </c>
      <c r="I32" s="103" t="s">
        <v>115</v>
      </c>
      <c r="J32" s="110" t="s">
        <v>115</v>
      </c>
      <c r="K32" s="37">
        <v>79</v>
      </c>
      <c r="L32" s="36">
        <v>79</v>
      </c>
      <c r="M32" s="27">
        <f t="shared" si="17"/>
        <v>1</v>
      </c>
      <c r="N32" s="37">
        <v>95</v>
      </c>
      <c r="O32" s="36">
        <v>95</v>
      </c>
      <c r="P32" s="27">
        <f t="shared" si="13"/>
        <v>1</v>
      </c>
      <c r="Q32" s="93" t="s">
        <v>115</v>
      </c>
      <c r="R32" s="103" t="s">
        <v>115</v>
      </c>
      <c r="S32" s="110" t="s">
        <v>115</v>
      </c>
      <c r="T32" s="106">
        <v>0</v>
      </c>
      <c r="U32" s="107" t="s">
        <v>58</v>
      </c>
      <c r="V32" s="108" t="s">
        <v>58</v>
      </c>
      <c r="W32" s="93" t="s">
        <v>115</v>
      </c>
      <c r="X32" s="103" t="s">
        <v>115</v>
      </c>
      <c r="Y32" s="110" t="s">
        <v>115</v>
      </c>
      <c r="Z32" s="83">
        <v>0</v>
      </c>
      <c r="AA32" s="84" t="s">
        <v>58</v>
      </c>
      <c r="AB32" s="85" t="s">
        <v>58</v>
      </c>
      <c r="AC32" s="83">
        <v>0</v>
      </c>
      <c r="AD32" s="84" t="s">
        <v>58</v>
      </c>
      <c r="AE32" s="85" t="s">
        <v>58</v>
      </c>
      <c r="AF32" s="83">
        <v>0</v>
      </c>
      <c r="AG32" s="84" t="s">
        <v>58</v>
      </c>
      <c r="AH32" s="85" t="s">
        <v>58</v>
      </c>
      <c r="AI32" s="118">
        <v>69</v>
      </c>
      <c r="AJ32" s="117">
        <v>69</v>
      </c>
      <c r="AK32" s="66">
        <f t="shared" si="14"/>
        <v>1</v>
      </c>
      <c r="AL32" s="93" t="s">
        <v>115</v>
      </c>
      <c r="AM32" s="103" t="s">
        <v>115</v>
      </c>
      <c r="AN32" s="110" t="s">
        <v>115</v>
      </c>
      <c r="AO32" s="83">
        <v>0</v>
      </c>
      <c r="AP32" s="103" t="s">
        <v>58</v>
      </c>
      <c r="AQ32" s="104" t="s">
        <v>58</v>
      </c>
    </row>
    <row r="33" spans="1:43" x14ac:dyDescent="0.25">
      <c r="A33" s="192">
        <v>1</v>
      </c>
      <c r="B33" s="4" t="s">
        <v>146</v>
      </c>
      <c r="C33" s="192">
        <v>454</v>
      </c>
      <c r="D33" s="140" t="s">
        <v>70</v>
      </c>
      <c r="E33" s="43">
        <v>180</v>
      </c>
      <c r="F33" s="34">
        <v>74</v>
      </c>
      <c r="G33" s="66">
        <f t="shared" si="0"/>
        <v>0.41111111111111109</v>
      </c>
      <c r="H33" s="37">
        <v>102</v>
      </c>
      <c r="I33" s="36">
        <v>44</v>
      </c>
      <c r="J33" s="27">
        <f t="shared" si="16"/>
        <v>0.43137254901960786</v>
      </c>
      <c r="K33" s="37">
        <v>78</v>
      </c>
      <c r="L33" s="36">
        <v>30</v>
      </c>
      <c r="M33" s="27">
        <f t="shared" si="17"/>
        <v>0.38461538461538464</v>
      </c>
      <c r="N33" s="37">
        <v>102</v>
      </c>
      <c r="O33" s="36">
        <v>44</v>
      </c>
      <c r="P33" s="27">
        <f t="shared" si="13"/>
        <v>0.43137254901960786</v>
      </c>
      <c r="Q33" s="71">
        <v>67</v>
      </c>
      <c r="R33" s="46">
        <v>24</v>
      </c>
      <c r="S33" s="69">
        <f t="shared" ref="S33:S43" si="18">R33/Q33</f>
        <v>0.35820895522388058</v>
      </c>
      <c r="T33" s="93" t="s">
        <v>115</v>
      </c>
      <c r="U33" s="103" t="s">
        <v>115</v>
      </c>
      <c r="V33" s="110" t="s">
        <v>115</v>
      </c>
      <c r="W33" s="93" t="s">
        <v>115</v>
      </c>
      <c r="X33" s="103" t="s">
        <v>115</v>
      </c>
      <c r="Y33" s="110" t="s">
        <v>115</v>
      </c>
      <c r="Z33" s="93" t="s">
        <v>115</v>
      </c>
      <c r="AA33" s="103" t="s">
        <v>115</v>
      </c>
      <c r="AB33" s="110" t="s">
        <v>115</v>
      </c>
      <c r="AC33" s="83">
        <v>0</v>
      </c>
      <c r="AD33" s="84" t="s">
        <v>58</v>
      </c>
      <c r="AE33" s="85" t="s">
        <v>58</v>
      </c>
      <c r="AF33" s="93" t="s">
        <v>115</v>
      </c>
      <c r="AG33" s="103" t="s">
        <v>115</v>
      </c>
      <c r="AH33" s="110" t="s">
        <v>115</v>
      </c>
      <c r="AI33" s="118">
        <v>166</v>
      </c>
      <c r="AJ33" s="117">
        <v>72</v>
      </c>
      <c r="AK33" s="66">
        <f t="shared" si="14"/>
        <v>0.43373493975903615</v>
      </c>
      <c r="AL33" s="71">
        <v>48</v>
      </c>
      <c r="AM33" s="46">
        <v>15</v>
      </c>
      <c r="AN33" s="69">
        <f t="shared" ref="AN33:AN34" si="19">AM33/AL33</f>
        <v>0.3125</v>
      </c>
      <c r="AO33" s="47">
        <v>46</v>
      </c>
      <c r="AP33" s="34">
        <v>13</v>
      </c>
      <c r="AQ33" s="66">
        <f t="shared" si="15"/>
        <v>0.28260869565217389</v>
      </c>
    </row>
    <row r="34" spans="1:43" x14ac:dyDescent="0.25">
      <c r="A34" s="192">
        <v>1</v>
      </c>
      <c r="B34" s="4" t="s">
        <v>146</v>
      </c>
      <c r="C34" s="192">
        <v>442</v>
      </c>
      <c r="D34" s="140" t="s">
        <v>71</v>
      </c>
      <c r="E34" s="43">
        <v>220</v>
      </c>
      <c r="F34" s="34">
        <v>184</v>
      </c>
      <c r="G34" s="66">
        <f t="shared" si="0"/>
        <v>0.83636363636363631</v>
      </c>
      <c r="H34" s="37">
        <v>100</v>
      </c>
      <c r="I34" s="36">
        <v>82</v>
      </c>
      <c r="J34" s="27">
        <f t="shared" si="16"/>
        <v>0.82</v>
      </c>
      <c r="K34" s="37">
        <v>120</v>
      </c>
      <c r="L34" s="36">
        <v>102</v>
      </c>
      <c r="M34" s="27">
        <f t="shared" si="17"/>
        <v>0.85</v>
      </c>
      <c r="N34" s="37">
        <v>76</v>
      </c>
      <c r="O34" s="36">
        <v>67</v>
      </c>
      <c r="P34" s="27">
        <f t="shared" si="13"/>
        <v>0.88157894736842102</v>
      </c>
      <c r="Q34" s="71">
        <v>138</v>
      </c>
      <c r="R34" s="46">
        <v>112</v>
      </c>
      <c r="S34" s="69">
        <f t="shared" si="18"/>
        <v>0.81159420289855078</v>
      </c>
      <c r="T34" s="93" t="s">
        <v>115</v>
      </c>
      <c r="U34" s="103" t="s">
        <v>115</v>
      </c>
      <c r="V34" s="110" t="s">
        <v>115</v>
      </c>
      <c r="W34" s="93" t="s">
        <v>115</v>
      </c>
      <c r="X34" s="103" t="s">
        <v>115</v>
      </c>
      <c r="Y34" s="110" t="s">
        <v>115</v>
      </c>
      <c r="Z34" s="83">
        <v>0</v>
      </c>
      <c r="AA34" s="84" t="s">
        <v>58</v>
      </c>
      <c r="AB34" s="85" t="s">
        <v>58</v>
      </c>
      <c r="AC34" s="83">
        <v>0</v>
      </c>
      <c r="AD34" s="84" t="s">
        <v>58</v>
      </c>
      <c r="AE34" s="85" t="s">
        <v>58</v>
      </c>
      <c r="AF34" s="83">
        <v>0</v>
      </c>
      <c r="AG34" s="84" t="s">
        <v>58</v>
      </c>
      <c r="AH34" s="85" t="s">
        <v>58</v>
      </c>
      <c r="AI34" s="118">
        <v>154</v>
      </c>
      <c r="AJ34" s="117">
        <v>134</v>
      </c>
      <c r="AK34" s="66">
        <f t="shared" si="14"/>
        <v>0.87012987012987009</v>
      </c>
      <c r="AL34" s="71">
        <v>110</v>
      </c>
      <c r="AM34" s="46">
        <v>91</v>
      </c>
      <c r="AN34" s="69">
        <f t="shared" si="19"/>
        <v>0.82727272727272727</v>
      </c>
      <c r="AO34" s="93" t="s">
        <v>115</v>
      </c>
      <c r="AP34" s="103" t="s">
        <v>115</v>
      </c>
      <c r="AQ34" s="110" t="s">
        <v>115</v>
      </c>
    </row>
    <row r="35" spans="1:43" x14ac:dyDescent="0.25">
      <c r="A35" s="192">
        <v>1</v>
      </c>
      <c r="B35" s="4" t="s">
        <v>146</v>
      </c>
      <c r="C35" s="192">
        <v>455</v>
      </c>
      <c r="D35" s="140" t="s">
        <v>72</v>
      </c>
      <c r="E35" s="43">
        <v>172</v>
      </c>
      <c r="F35" s="34">
        <v>88</v>
      </c>
      <c r="G35" s="66">
        <f t="shared" si="0"/>
        <v>0.51162790697674421</v>
      </c>
      <c r="H35" s="37">
        <v>90</v>
      </c>
      <c r="I35" s="36">
        <v>43</v>
      </c>
      <c r="J35" s="27">
        <f t="shared" si="16"/>
        <v>0.4777777777777778</v>
      </c>
      <c r="K35" s="37">
        <v>82</v>
      </c>
      <c r="L35" s="36">
        <v>45</v>
      </c>
      <c r="M35" s="27">
        <f t="shared" si="17"/>
        <v>0.54878048780487809</v>
      </c>
      <c r="N35" s="37">
        <v>145</v>
      </c>
      <c r="O35" s="36">
        <v>83</v>
      </c>
      <c r="P35" s="27">
        <f t="shared" si="13"/>
        <v>0.57241379310344831</v>
      </c>
      <c r="Q35" s="71">
        <v>26</v>
      </c>
      <c r="R35" s="46">
        <v>4</v>
      </c>
      <c r="S35" s="69">
        <f t="shared" si="18"/>
        <v>0.15384615384615385</v>
      </c>
      <c r="T35" s="106">
        <v>0</v>
      </c>
      <c r="U35" s="107" t="s">
        <v>58</v>
      </c>
      <c r="V35" s="108" t="s">
        <v>58</v>
      </c>
      <c r="W35" s="83">
        <v>0</v>
      </c>
      <c r="X35" s="84" t="s">
        <v>58</v>
      </c>
      <c r="Y35" s="104" t="s">
        <v>58</v>
      </c>
      <c r="Z35" s="83">
        <v>0</v>
      </c>
      <c r="AA35" s="84" t="s">
        <v>58</v>
      </c>
      <c r="AB35" s="85" t="s">
        <v>58</v>
      </c>
      <c r="AC35" s="93" t="s">
        <v>115</v>
      </c>
      <c r="AD35" s="103" t="s">
        <v>115</v>
      </c>
      <c r="AE35" s="110" t="s">
        <v>115</v>
      </c>
      <c r="AF35" s="83">
        <v>0</v>
      </c>
      <c r="AG35" s="84" t="s">
        <v>58</v>
      </c>
      <c r="AH35" s="85" t="s">
        <v>58</v>
      </c>
      <c r="AI35" s="118">
        <v>147</v>
      </c>
      <c r="AJ35" s="117">
        <v>86</v>
      </c>
      <c r="AK35" s="66">
        <f t="shared" si="14"/>
        <v>0.58503401360544216</v>
      </c>
      <c r="AL35" s="93" t="s">
        <v>115</v>
      </c>
      <c r="AM35" s="103" t="s">
        <v>115</v>
      </c>
      <c r="AN35" s="110" t="s">
        <v>115</v>
      </c>
      <c r="AO35" s="47">
        <v>40</v>
      </c>
      <c r="AP35" s="34">
        <v>10</v>
      </c>
      <c r="AQ35" s="66">
        <f t="shared" si="15"/>
        <v>0.25</v>
      </c>
    </row>
    <row r="36" spans="1:43" x14ac:dyDescent="0.25">
      <c r="A36" s="192">
        <v>1</v>
      </c>
      <c r="B36" s="4" t="s">
        <v>146</v>
      </c>
      <c r="C36" s="192">
        <v>467</v>
      </c>
      <c r="D36" s="140" t="s">
        <v>73</v>
      </c>
      <c r="E36" s="43">
        <v>250</v>
      </c>
      <c r="F36" s="34">
        <v>137</v>
      </c>
      <c r="G36" s="66">
        <f t="shared" si="0"/>
        <v>0.54800000000000004</v>
      </c>
      <c r="H36" s="37">
        <v>133</v>
      </c>
      <c r="I36" s="36">
        <v>62</v>
      </c>
      <c r="J36" s="27">
        <f t="shared" si="16"/>
        <v>0.46616541353383456</v>
      </c>
      <c r="K36" s="37">
        <v>117</v>
      </c>
      <c r="L36" s="36">
        <v>75</v>
      </c>
      <c r="M36" s="27">
        <f t="shared" si="17"/>
        <v>0.64102564102564108</v>
      </c>
      <c r="N36" s="37">
        <v>240</v>
      </c>
      <c r="O36" s="36">
        <v>132</v>
      </c>
      <c r="P36" s="27">
        <f t="shared" si="13"/>
        <v>0.55000000000000004</v>
      </c>
      <c r="Q36" s="93" t="s">
        <v>115</v>
      </c>
      <c r="R36" s="103" t="s">
        <v>115</v>
      </c>
      <c r="S36" s="110" t="s">
        <v>115</v>
      </c>
      <c r="T36" s="93" t="s">
        <v>115</v>
      </c>
      <c r="U36" s="103" t="s">
        <v>115</v>
      </c>
      <c r="V36" s="110" t="s">
        <v>115</v>
      </c>
      <c r="W36" s="83">
        <v>0</v>
      </c>
      <c r="X36" s="84" t="s">
        <v>58</v>
      </c>
      <c r="Y36" s="104" t="s">
        <v>58</v>
      </c>
      <c r="Z36" s="83">
        <v>0</v>
      </c>
      <c r="AA36" s="84" t="s">
        <v>58</v>
      </c>
      <c r="AB36" s="85" t="s">
        <v>58</v>
      </c>
      <c r="AC36" s="83">
        <v>0</v>
      </c>
      <c r="AD36" s="84" t="s">
        <v>58</v>
      </c>
      <c r="AE36" s="85" t="s">
        <v>58</v>
      </c>
      <c r="AF36" s="93" t="s">
        <v>115</v>
      </c>
      <c r="AG36" s="103" t="s">
        <v>115</v>
      </c>
      <c r="AH36" s="110" t="s">
        <v>115</v>
      </c>
      <c r="AI36" s="118">
        <v>236</v>
      </c>
      <c r="AJ36" s="117">
        <v>136</v>
      </c>
      <c r="AK36" s="66">
        <f t="shared" si="14"/>
        <v>0.57627118644067798</v>
      </c>
      <c r="AL36" s="93" t="s">
        <v>115</v>
      </c>
      <c r="AM36" s="103" t="s">
        <v>115</v>
      </c>
      <c r="AN36" s="110" t="s">
        <v>115</v>
      </c>
      <c r="AO36" s="47">
        <v>58</v>
      </c>
      <c r="AP36" s="34">
        <v>22</v>
      </c>
      <c r="AQ36" s="66">
        <f t="shared" si="15"/>
        <v>0.37931034482758619</v>
      </c>
    </row>
    <row r="37" spans="1:43" x14ac:dyDescent="0.25">
      <c r="A37" s="192">
        <v>1</v>
      </c>
      <c r="B37" s="4" t="s">
        <v>146</v>
      </c>
      <c r="C37" s="192">
        <v>457</v>
      </c>
      <c r="D37" s="140" t="s">
        <v>74</v>
      </c>
      <c r="E37" s="43">
        <v>26</v>
      </c>
      <c r="F37" s="34">
        <v>0</v>
      </c>
      <c r="G37" s="66">
        <f t="shared" si="0"/>
        <v>0</v>
      </c>
      <c r="H37" s="93" t="s">
        <v>115</v>
      </c>
      <c r="I37" s="103" t="s">
        <v>115</v>
      </c>
      <c r="J37" s="110" t="s">
        <v>115</v>
      </c>
      <c r="K37" s="93" t="s">
        <v>115</v>
      </c>
      <c r="L37" s="103" t="s">
        <v>115</v>
      </c>
      <c r="M37" s="110" t="s">
        <v>115</v>
      </c>
      <c r="N37" s="37">
        <v>25</v>
      </c>
      <c r="O37" s="36">
        <v>0</v>
      </c>
      <c r="P37" s="27">
        <f t="shared" si="13"/>
        <v>0</v>
      </c>
      <c r="Q37" s="93" t="s">
        <v>115</v>
      </c>
      <c r="R37" s="103" t="s">
        <v>115</v>
      </c>
      <c r="S37" s="110" t="s">
        <v>115</v>
      </c>
      <c r="T37" s="106">
        <v>0</v>
      </c>
      <c r="U37" s="107" t="s">
        <v>58</v>
      </c>
      <c r="V37" s="108" t="s">
        <v>58</v>
      </c>
      <c r="W37" s="83">
        <v>0</v>
      </c>
      <c r="X37" s="84" t="s">
        <v>58</v>
      </c>
      <c r="Y37" s="104" t="s">
        <v>58</v>
      </c>
      <c r="Z37" s="83">
        <v>0</v>
      </c>
      <c r="AA37" s="84" t="s">
        <v>58</v>
      </c>
      <c r="AB37" s="85" t="s">
        <v>58</v>
      </c>
      <c r="AC37" s="83">
        <v>0</v>
      </c>
      <c r="AD37" s="84" t="s">
        <v>58</v>
      </c>
      <c r="AE37" s="85" t="s">
        <v>58</v>
      </c>
      <c r="AF37" s="83">
        <v>0</v>
      </c>
      <c r="AG37" s="84" t="s">
        <v>58</v>
      </c>
      <c r="AH37" s="85" t="s">
        <v>58</v>
      </c>
      <c r="AI37" s="118">
        <v>25</v>
      </c>
      <c r="AJ37" s="117">
        <v>0</v>
      </c>
      <c r="AK37" s="66">
        <f t="shared" si="14"/>
        <v>0</v>
      </c>
      <c r="AL37" s="83">
        <v>0</v>
      </c>
      <c r="AM37" s="84" t="s">
        <v>58</v>
      </c>
      <c r="AN37" s="85" t="s">
        <v>58</v>
      </c>
      <c r="AO37" s="93" t="s">
        <v>115</v>
      </c>
      <c r="AP37" s="103" t="s">
        <v>115</v>
      </c>
      <c r="AQ37" s="110" t="s">
        <v>115</v>
      </c>
    </row>
    <row r="38" spans="1:43" x14ac:dyDescent="0.25">
      <c r="A38" s="192">
        <v>1</v>
      </c>
      <c r="B38" s="4" t="s">
        <v>146</v>
      </c>
      <c r="C38" s="192">
        <v>471</v>
      </c>
      <c r="D38" s="140" t="s">
        <v>75</v>
      </c>
      <c r="E38" s="43">
        <v>122</v>
      </c>
      <c r="F38" s="34">
        <v>113</v>
      </c>
      <c r="G38" s="66">
        <f t="shared" si="0"/>
        <v>0.92622950819672134</v>
      </c>
      <c r="H38" s="37">
        <v>39</v>
      </c>
      <c r="I38" s="36">
        <v>36</v>
      </c>
      <c r="J38" s="27">
        <f t="shared" si="16"/>
        <v>0.92307692307692313</v>
      </c>
      <c r="K38" s="37">
        <v>83</v>
      </c>
      <c r="L38" s="36">
        <v>77</v>
      </c>
      <c r="M38" s="27">
        <f t="shared" si="17"/>
        <v>0.92771084337349397</v>
      </c>
      <c r="N38" s="37">
        <v>90</v>
      </c>
      <c r="O38" s="36">
        <v>85</v>
      </c>
      <c r="P38" s="27">
        <f t="shared" si="13"/>
        <v>0.94444444444444442</v>
      </c>
      <c r="Q38" s="93" t="s">
        <v>115</v>
      </c>
      <c r="R38" s="103" t="s">
        <v>115</v>
      </c>
      <c r="S38" s="110" t="s">
        <v>115</v>
      </c>
      <c r="T38" s="93" t="s">
        <v>115</v>
      </c>
      <c r="U38" s="103" t="s">
        <v>115</v>
      </c>
      <c r="V38" s="110" t="s">
        <v>115</v>
      </c>
      <c r="W38" s="93" t="s">
        <v>115</v>
      </c>
      <c r="X38" s="103" t="s">
        <v>115</v>
      </c>
      <c r="Y38" s="110" t="s">
        <v>115</v>
      </c>
      <c r="Z38" s="83">
        <v>0</v>
      </c>
      <c r="AA38" s="84" t="s">
        <v>58</v>
      </c>
      <c r="AB38" s="85" t="s">
        <v>58</v>
      </c>
      <c r="AC38" s="83">
        <v>0</v>
      </c>
      <c r="AD38" s="84" t="s">
        <v>58</v>
      </c>
      <c r="AE38" s="85" t="s">
        <v>58</v>
      </c>
      <c r="AF38" s="93" t="s">
        <v>115</v>
      </c>
      <c r="AG38" s="103" t="s">
        <v>115</v>
      </c>
      <c r="AH38" s="110" t="s">
        <v>115</v>
      </c>
      <c r="AI38" s="118">
        <v>47</v>
      </c>
      <c r="AJ38" s="117">
        <v>44</v>
      </c>
      <c r="AK38" s="66">
        <f t="shared" si="14"/>
        <v>0.93617021276595747</v>
      </c>
      <c r="AL38" s="93" t="s">
        <v>115</v>
      </c>
      <c r="AM38" s="103" t="s">
        <v>115</v>
      </c>
      <c r="AN38" s="110" t="s">
        <v>115</v>
      </c>
      <c r="AO38" s="93" t="s">
        <v>115</v>
      </c>
      <c r="AP38" s="103" t="s">
        <v>115</v>
      </c>
      <c r="AQ38" s="110" t="s">
        <v>115</v>
      </c>
    </row>
    <row r="39" spans="1:43" x14ac:dyDescent="0.25">
      <c r="A39" s="192">
        <v>1</v>
      </c>
      <c r="B39" s="4" t="s">
        <v>146</v>
      </c>
      <c r="C39" s="192">
        <v>884</v>
      </c>
      <c r="D39" s="140" t="s">
        <v>76</v>
      </c>
      <c r="E39" s="43">
        <v>127</v>
      </c>
      <c r="F39" s="34">
        <v>47</v>
      </c>
      <c r="G39" s="66">
        <f t="shared" si="0"/>
        <v>0.37007874015748032</v>
      </c>
      <c r="H39" s="37">
        <v>46</v>
      </c>
      <c r="I39" s="36">
        <v>16</v>
      </c>
      <c r="J39" s="27">
        <f t="shared" si="16"/>
        <v>0.34782608695652173</v>
      </c>
      <c r="K39" s="37">
        <v>81</v>
      </c>
      <c r="L39" s="36">
        <v>31</v>
      </c>
      <c r="M39" s="27">
        <f t="shared" si="17"/>
        <v>0.38271604938271603</v>
      </c>
      <c r="N39" s="37">
        <v>122</v>
      </c>
      <c r="O39" s="36">
        <v>45</v>
      </c>
      <c r="P39" s="27">
        <f t="shared" si="13"/>
        <v>0.36885245901639346</v>
      </c>
      <c r="Q39" s="93" t="s">
        <v>115</v>
      </c>
      <c r="R39" s="103" t="s">
        <v>115</v>
      </c>
      <c r="S39" s="110" t="s">
        <v>115</v>
      </c>
      <c r="T39" s="106">
        <v>0</v>
      </c>
      <c r="U39" s="107" t="s">
        <v>58</v>
      </c>
      <c r="V39" s="108" t="s">
        <v>58</v>
      </c>
      <c r="W39" s="83">
        <v>0</v>
      </c>
      <c r="X39" s="84" t="s">
        <v>58</v>
      </c>
      <c r="Y39" s="104" t="s">
        <v>58</v>
      </c>
      <c r="Z39" s="83">
        <v>0</v>
      </c>
      <c r="AA39" s="84" t="s">
        <v>58</v>
      </c>
      <c r="AB39" s="85" t="s">
        <v>58</v>
      </c>
      <c r="AC39" s="93" t="s">
        <v>115</v>
      </c>
      <c r="AD39" s="103" t="s">
        <v>115</v>
      </c>
      <c r="AE39" s="110" t="s">
        <v>115</v>
      </c>
      <c r="AF39" s="83">
        <v>0</v>
      </c>
      <c r="AG39" s="84" t="s">
        <v>58</v>
      </c>
      <c r="AH39" s="85" t="s">
        <v>58</v>
      </c>
      <c r="AI39" s="118">
        <v>126</v>
      </c>
      <c r="AJ39" s="117">
        <v>47</v>
      </c>
      <c r="AK39" s="66">
        <f t="shared" si="14"/>
        <v>0.37301587301587302</v>
      </c>
      <c r="AL39" s="93" t="s">
        <v>115</v>
      </c>
      <c r="AM39" s="103" t="s">
        <v>115</v>
      </c>
      <c r="AN39" s="110" t="s">
        <v>115</v>
      </c>
      <c r="AO39" s="93" t="s">
        <v>115</v>
      </c>
      <c r="AP39" s="103" t="s">
        <v>115</v>
      </c>
      <c r="AQ39" s="110" t="s">
        <v>115</v>
      </c>
    </row>
    <row r="40" spans="1:43" x14ac:dyDescent="0.25">
      <c r="A40" s="192">
        <v>1</v>
      </c>
      <c r="B40" s="4" t="s">
        <v>146</v>
      </c>
      <c r="C40" s="192">
        <v>458</v>
      </c>
      <c r="D40" s="140" t="s">
        <v>77</v>
      </c>
      <c r="E40" s="43">
        <v>143</v>
      </c>
      <c r="F40" s="34">
        <v>136</v>
      </c>
      <c r="G40" s="66">
        <f t="shared" si="0"/>
        <v>0.95104895104895104</v>
      </c>
      <c r="H40" s="37">
        <v>72</v>
      </c>
      <c r="I40" s="36">
        <v>68</v>
      </c>
      <c r="J40" s="27">
        <f t="shared" si="16"/>
        <v>0.94444444444444442</v>
      </c>
      <c r="K40" s="37">
        <v>71</v>
      </c>
      <c r="L40" s="36">
        <v>68</v>
      </c>
      <c r="M40" s="27">
        <f t="shared" si="17"/>
        <v>0.95774647887323938</v>
      </c>
      <c r="N40" s="37">
        <v>128</v>
      </c>
      <c r="O40" s="36">
        <v>122</v>
      </c>
      <c r="P40" s="27">
        <f t="shared" si="13"/>
        <v>0.953125</v>
      </c>
      <c r="Q40" s="93" t="s">
        <v>115</v>
      </c>
      <c r="R40" s="103" t="s">
        <v>115</v>
      </c>
      <c r="S40" s="110" t="s">
        <v>115</v>
      </c>
      <c r="T40" s="106">
        <v>0</v>
      </c>
      <c r="U40" s="107" t="s">
        <v>58</v>
      </c>
      <c r="V40" s="108" t="s">
        <v>58</v>
      </c>
      <c r="W40" s="93" t="s">
        <v>115</v>
      </c>
      <c r="X40" s="103" t="s">
        <v>115</v>
      </c>
      <c r="Y40" s="110" t="s">
        <v>115</v>
      </c>
      <c r="Z40" s="83">
        <v>0</v>
      </c>
      <c r="AA40" s="84" t="s">
        <v>58</v>
      </c>
      <c r="AB40" s="85" t="s">
        <v>58</v>
      </c>
      <c r="AC40" s="93" t="s">
        <v>115</v>
      </c>
      <c r="AD40" s="103" t="s">
        <v>115</v>
      </c>
      <c r="AE40" s="110" t="s">
        <v>115</v>
      </c>
      <c r="AF40" s="93" t="s">
        <v>115</v>
      </c>
      <c r="AG40" s="103" t="s">
        <v>115</v>
      </c>
      <c r="AH40" s="110" t="s">
        <v>115</v>
      </c>
      <c r="AI40" s="118">
        <v>93</v>
      </c>
      <c r="AJ40" s="117">
        <v>92</v>
      </c>
      <c r="AK40" s="66">
        <f t="shared" si="14"/>
        <v>0.989247311827957</v>
      </c>
      <c r="AL40" s="93" t="s">
        <v>115</v>
      </c>
      <c r="AM40" s="103" t="s">
        <v>115</v>
      </c>
      <c r="AN40" s="110" t="s">
        <v>115</v>
      </c>
      <c r="AO40" s="93" t="s">
        <v>115</v>
      </c>
      <c r="AP40" s="103" t="s">
        <v>115</v>
      </c>
      <c r="AQ40" s="110" t="s">
        <v>115</v>
      </c>
    </row>
    <row r="41" spans="1:43" ht="16.5" customHeight="1" x14ac:dyDescent="0.25">
      <c r="A41" s="192">
        <v>1</v>
      </c>
      <c r="B41" s="4" t="s">
        <v>146</v>
      </c>
      <c r="C41" s="192">
        <v>478</v>
      </c>
      <c r="D41" s="190" t="s">
        <v>78</v>
      </c>
      <c r="E41" s="43">
        <v>68</v>
      </c>
      <c r="F41" s="34">
        <v>65</v>
      </c>
      <c r="G41" s="66">
        <f t="shared" si="0"/>
        <v>0.95588235294117652</v>
      </c>
      <c r="H41" s="37">
        <v>44</v>
      </c>
      <c r="I41" s="36">
        <v>41</v>
      </c>
      <c r="J41" s="27">
        <f t="shared" si="16"/>
        <v>0.93181818181818177</v>
      </c>
      <c r="K41" s="93" t="s">
        <v>115</v>
      </c>
      <c r="L41" s="103" t="s">
        <v>115</v>
      </c>
      <c r="M41" s="110" t="s">
        <v>115</v>
      </c>
      <c r="N41" s="37">
        <v>63</v>
      </c>
      <c r="O41" s="36">
        <v>61</v>
      </c>
      <c r="P41" s="27">
        <f t="shared" si="13"/>
        <v>0.96825396825396826</v>
      </c>
      <c r="Q41" s="93" t="s">
        <v>115</v>
      </c>
      <c r="R41" s="103" t="s">
        <v>115</v>
      </c>
      <c r="S41" s="110" t="s">
        <v>115</v>
      </c>
      <c r="T41" s="106">
        <v>0</v>
      </c>
      <c r="U41" s="107" t="s">
        <v>58</v>
      </c>
      <c r="V41" s="108" t="s">
        <v>58</v>
      </c>
      <c r="W41" s="93" t="s">
        <v>115</v>
      </c>
      <c r="X41" s="103" t="s">
        <v>115</v>
      </c>
      <c r="Y41" s="110" t="s">
        <v>115</v>
      </c>
      <c r="Z41" s="83">
        <v>0</v>
      </c>
      <c r="AA41" s="84" t="s">
        <v>58</v>
      </c>
      <c r="AB41" s="85" t="s">
        <v>58</v>
      </c>
      <c r="AC41" s="83">
        <v>0</v>
      </c>
      <c r="AD41" s="84" t="s">
        <v>58</v>
      </c>
      <c r="AE41" s="85" t="s">
        <v>58</v>
      </c>
      <c r="AF41" s="93" t="s">
        <v>115</v>
      </c>
      <c r="AG41" s="103" t="s">
        <v>115</v>
      </c>
      <c r="AH41" s="110" t="s">
        <v>115</v>
      </c>
      <c r="AI41" s="118">
        <v>56</v>
      </c>
      <c r="AJ41" s="117">
        <v>54</v>
      </c>
      <c r="AK41" s="66">
        <f t="shared" si="14"/>
        <v>0.9642857142857143</v>
      </c>
      <c r="AL41" s="93" t="s">
        <v>115</v>
      </c>
      <c r="AM41" s="103" t="s">
        <v>115</v>
      </c>
      <c r="AN41" s="110" t="s">
        <v>115</v>
      </c>
      <c r="AO41" s="93" t="s">
        <v>115</v>
      </c>
      <c r="AP41" s="103" t="s">
        <v>115</v>
      </c>
      <c r="AQ41" s="110" t="s">
        <v>115</v>
      </c>
    </row>
    <row r="42" spans="1:43" x14ac:dyDescent="0.25">
      <c r="A42" s="192">
        <v>1</v>
      </c>
      <c r="B42" s="4" t="s">
        <v>146</v>
      </c>
      <c r="C42" s="192">
        <v>472</v>
      </c>
      <c r="D42" s="140" t="s">
        <v>79</v>
      </c>
      <c r="E42" s="43">
        <v>42</v>
      </c>
      <c r="F42" s="34">
        <v>0</v>
      </c>
      <c r="G42" s="66">
        <f t="shared" si="0"/>
        <v>0</v>
      </c>
      <c r="H42" s="37">
        <v>34</v>
      </c>
      <c r="I42" s="36">
        <v>0</v>
      </c>
      <c r="J42" s="27">
        <f t="shared" si="16"/>
        <v>0</v>
      </c>
      <c r="K42" s="93" t="s">
        <v>115</v>
      </c>
      <c r="L42" s="103" t="s">
        <v>115</v>
      </c>
      <c r="M42" s="110" t="s">
        <v>115</v>
      </c>
      <c r="N42" s="37">
        <v>40</v>
      </c>
      <c r="O42" s="36">
        <v>0</v>
      </c>
      <c r="P42" s="27">
        <f t="shared" si="13"/>
        <v>0</v>
      </c>
      <c r="Q42" s="93" t="s">
        <v>115</v>
      </c>
      <c r="R42" s="103" t="s">
        <v>115</v>
      </c>
      <c r="S42" s="110" t="s">
        <v>115</v>
      </c>
      <c r="T42" s="106">
        <v>0</v>
      </c>
      <c r="U42" s="107" t="s">
        <v>58</v>
      </c>
      <c r="V42" s="108" t="s">
        <v>58</v>
      </c>
      <c r="W42" s="83">
        <v>0</v>
      </c>
      <c r="X42" s="84" t="s">
        <v>58</v>
      </c>
      <c r="Y42" s="104" t="s">
        <v>58</v>
      </c>
      <c r="Z42" s="83">
        <v>0</v>
      </c>
      <c r="AA42" s="84" t="s">
        <v>58</v>
      </c>
      <c r="AB42" s="85" t="s">
        <v>58</v>
      </c>
      <c r="AC42" s="83">
        <v>0</v>
      </c>
      <c r="AD42" s="84" t="s">
        <v>58</v>
      </c>
      <c r="AE42" s="85" t="s">
        <v>58</v>
      </c>
      <c r="AF42" s="83">
        <v>0</v>
      </c>
      <c r="AG42" s="84" t="s">
        <v>58</v>
      </c>
      <c r="AH42" s="85" t="s">
        <v>58</v>
      </c>
      <c r="AI42" s="118">
        <v>31</v>
      </c>
      <c r="AJ42" s="117">
        <v>0</v>
      </c>
      <c r="AK42" s="66">
        <f t="shared" si="14"/>
        <v>0</v>
      </c>
      <c r="AL42" s="83">
        <v>0</v>
      </c>
      <c r="AM42" s="84" t="s">
        <v>58</v>
      </c>
      <c r="AN42" s="85" t="s">
        <v>58</v>
      </c>
      <c r="AO42" s="47">
        <v>38</v>
      </c>
      <c r="AP42" s="34">
        <v>0</v>
      </c>
      <c r="AQ42" s="66">
        <f t="shared" si="15"/>
        <v>0</v>
      </c>
    </row>
    <row r="43" spans="1:43" x14ac:dyDescent="0.25">
      <c r="A43" s="192">
        <v>1</v>
      </c>
      <c r="B43" s="4" t="s">
        <v>146</v>
      </c>
      <c r="C43" s="192">
        <v>459</v>
      </c>
      <c r="D43" s="140" t="s">
        <v>80</v>
      </c>
      <c r="E43" s="43">
        <v>205</v>
      </c>
      <c r="F43" s="34">
        <v>128</v>
      </c>
      <c r="G43" s="66">
        <f t="shared" si="0"/>
        <v>0.62439024390243902</v>
      </c>
      <c r="H43" s="37">
        <v>107</v>
      </c>
      <c r="I43" s="36">
        <v>58</v>
      </c>
      <c r="J43" s="27">
        <f t="shared" si="16"/>
        <v>0.54205607476635509</v>
      </c>
      <c r="K43" s="37">
        <v>98</v>
      </c>
      <c r="L43" s="36">
        <v>70</v>
      </c>
      <c r="M43" s="27">
        <f t="shared" si="17"/>
        <v>0.7142857142857143</v>
      </c>
      <c r="N43" s="37">
        <v>160</v>
      </c>
      <c r="O43" s="36">
        <v>99</v>
      </c>
      <c r="P43" s="27">
        <f t="shared" si="13"/>
        <v>0.61875000000000002</v>
      </c>
      <c r="Q43" s="71">
        <v>42</v>
      </c>
      <c r="R43" s="46">
        <v>28</v>
      </c>
      <c r="S43" s="69">
        <f t="shared" si="18"/>
        <v>0.66666666666666663</v>
      </c>
      <c r="T43" s="106">
        <v>0</v>
      </c>
      <c r="U43" s="107" t="s">
        <v>58</v>
      </c>
      <c r="V43" s="108" t="s">
        <v>58</v>
      </c>
      <c r="W43" s="83">
        <v>0</v>
      </c>
      <c r="X43" s="84" t="s">
        <v>58</v>
      </c>
      <c r="Y43" s="104" t="s">
        <v>58</v>
      </c>
      <c r="Z43" s="93" t="s">
        <v>115</v>
      </c>
      <c r="AA43" s="103" t="s">
        <v>115</v>
      </c>
      <c r="AB43" s="110" t="s">
        <v>115</v>
      </c>
      <c r="AC43" s="93" t="s">
        <v>115</v>
      </c>
      <c r="AD43" s="103" t="s">
        <v>115</v>
      </c>
      <c r="AE43" s="110" t="s">
        <v>115</v>
      </c>
      <c r="AF43" s="83">
        <v>0</v>
      </c>
      <c r="AG43" s="84" t="s">
        <v>58</v>
      </c>
      <c r="AH43" s="85" t="s">
        <v>58</v>
      </c>
      <c r="AI43" s="118">
        <v>187</v>
      </c>
      <c r="AJ43" s="117">
        <v>127</v>
      </c>
      <c r="AK43" s="66">
        <f t="shared" si="14"/>
        <v>0.67914438502673802</v>
      </c>
      <c r="AL43" s="71">
        <v>38</v>
      </c>
      <c r="AM43" s="46">
        <v>25</v>
      </c>
      <c r="AN43" s="69">
        <f t="shared" ref="AN43" si="20">AM43/AL43</f>
        <v>0.65789473684210531</v>
      </c>
      <c r="AO43" s="47">
        <v>52</v>
      </c>
      <c r="AP43" s="34">
        <v>33</v>
      </c>
      <c r="AQ43" s="66">
        <f t="shared" si="15"/>
        <v>0.63461538461538458</v>
      </c>
    </row>
    <row r="44" spans="1:43" x14ac:dyDescent="0.25">
      <c r="A44" s="192">
        <v>1</v>
      </c>
      <c r="B44" s="4" t="s">
        <v>146</v>
      </c>
      <c r="C44" s="192">
        <v>456</v>
      </c>
      <c r="D44" s="140" t="s">
        <v>81</v>
      </c>
      <c r="E44" s="43">
        <v>30</v>
      </c>
      <c r="F44" s="34">
        <v>0</v>
      </c>
      <c r="G44" s="66">
        <f t="shared" si="0"/>
        <v>0</v>
      </c>
      <c r="H44" s="93" t="s">
        <v>115</v>
      </c>
      <c r="I44" s="103" t="s">
        <v>115</v>
      </c>
      <c r="J44" s="110" t="s">
        <v>115</v>
      </c>
      <c r="K44" s="93" t="s">
        <v>115</v>
      </c>
      <c r="L44" s="103" t="s">
        <v>115</v>
      </c>
      <c r="M44" s="110" t="s">
        <v>115</v>
      </c>
      <c r="N44" s="93" t="s">
        <v>115</v>
      </c>
      <c r="O44" s="103" t="s">
        <v>115</v>
      </c>
      <c r="P44" s="110" t="s">
        <v>115</v>
      </c>
      <c r="Q44" s="93" t="s">
        <v>115</v>
      </c>
      <c r="R44" s="103" t="s">
        <v>115</v>
      </c>
      <c r="S44" s="110" t="s">
        <v>115</v>
      </c>
      <c r="T44" s="106">
        <v>0</v>
      </c>
      <c r="U44" s="107" t="s">
        <v>58</v>
      </c>
      <c r="V44" s="108" t="s">
        <v>58</v>
      </c>
      <c r="W44" s="83">
        <v>0</v>
      </c>
      <c r="X44" s="84" t="s">
        <v>58</v>
      </c>
      <c r="Y44" s="104" t="s">
        <v>58</v>
      </c>
      <c r="Z44" s="83">
        <v>0</v>
      </c>
      <c r="AA44" s="84" t="s">
        <v>58</v>
      </c>
      <c r="AB44" s="85" t="s">
        <v>58</v>
      </c>
      <c r="AC44" s="83">
        <v>0</v>
      </c>
      <c r="AD44" s="84" t="s">
        <v>58</v>
      </c>
      <c r="AE44" s="85" t="s">
        <v>58</v>
      </c>
      <c r="AF44" s="83">
        <v>0</v>
      </c>
      <c r="AG44" s="84" t="s">
        <v>58</v>
      </c>
      <c r="AH44" s="85" t="s">
        <v>58</v>
      </c>
      <c r="AI44" s="118">
        <v>26</v>
      </c>
      <c r="AJ44" s="117">
        <v>0</v>
      </c>
      <c r="AK44" s="66">
        <f t="shared" si="14"/>
        <v>0</v>
      </c>
      <c r="AL44" s="93" t="s">
        <v>115</v>
      </c>
      <c r="AM44" s="103" t="s">
        <v>115</v>
      </c>
      <c r="AN44" s="110" t="s">
        <v>115</v>
      </c>
      <c r="AO44" s="93" t="s">
        <v>115</v>
      </c>
      <c r="AP44" s="103" t="s">
        <v>115</v>
      </c>
      <c r="AQ44" s="110" t="s">
        <v>115</v>
      </c>
    </row>
    <row r="45" spans="1:43" x14ac:dyDescent="0.25">
      <c r="A45" s="192">
        <v>1</v>
      </c>
      <c r="B45" s="4" t="s">
        <v>146</v>
      </c>
      <c r="C45" s="192">
        <v>466</v>
      </c>
      <c r="D45" s="140" t="s">
        <v>82</v>
      </c>
      <c r="E45" s="43">
        <v>122</v>
      </c>
      <c r="F45" s="34">
        <v>117</v>
      </c>
      <c r="G45" s="66">
        <f t="shared" si="0"/>
        <v>0.95901639344262291</v>
      </c>
      <c r="H45" s="37">
        <v>48</v>
      </c>
      <c r="I45" s="36">
        <v>48</v>
      </c>
      <c r="J45" s="27">
        <f t="shared" si="16"/>
        <v>1</v>
      </c>
      <c r="K45" s="37">
        <v>74</v>
      </c>
      <c r="L45" s="36">
        <v>69</v>
      </c>
      <c r="M45" s="27">
        <f t="shared" si="17"/>
        <v>0.93243243243243246</v>
      </c>
      <c r="N45" s="37">
        <v>55</v>
      </c>
      <c r="O45" s="36">
        <v>53</v>
      </c>
      <c r="P45" s="27">
        <f t="shared" si="13"/>
        <v>0.96363636363636362</v>
      </c>
      <c r="Q45" s="93" t="s">
        <v>115</v>
      </c>
      <c r="R45" s="103" t="s">
        <v>115</v>
      </c>
      <c r="S45" s="110" t="s">
        <v>115</v>
      </c>
      <c r="T45" s="37">
        <v>40</v>
      </c>
      <c r="U45" s="36">
        <v>38</v>
      </c>
      <c r="V45" s="73">
        <f t="shared" ref="V45" si="21">U45/T45</f>
        <v>0.95</v>
      </c>
      <c r="W45" s="93" t="s">
        <v>115</v>
      </c>
      <c r="X45" s="103" t="s">
        <v>115</v>
      </c>
      <c r="Y45" s="110" t="s">
        <v>115</v>
      </c>
      <c r="Z45" s="83">
        <v>0</v>
      </c>
      <c r="AA45" s="84" t="s">
        <v>58</v>
      </c>
      <c r="AB45" s="85" t="s">
        <v>58</v>
      </c>
      <c r="AC45" s="83">
        <v>0</v>
      </c>
      <c r="AD45" s="84" t="s">
        <v>58</v>
      </c>
      <c r="AE45" s="85" t="s">
        <v>58</v>
      </c>
      <c r="AF45" s="93" t="s">
        <v>115</v>
      </c>
      <c r="AG45" s="103" t="s">
        <v>115</v>
      </c>
      <c r="AH45" s="110" t="s">
        <v>115</v>
      </c>
      <c r="AI45" s="118">
        <v>32</v>
      </c>
      <c r="AJ45" s="117">
        <v>32</v>
      </c>
      <c r="AK45" s="66">
        <f t="shared" si="14"/>
        <v>1</v>
      </c>
      <c r="AL45" s="93" t="s">
        <v>115</v>
      </c>
      <c r="AM45" s="103" t="s">
        <v>115</v>
      </c>
      <c r="AN45" s="110" t="s">
        <v>115</v>
      </c>
      <c r="AO45" s="83">
        <v>0</v>
      </c>
      <c r="AP45" s="103" t="s">
        <v>58</v>
      </c>
      <c r="AQ45" s="104" t="s">
        <v>58</v>
      </c>
    </row>
    <row r="46" spans="1:43" x14ac:dyDescent="0.25">
      <c r="A46" s="192">
        <v>1</v>
      </c>
      <c r="B46" s="4" t="s">
        <v>146</v>
      </c>
      <c r="C46" s="192">
        <v>460</v>
      </c>
      <c r="D46" s="140" t="s">
        <v>83</v>
      </c>
      <c r="E46" s="43">
        <v>61</v>
      </c>
      <c r="F46" s="46">
        <v>8</v>
      </c>
      <c r="G46" s="66">
        <f t="shared" si="0"/>
        <v>0.13114754098360656</v>
      </c>
      <c r="H46" s="37">
        <v>33</v>
      </c>
      <c r="I46" s="36">
        <v>4</v>
      </c>
      <c r="J46" s="27">
        <f t="shared" si="16"/>
        <v>0.12121212121212122</v>
      </c>
      <c r="K46" s="37">
        <v>28</v>
      </c>
      <c r="L46" s="36">
        <v>4</v>
      </c>
      <c r="M46" s="27">
        <f t="shared" si="17"/>
        <v>0.14285714285714285</v>
      </c>
      <c r="N46" s="37">
        <v>60</v>
      </c>
      <c r="O46" s="36">
        <v>8</v>
      </c>
      <c r="P46" s="27">
        <f t="shared" si="13"/>
        <v>0.13333333333333333</v>
      </c>
      <c r="Q46" s="83">
        <v>0</v>
      </c>
      <c r="R46" s="84" t="s">
        <v>58</v>
      </c>
      <c r="S46" s="104" t="s">
        <v>58</v>
      </c>
      <c r="T46" s="106">
        <v>0</v>
      </c>
      <c r="U46" s="107" t="s">
        <v>58</v>
      </c>
      <c r="V46" s="108" t="s">
        <v>58</v>
      </c>
      <c r="W46" s="93" t="s">
        <v>115</v>
      </c>
      <c r="X46" s="103" t="s">
        <v>115</v>
      </c>
      <c r="Y46" s="110" t="s">
        <v>115</v>
      </c>
      <c r="Z46" s="83">
        <v>0</v>
      </c>
      <c r="AA46" s="84" t="s">
        <v>58</v>
      </c>
      <c r="AB46" s="85" t="s">
        <v>58</v>
      </c>
      <c r="AC46" s="83">
        <v>0</v>
      </c>
      <c r="AD46" s="84" t="s">
        <v>58</v>
      </c>
      <c r="AE46" s="85" t="s">
        <v>58</v>
      </c>
      <c r="AF46" s="83">
        <v>0</v>
      </c>
      <c r="AG46" s="84" t="s">
        <v>58</v>
      </c>
      <c r="AH46" s="85" t="s">
        <v>58</v>
      </c>
      <c r="AI46" s="118">
        <v>54</v>
      </c>
      <c r="AJ46" s="117">
        <v>8</v>
      </c>
      <c r="AK46" s="66">
        <f>AJ46/AI46</f>
        <v>0.14814814814814814</v>
      </c>
      <c r="AL46" s="93" t="s">
        <v>115</v>
      </c>
      <c r="AM46" s="103" t="s">
        <v>115</v>
      </c>
      <c r="AN46" s="110" t="s">
        <v>115</v>
      </c>
      <c r="AO46" s="93" t="s">
        <v>115</v>
      </c>
      <c r="AP46" s="103" t="s">
        <v>115</v>
      </c>
      <c r="AQ46" s="110" t="s">
        <v>115</v>
      </c>
    </row>
    <row r="47" spans="1:43" x14ac:dyDescent="0.25">
      <c r="A47" s="192">
        <v>1</v>
      </c>
      <c r="B47" s="4" t="s">
        <v>146</v>
      </c>
      <c r="C47" s="192">
        <v>461</v>
      </c>
      <c r="D47" s="140" t="s">
        <v>84</v>
      </c>
      <c r="E47" s="121" t="s">
        <v>115</v>
      </c>
      <c r="F47" s="103" t="s">
        <v>115</v>
      </c>
      <c r="G47" s="110" t="s">
        <v>115</v>
      </c>
      <c r="H47" s="93" t="s">
        <v>115</v>
      </c>
      <c r="I47" s="103" t="s">
        <v>115</v>
      </c>
      <c r="J47" s="110" t="s">
        <v>115</v>
      </c>
      <c r="K47" s="93" t="s">
        <v>115</v>
      </c>
      <c r="L47" s="103" t="s">
        <v>115</v>
      </c>
      <c r="M47" s="110" t="s">
        <v>115</v>
      </c>
      <c r="N47" s="93" t="s">
        <v>115</v>
      </c>
      <c r="O47" s="103" t="s">
        <v>115</v>
      </c>
      <c r="P47" s="110" t="s">
        <v>115</v>
      </c>
      <c r="Q47" s="93" t="s">
        <v>115</v>
      </c>
      <c r="R47" s="103" t="s">
        <v>115</v>
      </c>
      <c r="S47" s="110" t="s">
        <v>115</v>
      </c>
      <c r="T47" s="93" t="s">
        <v>115</v>
      </c>
      <c r="U47" s="103" t="s">
        <v>115</v>
      </c>
      <c r="V47" s="110" t="s">
        <v>115</v>
      </c>
      <c r="W47" s="93" t="s">
        <v>115</v>
      </c>
      <c r="X47" s="103" t="s">
        <v>115</v>
      </c>
      <c r="Y47" s="110" t="s">
        <v>115</v>
      </c>
      <c r="Z47" s="93" t="s">
        <v>115</v>
      </c>
      <c r="AA47" s="103" t="s">
        <v>115</v>
      </c>
      <c r="AB47" s="110" t="s">
        <v>115</v>
      </c>
      <c r="AC47" s="93" t="s">
        <v>115</v>
      </c>
      <c r="AD47" s="103" t="s">
        <v>115</v>
      </c>
      <c r="AE47" s="110" t="s">
        <v>115</v>
      </c>
      <c r="AF47" s="93" t="s">
        <v>115</v>
      </c>
      <c r="AG47" s="103" t="s">
        <v>115</v>
      </c>
      <c r="AH47" s="110" t="s">
        <v>115</v>
      </c>
      <c r="AI47" s="93" t="s">
        <v>115</v>
      </c>
      <c r="AJ47" s="103" t="s">
        <v>115</v>
      </c>
      <c r="AK47" s="110" t="s">
        <v>115</v>
      </c>
      <c r="AL47" s="93" t="s">
        <v>115</v>
      </c>
      <c r="AM47" s="103" t="s">
        <v>115</v>
      </c>
      <c r="AN47" s="110" t="s">
        <v>115</v>
      </c>
      <c r="AO47" s="93" t="s">
        <v>115</v>
      </c>
      <c r="AP47" s="103" t="s">
        <v>115</v>
      </c>
      <c r="AQ47" s="110" t="s">
        <v>115</v>
      </c>
    </row>
    <row r="48" spans="1:43" x14ac:dyDescent="0.25">
      <c r="A48" s="192">
        <v>1</v>
      </c>
      <c r="B48" s="4" t="s">
        <v>146</v>
      </c>
      <c r="C48" s="192">
        <v>953</v>
      </c>
      <c r="D48" s="140" t="s">
        <v>85</v>
      </c>
      <c r="E48" s="121" t="s">
        <v>115</v>
      </c>
      <c r="F48" s="103" t="s">
        <v>115</v>
      </c>
      <c r="G48" s="110" t="s">
        <v>115</v>
      </c>
      <c r="H48" s="93" t="s">
        <v>115</v>
      </c>
      <c r="I48" s="103" t="s">
        <v>115</v>
      </c>
      <c r="J48" s="110" t="s">
        <v>115</v>
      </c>
      <c r="K48" s="93" t="s">
        <v>115</v>
      </c>
      <c r="L48" s="103" t="s">
        <v>115</v>
      </c>
      <c r="M48" s="110" t="s">
        <v>115</v>
      </c>
      <c r="N48" s="93" t="s">
        <v>115</v>
      </c>
      <c r="O48" s="103" t="s">
        <v>115</v>
      </c>
      <c r="P48" s="110" t="s">
        <v>115</v>
      </c>
      <c r="Q48" s="93" t="s">
        <v>115</v>
      </c>
      <c r="R48" s="103" t="s">
        <v>115</v>
      </c>
      <c r="S48" s="110" t="s">
        <v>115</v>
      </c>
      <c r="T48" s="93" t="s">
        <v>115</v>
      </c>
      <c r="U48" s="103" t="s">
        <v>115</v>
      </c>
      <c r="V48" s="110" t="s">
        <v>115</v>
      </c>
      <c r="W48" s="93" t="s">
        <v>115</v>
      </c>
      <c r="X48" s="103" t="s">
        <v>115</v>
      </c>
      <c r="Y48" s="110" t="s">
        <v>115</v>
      </c>
      <c r="Z48" s="93" t="s">
        <v>115</v>
      </c>
      <c r="AA48" s="103" t="s">
        <v>115</v>
      </c>
      <c r="AB48" s="110" t="s">
        <v>115</v>
      </c>
      <c r="AC48" s="93" t="s">
        <v>115</v>
      </c>
      <c r="AD48" s="103" t="s">
        <v>115</v>
      </c>
      <c r="AE48" s="110" t="s">
        <v>115</v>
      </c>
      <c r="AF48" s="93" t="s">
        <v>115</v>
      </c>
      <c r="AG48" s="103" t="s">
        <v>115</v>
      </c>
      <c r="AH48" s="110" t="s">
        <v>115</v>
      </c>
      <c r="AI48" s="93" t="s">
        <v>115</v>
      </c>
      <c r="AJ48" s="103" t="s">
        <v>115</v>
      </c>
      <c r="AK48" s="110" t="s">
        <v>115</v>
      </c>
      <c r="AL48" s="93" t="s">
        <v>115</v>
      </c>
      <c r="AM48" s="103" t="s">
        <v>115</v>
      </c>
      <c r="AN48" s="110" t="s">
        <v>115</v>
      </c>
      <c r="AO48" s="93" t="s">
        <v>115</v>
      </c>
      <c r="AP48" s="103" t="s">
        <v>115</v>
      </c>
      <c r="AQ48" s="110" t="s">
        <v>115</v>
      </c>
    </row>
    <row r="49" spans="1:43" x14ac:dyDescent="0.25">
      <c r="A49" s="192">
        <v>1</v>
      </c>
      <c r="B49" s="4" t="s">
        <v>146</v>
      </c>
      <c r="C49" s="192">
        <v>465</v>
      </c>
      <c r="D49" s="140" t="s">
        <v>86</v>
      </c>
      <c r="E49" s="43">
        <v>183</v>
      </c>
      <c r="F49" s="34">
        <v>76</v>
      </c>
      <c r="G49" s="66">
        <f t="shared" si="0"/>
        <v>0.41530054644808745</v>
      </c>
      <c r="H49" s="37">
        <v>125</v>
      </c>
      <c r="I49" s="36">
        <v>50</v>
      </c>
      <c r="J49" s="27">
        <f t="shared" si="16"/>
        <v>0.4</v>
      </c>
      <c r="K49" s="37">
        <v>58</v>
      </c>
      <c r="L49" s="36">
        <v>26</v>
      </c>
      <c r="M49" s="27">
        <f t="shared" si="17"/>
        <v>0.44827586206896552</v>
      </c>
      <c r="N49" s="37">
        <v>160</v>
      </c>
      <c r="O49" s="36">
        <v>62</v>
      </c>
      <c r="P49" s="27">
        <f t="shared" si="13"/>
        <v>0.38750000000000001</v>
      </c>
      <c r="Q49" s="93" t="s">
        <v>115</v>
      </c>
      <c r="R49" s="103" t="s">
        <v>115</v>
      </c>
      <c r="S49" s="110" t="s">
        <v>115</v>
      </c>
      <c r="T49" s="93" t="s">
        <v>115</v>
      </c>
      <c r="U49" s="103" t="s">
        <v>115</v>
      </c>
      <c r="V49" s="110" t="s">
        <v>115</v>
      </c>
      <c r="W49" s="83">
        <v>0</v>
      </c>
      <c r="X49" s="84" t="s">
        <v>58</v>
      </c>
      <c r="Y49" s="104" t="s">
        <v>58</v>
      </c>
      <c r="Z49" s="93" t="s">
        <v>115</v>
      </c>
      <c r="AA49" s="103" t="s">
        <v>115</v>
      </c>
      <c r="AB49" s="110" t="s">
        <v>115</v>
      </c>
      <c r="AC49" s="83">
        <v>0</v>
      </c>
      <c r="AD49" s="84" t="s">
        <v>58</v>
      </c>
      <c r="AE49" s="85" t="s">
        <v>58</v>
      </c>
      <c r="AF49" s="83">
        <v>0</v>
      </c>
      <c r="AG49" s="84" t="s">
        <v>58</v>
      </c>
      <c r="AH49" s="85" t="s">
        <v>58</v>
      </c>
      <c r="AI49" s="118">
        <v>128</v>
      </c>
      <c r="AJ49" s="117">
        <v>46</v>
      </c>
      <c r="AK49" s="66">
        <f t="shared" si="14"/>
        <v>0.359375</v>
      </c>
      <c r="AL49" s="93" t="s">
        <v>115</v>
      </c>
      <c r="AM49" s="103" t="s">
        <v>115</v>
      </c>
      <c r="AN49" s="110" t="s">
        <v>115</v>
      </c>
      <c r="AO49" s="47">
        <v>179</v>
      </c>
      <c r="AP49" s="34">
        <v>76</v>
      </c>
      <c r="AQ49" s="66">
        <f t="shared" si="15"/>
        <v>0.42458100558659218</v>
      </c>
    </row>
    <row r="50" spans="1:43" ht="15.75" customHeight="1" x14ac:dyDescent="0.25">
      <c r="A50" s="192">
        <v>1</v>
      </c>
      <c r="B50" s="4" t="s">
        <v>146</v>
      </c>
      <c r="C50" s="192">
        <v>474</v>
      </c>
      <c r="D50" s="190" t="s">
        <v>87</v>
      </c>
      <c r="E50" s="43">
        <v>102</v>
      </c>
      <c r="F50" s="34">
        <v>39</v>
      </c>
      <c r="G50" s="66">
        <f t="shared" si="0"/>
        <v>0.38235294117647056</v>
      </c>
      <c r="H50" s="37">
        <v>59</v>
      </c>
      <c r="I50" s="36">
        <v>18</v>
      </c>
      <c r="J50" s="27">
        <f t="shared" si="16"/>
        <v>0.30508474576271188</v>
      </c>
      <c r="K50" s="37">
        <v>43</v>
      </c>
      <c r="L50" s="36">
        <v>21</v>
      </c>
      <c r="M50" s="27">
        <f t="shared" si="17"/>
        <v>0.48837209302325579</v>
      </c>
      <c r="N50" s="37">
        <v>98</v>
      </c>
      <c r="O50" s="36">
        <v>37</v>
      </c>
      <c r="P50" s="27">
        <f t="shared" si="13"/>
        <v>0.37755102040816324</v>
      </c>
      <c r="Q50" s="93" t="s">
        <v>115</v>
      </c>
      <c r="R50" s="103" t="s">
        <v>115</v>
      </c>
      <c r="S50" s="110" t="s">
        <v>115</v>
      </c>
      <c r="T50" s="106">
        <v>0</v>
      </c>
      <c r="U50" s="109" t="s">
        <v>58</v>
      </c>
      <c r="V50" s="108" t="s">
        <v>58</v>
      </c>
      <c r="W50" s="83">
        <v>0</v>
      </c>
      <c r="X50" s="84" t="s">
        <v>58</v>
      </c>
      <c r="Y50" s="104" t="s">
        <v>58</v>
      </c>
      <c r="Z50" s="93" t="s">
        <v>115</v>
      </c>
      <c r="AA50" s="103" t="s">
        <v>115</v>
      </c>
      <c r="AB50" s="110" t="s">
        <v>115</v>
      </c>
      <c r="AC50" s="83">
        <v>0</v>
      </c>
      <c r="AD50" s="84" t="s">
        <v>58</v>
      </c>
      <c r="AE50" s="85" t="s">
        <v>58</v>
      </c>
      <c r="AF50" s="93" t="s">
        <v>115</v>
      </c>
      <c r="AG50" s="103" t="s">
        <v>115</v>
      </c>
      <c r="AH50" s="110" t="s">
        <v>115</v>
      </c>
      <c r="AI50" s="118">
        <v>100</v>
      </c>
      <c r="AJ50" s="117">
        <v>39</v>
      </c>
      <c r="AK50" s="66">
        <f t="shared" si="14"/>
        <v>0.39</v>
      </c>
      <c r="AL50" s="93" t="s">
        <v>115</v>
      </c>
      <c r="AM50" s="103" t="s">
        <v>115</v>
      </c>
      <c r="AN50" s="110" t="s">
        <v>115</v>
      </c>
      <c r="AO50" s="93" t="s">
        <v>115</v>
      </c>
      <c r="AP50" s="103" t="s">
        <v>115</v>
      </c>
      <c r="AQ50" s="110" t="s">
        <v>115</v>
      </c>
    </row>
    <row r="51" spans="1:43" x14ac:dyDescent="0.25">
      <c r="A51" s="192">
        <v>1</v>
      </c>
      <c r="B51" s="4" t="s">
        <v>146</v>
      </c>
      <c r="C51" s="192">
        <v>463</v>
      </c>
      <c r="D51" s="140" t="s">
        <v>88</v>
      </c>
      <c r="E51" s="43">
        <v>459</v>
      </c>
      <c r="F51" s="34">
        <v>349</v>
      </c>
      <c r="G51" s="66">
        <f t="shared" si="0"/>
        <v>0.76034858387799564</v>
      </c>
      <c r="H51" s="37">
        <v>229</v>
      </c>
      <c r="I51" s="36">
        <v>154</v>
      </c>
      <c r="J51" s="27">
        <f t="shared" si="16"/>
        <v>0.67248908296943233</v>
      </c>
      <c r="K51" s="37">
        <v>230</v>
      </c>
      <c r="L51" s="36">
        <v>195</v>
      </c>
      <c r="M51" s="27">
        <f t="shared" si="17"/>
        <v>0.84782608695652173</v>
      </c>
      <c r="N51" s="37">
        <v>222</v>
      </c>
      <c r="O51" s="36">
        <v>168</v>
      </c>
      <c r="P51" s="27">
        <f t="shared" si="13"/>
        <v>0.7567567567567568</v>
      </c>
      <c r="Q51" s="71">
        <v>84</v>
      </c>
      <c r="R51" s="46">
        <v>48</v>
      </c>
      <c r="S51" s="69">
        <f t="shared" ref="S51" si="22">R51/Q51</f>
        <v>0.5714285714285714</v>
      </c>
      <c r="T51" s="37">
        <v>97</v>
      </c>
      <c r="U51" s="36">
        <v>87</v>
      </c>
      <c r="V51" s="73">
        <f>U51/T51</f>
        <v>0.89690721649484539</v>
      </c>
      <c r="W51" s="37">
        <v>38</v>
      </c>
      <c r="X51" s="36">
        <v>33</v>
      </c>
      <c r="Y51" s="66">
        <f>X51/W51</f>
        <v>0.86842105263157898</v>
      </c>
      <c r="Z51" s="83">
        <v>0</v>
      </c>
      <c r="AA51" s="84" t="s">
        <v>58</v>
      </c>
      <c r="AB51" s="85" t="s">
        <v>58</v>
      </c>
      <c r="AC51" s="83">
        <v>0</v>
      </c>
      <c r="AD51" s="84" t="s">
        <v>58</v>
      </c>
      <c r="AE51" s="85" t="s">
        <v>58</v>
      </c>
      <c r="AF51" s="93" t="s">
        <v>115</v>
      </c>
      <c r="AG51" s="103" t="s">
        <v>115</v>
      </c>
      <c r="AH51" s="110" t="s">
        <v>115</v>
      </c>
      <c r="AI51" s="118">
        <v>189</v>
      </c>
      <c r="AJ51" s="117">
        <v>135</v>
      </c>
      <c r="AK51" s="66">
        <f t="shared" si="14"/>
        <v>0.7142857142857143</v>
      </c>
      <c r="AL51" s="71">
        <v>61</v>
      </c>
      <c r="AM51" s="46">
        <v>38</v>
      </c>
      <c r="AN51" s="69">
        <f t="shared" ref="AN51" si="23">AM51/AL51</f>
        <v>0.62295081967213117</v>
      </c>
      <c r="AO51" s="47">
        <v>54</v>
      </c>
      <c r="AP51" s="34">
        <v>30</v>
      </c>
      <c r="AQ51" s="66">
        <f t="shared" si="15"/>
        <v>0.55555555555555558</v>
      </c>
    </row>
    <row r="52" spans="1:43" x14ac:dyDescent="0.25">
      <c r="A52" s="167">
        <v>1</v>
      </c>
      <c r="B52" s="137" t="s">
        <v>146</v>
      </c>
      <c r="C52" s="167">
        <v>464</v>
      </c>
      <c r="D52" s="138" t="s">
        <v>89</v>
      </c>
      <c r="E52" s="44">
        <v>292</v>
      </c>
      <c r="F52" s="49">
        <v>176</v>
      </c>
      <c r="G52" s="67">
        <f t="shared" si="0"/>
        <v>0.60273972602739723</v>
      </c>
      <c r="H52" s="40">
        <v>151</v>
      </c>
      <c r="I52" s="38">
        <v>79</v>
      </c>
      <c r="J52" s="30">
        <f t="shared" si="16"/>
        <v>0.52317880794701987</v>
      </c>
      <c r="K52" s="40">
        <v>141</v>
      </c>
      <c r="L52" s="38">
        <v>97</v>
      </c>
      <c r="M52" s="30">
        <f t="shared" si="17"/>
        <v>0.68794326241134751</v>
      </c>
      <c r="N52" s="40">
        <v>290</v>
      </c>
      <c r="O52" s="38">
        <v>175</v>
      </c>
      <c r="P52" s="30">
        <f t="shared" si="13"/>
        <v>0.60344827586206895</v>
      </c>
      <c r="Q52" s="80">
        <v>0</v>
      </c>
      <c r="R52" s="81" t="s">
        <v>58</v>
      </c>
      <c r="S52" s="105" t="s">
        <v>58</v>
      </c>
      <c r="T52" s="130" t="s">
        <v>115</v>
      </c>
      <c r="U52" s="126" t="s">
        <v>115</v>
      </c>
      <c r="V52" s="127" t="s">
        <v>115</v>
      </c>
      <c r="W52" s="80">
        <v>0</v>
      </c>
      <c r="X52" s="81" t="s">
        <v>58</v>
      </c>
      <c r="Y52" s="105" t="s">
        <v>58</v>
      </c>
      <c r="Z52" s="80">
        <v>0</v>
      </c>
      <c r="AA52" s="81" t="s">
        <v>58</v>
      </c>
      <c r="AB52" s="82" t="s">
        <v>58</v>
      </c>
      <c r="AC52" s="80">
        <v>0</v>
      </c>
      <c r="AD52" s="81" t="s">
        <v>58</v>
      </c>
      <c r="AE52" s="82" t="s">
        <v>58</v>
      </c>
      <c r="AF52" s="80">
        <v>0</v>
      </c>
      <c r="AG52" s="81" t="s">
        <v>58</v>
      </c>
      <c r="AH52" s="82" t="s">
        <v>58</v>
      </c>
      <c r="AI52" s="119">
        <v>281</v>
      </c>
      <c r="AJ52" s="38">
        <v>175</v>
      </c>
      <c r="AK52" s="67">
        <f t="shared" si="14"/>
        <v>0.62277580071174377</v>
      </c>
      <c r="AL52" s="80">
        <v>0</v>
      </c>
      <c r="AM52" s="81" t="s">
        <v>58</v>
      </c>
      <c r="AN52" s="82" t="s">
        <v>58</v>
      </c>
      <c r="AO52" s="58">
        <v>99</v>
      </c>
      <c r="AP52" s="49">
        <v>47</v>
      </c>
      <c r="AQ52" s="67">
        <f t="shared" si="15"/>
        <v>0.47474747474747475</v>
      </c>
    </row>
    <row r="53" spans="1:43" x14ac:dyDescent="0.25">
      <c r="F53" s="35"/>
      <c r="G53" s="35"/>
      <c r="I53" s="35"/>
      <c r="J53" s="35"/>
      <c r="L53" s="35"/>
      <c r="M53" s="35"/>
      <c r="O53" s="35"/>
      <c r="P53" s="35"/>
      <c r="R53" s="35"/>
      <c r="S53" s="35"/>
      <c r="U53" s="35"/>
      <c r="V53" s="35"/>
      <c r="X53" s="35"/>
      <c r="Y53" s="35"/>
      <c r="AA53" s="35"/>
      <c r="AB53" s="35"/>
      <c r="AD53" s="35"/>
      <c r="AE53" s="35"/>
      <c r="AG53" s="35"/>
      <c r="AH53" s="35"/>
      <c r="AJ53" s="35"/>
      <c r="AK53" s="35"/>
      <c r="AM53" s="35"/>
      <c r="AN53" s="35"/>
      <c r="AP53" s="35"/>
      <c r="AQ53" s="35"/>
    </row>
    <row r="54" spans="1:43" ht="75" x14ac:dyDescent="0.25">
      <c r="D54" s="6" t="s">
        <v>123</v>
      </c>
    </row>
    <row r="55" spans="1:43" ht="150" x14ac:dyDescent="0.25">
      <c r="D55" s="1" t="s">
        <v>125</v>
      </c>
    </row>
  </sheetData>
  <mergeCells count="21">
    <mergeCell ref="E2:G3"/>
    <mergeCell ref="H2:AQ2"/>
    <mergeCell ref="AC3:AE3"/>
    <mergeCell ref="AF3:AH3"/>
    <mergeCell ref="AI3:AK3"/>
    <mergeCell ref="AL3:AN3"/>
    <mergeCell ref="AO3:AQ3"/>
    <mergeCell ref="N3:P3"/>
    <mergeCell ref="Q3:S3"/>
    <mergeCell ref="T3:V3"/>
    <mergeCell ref="W3:Y3"/>
    <mergeCell ref="Z3:AB3"/>
    <mergeCell ref="H3:J3"/>
    <mergeCell ref="K3:M3"/>
    <mergeCell ref="A28:D28"/>
    <mergeCell ref="D2:D3"/>
    <mergeCell ref="C2:C3"/>
    <mergeCell ref="B2:B3"/>
    <mergeCell ref="A2:A3"/>
    <mergeCell ref="A6:D6"/>
    <mergeCell ref="A5:D5"/>
  </mergeCells>
  <conditionalFormatting sqref="W1:W5 T1:T4 Q1:Q6 N1:N7 K1:K36 Z1:Z4 AC1:AC5 AF1:AF5 AI1:AI1048576 AL1:AL4 AO1:AO6 H1:H13 E1:E1048576 Q20:Q21 Q23:Q25 N9:N43 H15:H25 H27:H31 Q12:Q13 Q15:Q18 Q27:Q28 Q8:Q9 T8:T10 T12 T14:T25 T27:T29 W9:W31 AF9:AF21 AF23:AF25 AF27:AF32 AC29:AC34 Z29:Z32 T39:T48 T50:T51 T53:T1048576 T37 T35 T31:T32 W35:W37 W39 W42:W44 W47:W1048576 Z34:Z42 Z44:Z48 Z51:Z1048576 AC36:AC38 AC41:AC42 AC44:AC1048576 H33:H36 H38:H43 H45:H1048576 K38:K40 K43 N45:N1048576 Q43 Q46:Q48 AF52:AF1048576 AL42:AL43 AL37 AO17:AO18 AO20:AO21 AO23:AO24 AO28:AO30 AO32:AO33 AO35:AO36 AO42:AO43 AO47:AO49 AO51:AO1048576 AF34:AF35 AF37 AF39 AF42:AF44 AF46:AF49 AL23:AL29 AL31 AL33:AL34 AL47:AL48 AL51:AL1048576 AO45 Q31 Q33:Q35 Q51:Q1048576 K45:K1048576 AL9 AL12:AL13 AL15:AL21 AO9 AO12:AO13 AC7:AC26 AF7 Z7:Z27 W7">
    <cfRule type="cellIs" dxfId="119" priority="123" operator="between">
      <formula>24</formula>
      <formula>1</formula>
    </cfRule>
  </conditionalFormatting>
  <conditionalFormatting sqref="N8">
    <cfRule type="cellIs" dxfId="118" priority="120" operator="between">
      <formula>24</formula>
      <formula>1</formula>
    </cfRule>
  </conditionalFormatting>
  <conditionalFormatting sqref="H14">
    <cfRule type="cellIs" dxfId="117" priority="118" operator="between">
      <formula>24</formula>
      <formula>1</formula>
    </cfRule>
  </conditionalFormatting>
  <conditionalFormatting sqref="H26">
    <cfRule type="cellIs" dxfId="116" priority="117" operator="between">
      <formula>24</formula>
      <formula>1</formula>
    </cfRule>
  </conditionalFormatting>
  <conditionalFormatting sqref="Q10">
    <cfRule type="cellIs" dxfId="115" priority="116" operator="between">
      <formula>24</formula>
      <formula>1</formula>
    </cfRule>
  </conditionalFormatting>
  <conditionalFormatting sqref="Q11">
    <cfRule type="cellIs" dxfId="114" priority="115" operator="between">
      <formula>24</formula>
      <formula>1</formula>
    </cfRule>
  </conditionalFormatting>
  <conditionalFormatting sqref="Q14">
    <cfRule type="cellIs" dxfId="113" priority="114" operator="between">
      <formula>24</formula>
      <formula>1</formula>
    </cfRule>
  </conditionalFormatting>
  <conditionalFormatting sqref="Q19">
    <cfRule type="cellIs" dxfId="112" priority="113" operator="between">
      <formula>24</formula>
      <formula>1</formula>
    </cfRule>
  </conditionalFormatting>
  <conditionalFormatting sqref="Q22">
    <cfRule type="cellIs" dxfId="111" priority="112" operator="between">
      <formula>24</formula>
      <formula>1</formula>
    </cfRule>
  </conditionalFormatting>
  <conditionalFormatting sqref="Q26">
    <cfRule type="cellIs" dxfId="110" priority="111" operator="between">
      <formula>24</formula>
      <formula>1</formula>
    </cfRule>
  </conditionalFormatting>
  <conditionalFormatting sqref="Q7">
    <cfRule type="cellIs" dxfId="109" priority="110" operator="between">
      <formula>24</formula>
      <formula>1</formula>
    </cfRule>
  </conditionalFormatting>
  <conditionalFormatting sqref="T7">
    <cfRule type="cellIs" dxfId="108" priority="109" operator="between">
      <formula>24</formula>
      <formula>1</formula>
    </cfRule>
  </conditionalFormatting>
  <conditionalFormatting sqref="T11">
    <cfRule type="cellIs" dxfId="107" priority="108" operator="between">
      <formula>24</formula>
      <formula>1</formula>
    </cfRule>
  </conditionalFormatting>
  <conditionalFormatting sqref="T13">
    <cfRule type="cellIs" dxfId="106" priority="107" operator="between">
      <formula>24</formula>
      <formula>1</formula>
    </cfRule>
  </conditionalFormatting>
  <conditionalFormatting sqref="T26">
    <cfRule type="cellIs" dxfId="105" priority="106" operator="between">
      <formula>24</formula>
      <formula>1</formula>
    </cfRule>
  </conditionalFormatting>
  <conditionalFormatting sqref="W8">
    <cfRule type="cellIs" dxfId="104" priority="105" operator="between">
      <formula>24</formula>
      <formula>1</formula>
    </cfRule>
  </conditionalFormatting>
  <conditionalFormatting sqref="AF8">
    <cfRule type="cellIs" dxfId="103" priority="104" operator="between">
      <formula>24</formula>
      <formula>1</formula>
    </cfRule>
  </conditionalFormatting>
  <conditionalFormatting sqref="AF22">
    <cfRule type="cellIs" dxfId="102" priority="103" operator="between">
      <formula>24</formula>
      <formula>1</formula>
    </cfRule>
  </conditionalFormatting>
  <conditionalFormatting sqref="AF26">
    <cfRule type="cellIs" dxfId="101" priority="102" operator="between">
      <formula>24</formula>
      <formula>1</formula>
    </cfRule>
  </conditionalFormatting>
  <conditionalFormatting sqref="AC27">
    <cfRule type="cellIs" dxfId="100" priority="101" operator="between">
      <formula>24</formula>
      <formula>1</formula>
    </cfRule>
  </conditionalFormatting>
  <conditionalFormatting sqref="AC28">
    <cfRule type="cellIs" dxfId="99" priority="100" operator="between">
      <formula>24</formula>
      <formula>1</formula>
    </cfRule>
  </conditionalFormatting>
  <conditionalFormatting sqref="Z28">
    <cfRule type="cellIs" dxfId="98" priority="99" operator="between">
      <formula>24</formula>
      <formula>1</formula>
    </cfRule>
  </conditionalFormatting>
  <conditionalFormatting sqref="T38">
    <cfRule type="cellIs" dxfId="97" priority="98" operator="between">
      <formula>24</formula>
      <formula>1</formula>
    </cfRule>
  </conditionalFormatting>
  <conditionalFormatting sqref="T49">
    <cfRule type="cellIs" dxfId="96" priority="97" operator="between">
      <formula>24</formula>
      <formula>1</formula>
    </cfRule>
  </conditionalFormatting>
  <conditionalFormatting sqref="T52">
    <cfRule type="cellIs" dxfId="95" priority="96" operator="between">
      <formula>24</formula>
      <formula>1</formula>
    </cfRule>
  </conditionalFormatting>
  <conditionalFormatting sqref="T36">
    <cfRule type="cellIs" dxfId="94" priority="95" operator="between">
      <formula>24</formula>
      <formula>1</formula>
    </cfRule>
  </conditionalFormatting>
  <conditionalFormatting sqref="T34">
    <cfRule type="cellIs" dxfId="93" priority="94" operator="between">
      <formula>24</formula>
      <formula>1</formula>
    </cfRule>
  </conditionalFormatting>
  <conditionalFormatting sqref="T33">
    <cfRule type="cellIs" dxfId="92" priority="93" operator="between">
      <formula>24</formula>
      <formula>1</formula>
    </cfRule>
  </conditionalFormatting>
  <conditionalFormatting sqref="T30">
    <cfRule type="cellIs" dxfId="91" priority="92" operator="between">
      <formula>24</formula>
      <formula>1</formula>
    </cfRule>
  </conditionalFormatting>
  <conditionalFormatting sqref="W32:W34">
    <cfRule type="cellIs" dxfId="90" priority="91" operator="between">
      <formula>24</formula>
      <formula>1</formula>
    </cfRule>
  </conditionalFormatting>
  <conditionalFormatting sqref="W38">
    <cfRule type="cellIs" dxfId="89" priority="90" operator="between">
      <formula>24</formula>
      <formula>1</formula>
    </cfRule>
  </conditionalFormatting>
  <conditionalFormatting sqref="W40:W41">
    <cfRule type="cellIs" dxfId="88" priority="89" operator="between">
      <formula>24</formula>
      <formula>1</formula>
    </cfRule>
  </conditionalFormatting>
  <conditionalFormatting sqref="W45:W46">
    <cfRule type="cellIs" dxfId="87" priority="88" operator="between">
      <formula>24</formula>
      <formula>1</formula>
    </cfRule>
  </conditionalFormatting>
  <conditionalFormatting sqref="Z33">
    <cfRule type="cellIs" dxfId="86" priority="87" operator="between">
      <formula>24</formula>
      <formula>1</formula>
    </cfRule>
  </conditionalFormatting>
  <conditionalFormatting sqref="Z43">
    <cfRule type="cellIs" dxfId="85" priority="86" operator="between">
      <formula>24</formula>
      <formula>1</formula>
    </cfRule>
  </conditionalFormatting>
  <conditionalFormatting sqref="Z49">
    <cfRule type="cellIs" dxfId="84" priority="85" operator="between">
      <formula>24</formula>
      <formula>1</formula>
    </cfRule>
  </conditionalFormatting>
  <conditionalFormatting sqref="Z50">
    <cfRule type="cellIs" dxfId="83" priority="84" operator="between">
      <formula>24</formula>
      <formula>1</formula>
    </cfRule>
  </conditionalFormatting>
  <conditionalFormatting sqref="AC35">
    <cfRule type="cellIs" dxfId="82" priority="83" operator="between">
      <formula>24</formula>
      <formula>1</formula>
    </cfRule>
  </conditionalFormatting>
  <conditionalFormatting sqref="AC39:AC40">
    <cfRule type="cellIs" dxfId="81" priority="82" operator="between">
      <formula>24</formula>
      <formula>1</formula>
    </cfRule>
  </conditionalFormatting>
  <conditionalFormatting sqref="AC43">
    <cfRule type="cellIs" dxfId="80" priority="81" operator="between">
      <formula>24</formula>
      <formula>1</formula>
    </cfRule>
  </conditionalFormatting>
  <conditionalFormatting sqref="H32">
    <cfRule type="cellIs" dxfId="79" priority="80" operator="between">
      <formula>24</formula>
      <formula>1</formula>
    </cfRule>
  </conditionalFormatting>
  <conditionalFormatting sqref="H37">
    <cfRule type="cellIs" dxfId="78" priority="79" operator="between">
      <formula>24</formula>
      <formula>1</formula>
    </cfRule>
  </conditionalFormatting>
  <conditionalFormatting sqref="H44">
    <cfRule type="cellIs" dxfId="77" priority="78" operator="between">
      <formula>24</formula>
      <formula>1</formula>
    </cfRule>
  </conditionalFormatting>
  <conditionalFormatting sqref="K37">
    <cfRule type="cellIs" dxfId="76" priority="77" operator="between">
      <formula>24</formula>
      <formula>1</formula>
    </cfRule>
  </conditionalFormatting>
  <conditionalFormatting sqref="K41">
    <cfRule type="cellIs" dxfId="75" priority="76" operator="between">
      <formula>24</formula>
      <formula>1</formula>
    </cfRule>
  </conditionalFormatting>
  <conditionalFormatting sqref="N44">
    <cfRule type="cellIs" dxfId="74" priority="75" operator="between">
      <formula>24</formula>
      <formula>1</formula>
    </cfRule>
  </conditionalFormatting>
  <conditionalFormatting sqref="Q38">
    <cfRule type="cellIs" dxfId="73" priority="74" operator="between">
      <formula>24</formula>
      <formula>1</formula>
    </cfRule>
  </conditionalFormatting>
  <conditionalFormatting sqref="Q40">
    <cfRule type="cellIs" dxfId="72" priority="73" operator="between">
      <formula>24</formula>
      <formula>1</formula>
    </cfRule>
  </conditionalFormatting>
  <conditionalFormatting sqref="Q45">
    <cfRule type="cellIs" dxfId="71" priority="72" operator="between">
      <formula>24</formula>
      <formula>1</formula>
    </cfRule>
  </conditionalFormatting>
  <conditionalFormatting sqref="AF51">
    <cfRule type="cellIs" dxfId="70" priority="71" operator="between">
      <formula>24</formula>
      <formula>1</formula>
    </cfRule>
  </conditionalFormatting>
  <conditionalFormatting sqref="AL40">
    <cfRule type="cellIs" dxfId="69" priority="70" operator="between">
      <formula>24</formula>
      <formula>1</formula>
    </cfRule>
  </conditionalFormatting>
  <conditionalFormatting sqref="AL35">
    <cfRule type="cellIs" dxfId="68" priority="69" operator="between">
      <formula>24</formula>
      <formula>1</formula>
    </cfRule>
  </conditionalFormatting>
  <conditionalFormatting sqref="AO15">
    <cfRule type="cellIs" dxfId="67" priority="68" operator="between">
      <formula>24</formula>
      <formula>1</formula>
    </cfRule>
  </conditionalFormatting>
  <conditionalFormatting sqref="AO16">
    <cfRule type="cellIs" dxfId="66" priority="67" operator="between">
      <formula>24</formula>
      <formula>1</formula>
    </cfRule>
  </conditionalFormatting>
  <conditionalFormatting sqref="AO19">
    <cfRule type="cellIs" dxfId="65" priority="66" operator="between">
      <formula>24</formula>
      <formula>1</formula>
    </cfRule>
  </conditionalFormatting>
  <conditionalFormatting sqref="AO22">
    <cfRule type="cellIs" dxfId="64" priority="65" operator="between">
      <formula>24</formula>
      <formula>1</formula>
    </cfRule>
  </conditionalFormatting>
  <conditionalFormatting sqref="AO27">
    <cfRule type="cellIs" dxfId="63" priority="64" operator="between">
      <formula>24</formula>
      <formula>1</formula>
    </cfRule>
  </conditionalFormatting>
  <conditionalFormatting sqref="AO31">
    <cfRule type="cellIs" dxfId="62" priority="63" operator="between">
      <formula>24</formula>
      <formula>1</formula>
    </cfRule>
  </conditionalFormatting>
  <conditionalFormatting sqref="AO34">
    <cfRule type="cellIs" dxfId="61" priority="62" operator="between">
      <formula>24</formula>
      <formula>1</formula>
    </cfRule>
  </conditionalFormatting>
  <conditionalFormatting sqref="AO39">
    <cfRule type="cellIs" dxfId="60" priority="61" operator="between">
      <formula>24</formula>
      <formula>1</formula>
    </cfRule>
  </conditionalFormatting>
  <conditionalFormatting sqref="AO46">
    <cfRule type="cellIs" dxfId="59" priority="60" operator="between">
      <formula>24</formula>
      <formula>1</formula>
    </cfRule>
  </conditionalFormatting>
  <conditionalFormatting sqref="AO50">
    <cfRule type="cellIs" dxfId="58" priority="59" operator="between">
      <formula>24</formula>
      <formula>1</formula>
    </cfRule>
  </conditionalFormatting>
  <conditionalFormatting sqref="AF33">
    <cfRule type="cellIs" dxfId="57" priority="58" operator="between">
      <formula>24</formula>
      <formula>1</formula>
    </cfRule>
  </conditionalFormatting>
  <conditionalFormatting sqref="AF36">
    <cfRule type="cellIs" dxfId="56" priority="57" operator="between">
      <formula>24</formula>
      <formula>1</formula>
    </cfRule>
  </conditionalFormatting>
  <conditionalFormatting sqref="AF38">
    <cfRule type="cellIs" dxfId="55" priority="56" operator="between">
      <formula>24</formula>
      <formula>1</formula>
    </cfRule>
  </conditionalFormatting>
  <conditionalFormatting sqref="AF40">
    <cfRule type="cellIs" dxfId="54" priority="55" operator="between">
      <formula>24</formula>
      <formula>1</formula>
    </cfRule>
  </conditionalFormatting>
  <conditionalFormatting sqref="AF41">
    <cfRule type="cellIs" dxfId="53" priority="54" operator="between">
      <formula>24</formula>
      <formula>1</formula>
    </cfRule>
  </conditionalFormatting>
  <conditionalFormatting sqref="AF45">
    <cfRule type="cellIs" dxfId="52" priority="53" operator="between">
      <formula>24</formula>
      <formula>1</formula>
    </cfRule>
  </conditionalFormatting>
  <conditionalFormatting sqref="AF50">
    <cfRule type="cellIs" dxfId="51" priority="52" operator="between">
      <formula>24</formula>
      <formula>1</formula>
    </cfRule>
  </conditionalFormatting>
  <conditionalFormatting sqref="AL22">
    <cfRule type="cellIs" dxfId="50" priority="51" operator="between">
      <formula>24</formula>
      <formula>1</formula>
    </cfRule>
  </conditionalFormatting>
  <conditionalFormatting sqref="AO25">
    <cfRule type="cellIs" dxfId="49" priority="50" operator="between">
      <formula>24</formula>
      <formula>1</formula>
    </cfRule>
  </conditionalFormatting>
  <conditionalFormatting sqref="AO26">
    <cfRule type="cellIs" dxfId="48" priority="49" operator="between">
      <formula>24</formula>
      <formula>1</formula>
    </cfRule>
  </conditionalFormatting>
  <conditionalFormatting sqref="AL30">
    <cfRule type="cellIs" dxfId="47" priority="48" operator="between">
      <formula>24</formula>
      <formula>1</formula>
    </cfRule>
  </conditionalFormatting>
  <conditionalFormatting sqref="AL32">
    <cfRule type="cellIs" dxfId="46" priority="47" operator="between">
      <formula>24</formula>
      <formula>1</formula>
    </cfRule>
  </conditionalFormatting>
  <conditionalFormatting sqref="AL36">
    <cfRule type="cellIs" dxfId="45" priority="46" operator="between">
      <formula>24</formula>
      <formula>1</formula>
    </cfRule>
  </conditionalFormatting>
  <conditionalFormatting sqref="AL38">
    <cfRule type="cellIs" dxfId="44" priority="45" operator="between">
      <formula>24</formula>
      <formula>1</formula>
    </cfRule>
  </conditionalFormatting>
  <conditionalFormatting sqref="AL39">
    <cfRule type="cellIs" dxfId="43" priority="44" operator="between">
      <formula>24</formula>
      <formula>1</formula>
    </cfRule>
  </conditionalFormatting>
  <conditionalFormatting sqref="AL41">
    <cfRule type="cellIs" dxfId="42" priority="43" operator="between">
      <formula>24</formula>
      <formula>1</formula>
    </cfRule>
  </conditionalFormatting>
  <conditionalFormatting sqref="AL44">
    <cfRule type="cellIs" dxfId="41" priority="42" operator="between">
      <formula>24</formula>
      <formula>1</formula>
    </cfRule>
  </conditionalFormatting>
  <conditionalFormatting sqref="AL45">
    <cfRule type="cellIs" dxfId="40" priority="41" operator="between">
      <formula>24</formula>
      <formula>1</formula>
    </cfRule>
  </conditionalFormatting>
  <conditionalFormatting sqref="AL46">
    <cfRule type="cellIs" dxfId="39" priority="40" operator="between">
      <formula>24</formula>
      <formula>1</formula>
    </cfRule>
  </conditionalFormatting>
  <conditionalFormatting sqref="AL49">
    <cfRule type="cellIs" dxfId="38" priority="39" operator="between">
      <formula>24</formula>
      <formula>1</formula>
    </cfRule>
  </conditionalFormatting>
  <conditionalFormatting sqref="AL50">
    <cfRule type="cellIs" dxfId="37" priority="38" operator="between">
      <formula>24</formula>
      <formula>1</formula>
    </cfRule>
  </conditionalFormatting>
  <conditionalFormatting sqref="AO37">
    <cfRule type="cellIs" dxfId="36" priority="37" operator="between">
      <formula>24</formula>
      <formula>1</formula>
    </cfRule>
  </conditionalFormatting>
  <conditionalFormatting sqref="AO38">
    <cfRule type="cellIs" dxfId="35" priority="36" operator="between">
      <formula>24</formula>
      <formula>1</formula>
    </cfRule>
  </conditionalFormatting>
  <conditionalFormatting sqref="AO40">
    <cfRule type="cellIs" dxfId="34" priority="35" operator="between">
      <formula>24</formula>
      <formula>1</formula>
    </cfRule>
  </conditionalFormatting>
  <conditionalFormatting sqref="AO41">
    <cfRule type="cellIs" dxfId="33" priority="34" operator="between">
      <formula>24</formula>
      <formula>1</formula>
    </cfRule>
  </conditionalFormatting>
  <conditionalFormatting sqref="AO44">
    <cfRule type="cellIs" dxfId="32" priority="33" operator="between">
      <formula>24</formula>
      <formula>1</formula>
    </cfRule>
  </conditionalFormatting>
  <conditionalFormatting sqref="Q29">
    <cfRule type="cellIs" dxfId="31" priority="32" operator="between">
      <formula>24</formula>
      <formula>1</formula>
    </cfRule>
  </conditionalFormatting>
  <conditionalFormatting sqref="Q30">
    <cfRule type="cellIs" dxfId="30" priority="31" operator="between">
      <formula>24</formula>
      <formula>1</formula>
    </cfRule>
  </conditionalFormatting>
  <conditionalFormatting sqref="Q32">
    <cfRule type="cellIs" dxfId="29" priority="30" operator="between">
      <formula>24</formula>
      <formula>1</formula>
    </cfRule>
  </conditionalFormatting>
  <conditionalFormatting sqref="Q36">
    <cfRule type="cellIs" dxfId="28" priority="29" operator="between">
      <formula>24</formula>
      <formula>1</formula>
    </cfRule>
  </conditionalFormatting>
  <conditionalFormatting sqref="Q37">
    <cfRule type="cellIs" dxfId="27" priority="28" operator="between">
      <formula>24</formula>
      <formula>1</formula>
    </cfRule>
  </conditionalFormatting>
  <conditionalFormatting sqref="Q39">
    <cfRule type="cellIs" dxfId="26" priority="27" operator="between">
      <formula>24</formula>
      <formula>1</formula>
    </cfRule>
  </conditionalFormatting>
  <conditionalFormatting sqref="Q41">
    <cfRule type="cellIs" dxfId="25" priority="26" operator="between">
      <formula>24</formula>
      <formula>1</formula>
    </cfRule>
  </conditionalFormatting>
  <conditionalFormatting sqref="Q42">
    <cfRule type="cellIs" dxfId="24" priority="25" operator="between">
      <formula>24</formula>
      <formula>1</formula>
    </cfRule>
  </conditionalFormatting>
  <conditionalFormatting sqref="Q44">
    <cfRule type="cellIs" dxfId="23" priority="24" operator="between">
      <formula>24</formula>
      <formula>1</formula>
    </cfRule>
  </conditionalFormatting>
  <conditionalFormatting sqref="Q49">
    <cfRule type="cellIs" dxfId="22" priority="23" operator="between">
      <formula>24</formula>
      <formula>1</formula>
    </cfRule>
  </conditionalFormatting>
  <conditionalFormatting sqref="Q50">
    <cfRule type="cellIs" dxfId="21" priority="22" operator="between">
      <formula>24</formula>
      <formula>1</formula>
    </cfRule>
  </conditionalFormatting>
  <conditionalFormatting sqref="K42">
    <cfRule type="cellIs" dxfId="20" priority="21" operator="between">
      <formula>24</formula>
      <formula>1</formula>
    </cfRule>
  </conditionalFormatting>
  <conditionalFormatting sqref="K44">
    <cfRule type="cellIs" dxfId="19" priority="20" operator="between">
      <formula>24</formula>
      <formula>1</formula>
    </cfRule>
  </conditionalFormatting>
  <conditionalFormatting sqref="AL7">
    <cfRule type="cellIs" dxfId="18" priority="19" operator="between">
      <formula>24</formula>
      <formula>1</formula>
    </cfRule>
  </conditionalFormatting>
  <conditionalFormatting sqref="AL8">
    <cfRule type="cellIs" dxfId="17" priority="18" operator="between">
      <formula>24</formula>
      <formula>1</formula>
    </cfRule>
  </conditionalFormatting>
  <conditionalFormatting sqref="AL10">
    <cfRule type="cellIs" dxfId="16" priority="17" operator="between">
      <formula>24</formula>
      <formula>1</formula>
    </cfRule>
  </conditionalFormatting>
  <conditionalFormatting sqref="AL11">
    <cfRule type="cellIs" dxfId="15" priority="16" operator="between">
      <formula>24</formula>
      <formula>1</formula>
    </cfRule>
  </conditionalFormatting>
  <conditionalFormatting sqref="AL14">
    <cfRule type="cellIs" dxfId="14" priority="15" operator="between">
      <formula>24</formula>
      <formula>1</formula>
    </cfRule>
  </conditionalFormatting>
  <conditionalFormatting sqref="AO7">
    <cfRule type="cellIs" dxfId="13" priority="14" operator="between">
      <formula>24</formula>
      <formula>1</formula>
    </cfRule>
  </conditionalFormatting>
  <conditionalFormatting sqref="AL6">
    <cfRule type="cellIs" dxfId="12" priority="13" operator="between">
      <formula>24</formula>
      <formula>1</formula>
    </cfRule>
  </conditionalFormatting>
  <conditionalFormatting sqref="AL5">
    <cfRule type="cellIs" dxfId="11" priority="12" operator="between">
      <formula>24</formula>
      <formula>1</formula>
    </cfRule>
  </conditionalFormatting>
  <conditionalFormatting sqref="AO8">
    <cfRule type="cellIs" dxfId="10" priority="11" operator="between">
      <formula>24</formula>
      <formula>1</formula>
    </cfRule>
  </conditionalFormatting>
  <conditionalFormatting sqref="AO10">
    <cfRule type="cellIs" dxfId="9" priority="10" operator="between">
      <formula>24</formula>
      <formula>1</formula>
    </cfRule>
  </conditionalFormatting>
  <conditionalFormatting sqref="AO11">
    <cfRule type="cellIs" dxfId="8" priority="9" operator="between">
      <formula>24</formula>
      <formula>1</formula>
    </cfRule>
  </conditionalFormatting>
  <conditionalFormatting sqref="AO14">
    <cfRule type="cellIs" dxfId="7" priority="8" operator="between">
      <formula>24</formula>
      <formula>1</formula>
    </cfRule>
  </conditionalFormatting>
  <conditionalFormatting sqref="AC6">
    <cfRule type="cellIs" dxfId="6" priority="7" operator="between">
      <formula>24</formula>
      <formula>1</formula>
    </cfRule>
  </conditionalFormatting>
  <conditionalFormatting sqref="AF6">
    <cfRule type="cellIs" dxfId="5" priority="6" operator="between">
      <formula>24</formula>
      <formula>1</formula>
    </cfRule>
  </conditionalFormatting>
  <conditionalFormatting sqref="Z5">
    <cfRule type="cellIs" dxfId="4" priority="5" operator="between">
      <formula>24</formula>
      <formula>1</formula>
    </cfRule>
  </conditionalFormatting>
  <conditionalFormatting sqref="W6">
    <cfRule type="cellIs" dxfId="3" priority="4" operator="between">
      <formula>24</formula>
      <formula>1</formula>
    </cfRule>
  </conditionalFormatting>
  <conditionalFormatting sqref="T6">
    <cfRule type="cellIs" dxfId="2" priority="3" operator="between">
      <formula>24</formula>
      <formula>1</formula>
    </cfRule>
  </conditionalFormatting>
  <conditionalFormatting sqref="Z6">
    <cfRule type="cellIs" dxfId="1" priority="2" operator="between">
      <formula>24</formula>
      <formula>1</formula>
    </cfRule>
  </conditionalFormatting>
  <conditionalFormatting sqref="T5">
    <cfRule type="cellIs" dxfId="0" priority="1" operator="between">
      <formula>24</formula>
      <formula>1</formula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SY2011-2012</vt:lpstr>
      <vt:lpstr>SY2012-2013</vt:lpstr>
      <vt:lpstr>SY2013-2014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ServUS</cp:lastModifiedBy>
  <dcterms:created xsi:type="dcterms:W3CDTF">2015-01-29T09:49:18Z</dcterms:created>
  <dcterms:modified xsi:type="dcterms:W3CDTF">2015-04-21T17:03:11Z</dcterms:modified>
</cp:coreProperties>
</file>