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305" windowWidth="14370" windowHeight="6990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34" i="5" l="1"/>
  <c r="G34" i="5"/>
  <c r="F34" i="5"/>
  <c r="E34" i="5"/>
  <c r="D34" i="5"/>
  <c r="H26" i="5"/>
  <c r="G26" i="5"/>
  <c r="F26" i="5"/>
  <c r="E26" i="5"/>
  <c r="D26" i="5"/>
  <c r="H14" i="5"/>
  <c r="G14" i="5"/>
  <c r="F14" i="5"/>
  <c r="E14" i="5"/>
  <c r="D14" i="5"/>
  <c r="H19" i="5"/>
  <c r="G19" i="5"/>
  <c r="F19" i="5"/>
  <c r="E19" i="5"/>
  <c r="D19" i="5"/>
  <c r="H7" i="5"/>
  <c r="G7" i="5"/>
  <c r="G36" i="5"/>
  <c r="F7" i="5"/>
  <c r="E7" i="5"/>
  <c r="D7" i="5"/>
  <c r="D36" i="5"/>
  <c r="H36" i="5"/>
  <c r="E36" i="5"/>
  <c r="F36" i="5"/>
  <c r="H35" i="4"/>
  <c r="G35" i="4"/>
  <c r="F35" i="4"/>
  <c r="E35" i="4"/>
  <c r="D35" i="4"/>
  <c r="H28" i="4"/>
  <c r="G28" i="4"/>
  <c r="G37" i="4"/>
  <c r="F28" i="4"/>
  <c r="E28" i="4"/>
  <c r="D28" i="4"/>
  <c r="H22" i="4"/>
  <c r="G22" i="4"/>
  <c r="F22" i="4"/>
  <c r="E22" i="4"/>
  <c r="D22" i="4"/>
  <c r="H15" i="4"/>
  <c r="G15" i="4"/>
  <c r="F15" i="4"/>
  <c r="E15" i="4"/>
  <c r="D15" i="4"/>
  <c r="H9" i="4"/>
  <c r="G9" i="4"/>
  <c r="F9" i="4"/>
  <c r="E9" i="4"/>
  <c r="D9" i="4"/>
  <c r="H34" i="3"/>
  <c r="G34" i="3"/>
  <c r="F34" i="3"/>
  <c r="E34" i="3"/>
  <c r="D34" i="3"/>
  <c r="H28" i="3"/>
  <c r="G28" i="3"/>
  <c r="F28" i="3"/>
  <c r="E28" i="3"/>
  <c r="D28" i="3"/>
  <c r="H21" i="3"/>
  <c r="G21" i="3"/>
  <c r="F21" i="3"/>
  <c r="E21" i="3"/>
  <c r="D21" i="3"/>
  <c r="H15" i="3"/>
  <c r="G15" i="3"/>
  <c r="F15" i="3"/>
  <c r="E15" i="3"/>
  <c r="D15" i="3"/>
  <c r="H8" i="3"/>
  <c r="G8" i="3"/>
  <c r="F8" i="3"/>
  <c r="E8" i="3"/>
  <c r="D8" i="3"/>
  <c r="H35" i="2"/>
  <c r="G35" i="2"/>
  <c r="F35" i="2"/>
  <c r="E35" i="2"/>
  <c r="D35" i="2"/>
  <c r="H28" i="2"/>
  <c r="G28" i="2"/>
  <c r="F28" i="2"/>
  <c r="E28" i="2"/>
  <c r="D28" i="2"/>
  <c r="H14" i="2"/>
  <c r="G14" i="2"/>
  <c r="F14" i="2"/>
  <c r="E14" i="2"/>
  <c r="D14" i="2"/>
  <c r="H21" i="2"/>
  <c r="G21" i="2"/>
  <c r="F21" i="2"/>
  <c r="E21" i="2"/>
  <c r="D21" i="2"/>
  <c r="H7" i="2"/>
  <c r="G7" i="2"/>
  <c r="F7" i="2"/>
  <c r="E7" i="2"/>
  <c r="E37" i="2"/>
  <c r="D7" i="2"/>
  <c r="H34" i="1"/>
  <c r="G34" i="1"/>
  <c r="F34" i="1"/>
  <c r="E34" i="1"/>
  <c r="D34" i="1"/>
  <c r="H28" i="1"/>
  <c r="G28" i="1"/>
  <c r="F28" i="1"/>
  <c r="E28" i="1"/>
  <c r="D28" i="1"/>
  <c r="H21" i="1"/>
  <c r="G21" i="1"/>
  <c r="F21" i="1"/>
  <c r="E21" i="1"/>
  <c r="D21" i="1"/>
  <c r="D37" i="4"/>
  <c r="H37" i="4"/>
  <c r="E37" i="4"/>
  <c r="F37" i="4"/>
  <c r="F37" i="2"/>
  <c r="D37" i="2"/>
  <c r="H37" i="2"/>
  <c r="E36" i="3"/>
  <c r="F36" i="3"/>
  <c r="D36" i="3"/>
  <c r="G36" i="3"/>
  <c r="H36" i="3"/>
  <c r="G37" i="2"/>
  <c r="H14" i="1"/>
  <c r="G14" i="1"/>
  <c r="F14" i="1"/>
  <c r="E14" i="1"/>
  <c r="E8" i="1"/>
  <c r="E36" i="1"/>
  <c r="D14" i="1"/>
  <c r="H8" i="1"/>
  <c r="G8" i="1"/>
  <c r="F8" i="1"/>
  <c r="D8" i="1"/>
  <c r="F36" i="1"/>
  <c r="G36" i="1"/>
  <c r="D36" i="1"/>
  <c r="H36" i="1"/>
</calcChain>
</file>

<file path=xl/sharedStrings.xml><?xml version="1.0" encoding="utf-8"?>
<sst xmlns="http://schemas.openxmlformats.org/spreadsheetml/2006/main" count="406" uniqueCount="99">
  <si>
    <t>Monday</t>
  </si>
  <si>
    <t>Egg  (01128)</t>
  </si>
  <si>
    <t>1 egg, fried</t>
  </si>
  <si>
    <t>n/a</t>
  </si>
  <si>
    <t>Slice Cheddar Cheese</t>
  </si>
  <si>
    <t xml:space="preserve">1 slice, 1 oz. </t>
  </si>
  <si>
    <t>English Muffin</t>
  </si>
  <si>
    <t>whole muffin, 1 oz.</t>
  </si>
  <si>
    <t>Apple Slices(09003)</t>
  </si>
  <si>
    <t xml:space="preserve">1/2 cup, raw sliced </t>
  </si>
  <si>
    <t>Mandarin Oranges</t>
  </si>
  <si>
    <t>1/2 cup, canned (09219)</t>
  </si>
  <si>
    <t>Milk (01082)</t>
  </si>
  <si>
    <t>1 cup, low-fat (1%) Unflavored</t>
  </si>
  <si>
    <t>Tuesday</t>
  </si>
  <si>
    <t>Whole Grain bagel (18968)</t>
  </si>
  <si>
    <t>cream cheese (01186)</t>
  </si>
  <si>
    <t>1 tbsp.</t>
  </si>
  <si>
    <t>Fresh pear halves</t>
  </si>
  <si>
    <t>Orange Juice (09211)</t>
  </si>
  <si>
    <t>Wednesday</t>
  </si>
  <si>
    <t>Blueberry oat muffin (Kansas)</t>
  </si>
  <si>
    <t>1 muffin</t>
  </si>
  <si>
    <t>Mozzarella cheese Stick**</t>
  </si>
  <si>
    <t xml:space="preserve">1 oz. </t>
  </si>
  <si>
    <t>Fresh Pineapple</t>
  </si>
  <si>
    <t>1/2 cup, raw (09266)</t>
  </si>
  <si>
    <t>Thursday</t>
  </si>
  <si>
    <t>French Toast Stick (J-03)</t>
  </si>
  <si>
    <t>2 Strips</t>
  </si>
  <si>
    <t>Maple Syrup (19353)</t>
  </si>
  <si>
    <t>Fresh grapes (09132)</t>
  </si>
  <si>
    <t xml:space="preserve">1/2 cup, Raw </t>
  </si>
  <si>
    <t>Applesauce</t>
  </si>
  <si>
    <t>1/2 cup</t>
  </si>
  <si>
    <t>Friday</t>
  </si>
  <si>
    <t>Whole grain cheerios (08087)</t>
  </si>
  <si>
    <t>1 cup</t>
  </si>
  <si>
    <t>Strawberry Yogurt (43261)</t>
  </si>
  <si>
    <t>1/2 cup (4 oz.)</t>
  </si>
  <si>
    <t>Large banana</t>
  </si>
  <si>
    <t>1 large, whole</t>
  </si>
  <si>
    <t>Weekly Averages</t>
  </si>
  <si>
    <t>Patty, 1 oz. Pork</t>
  </si>
  <si>
    <t>Sausage (07901)</t>
  </si>
  <si>
    <t>Hard-boiled Egg</t>
  </si>
  <si>
    <t>1 egg</t>
  </si>
  <si>
    <t>1 square</t>
  </si>
  <si>
    <t>Banana Bread (B-05)</t>
  </si>
  <si>
    <t>1/2 cup, raw</t>
  </si>
  <si>
    <t>Fresh Pineapple (09266)</t>
  </si>
  <si>
    <t>1/2 cup canned</t>
  </si>
  <si>
    <t>Peaches, canned (09238)</t>
  </si>
  <si>
    <t>English Muffin (18266)</t>
  </si>
  <si>
    <t>grape juice (09135)</t>
  </si>
  <si>
    <t>Cinnamon Oatmeal</t>
  </si>
  <si>
    <t>Dried Cranberries</t>
  </si>
  <si>
    <t>1/4 cup</t>
  </si>
  <si>
    <t>Pancakes (B-13)</t>
  </si>
  <si>
    <t>Fresh Banana</t>
  </si>
  <si>
    <t>1 medium</t>
  </si>
  <si>
    <t>Apple Slices (09003)</t>
  </si>
  <si>
    <t>1/2 cup, raw sliced</t>
  </si>
  <si>
    <t>Pineapple Chunks (09354)</t>
  </si>
  <si>
    <t>1/2 cup, Canned Juice Packed</t>
  </si>
  <si>
    <t>Peaches, canned(09238)</t>
  </si>
  <si>
    <t xml:space="preserve">1/2 cup canned 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</si>
  <si>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Kansas State Department of Education ( http://www.kn-eat.org/snp/SNP_Docs/SNP_Resources_Healthier_Kansas_Menus/HKM_Bkfst_Recipes_6-week_V2.pdf)</t>
    </r>
  </si>
  <si>
    <t>Whole Grain Waffle (28304)</t>
  </si>
  <si>
    <t xml:space="preserve">2 Waffles </t>
  </si>
  <si>
    <t>Vanilla yogurt (01220)</t>
  </si>
  <si>
    <t>1/2  cup (4 oz. )</t>
  </si>
  <si>
    <t>Granola (J-01)</t>
  </si>
  <si>
    <r>
      <t>Whole Grain Pumpkin Muffin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</si>
  <si>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http://www.nfsmi.org/documentlibraryfiles/PDF/20090624022445.pdf</t>
    </r>
  </si>
  <si>
    <t>1 Muffin</t>
  </si>
  <si>
    <r>
      <t>Western Omelet Quesadilla</t>
    </r>
    <r>
      <rPr>
        <vertAlign val="superscript"/>
        <sz val="10"/>
        <color theme="1"/>
        <rFont val="Calibri"/>
        <family val="2"/>
        <scheme val="minor"/>
      </rPr>
      <t>1</t>
    </r>
  </si>
  <si>
    <t>1/2 quesadilla</t>
  </si>
  <si>
    <t>Fresh Salsa (06178)</t>
  </si>
  <si>
    <t>Whole grain toast (18075)</t>
  </si>
  <si>
    <t>1 slice</t>
  </si>
  <si>
    <t>1/2 bagel (1 oz. )</t>
  </si>
  <si>
    <t>1 Pancake</t>
  </si>
  <si>
    <t>Slice Cheddar Cheese (01169)</t>
  </si>
  <si>
    <r>
      <t xml:space="preserve">Warm Blueberry oat muffin </t>
    </r>
    <r>
      <rPr>
        <vertAlign val="superscript"/>
        <sz val="10"/>
        <rFont val="Calibri"/>
        <family val="2"/>
        <scheme val="minor"/>
      </rPr>
      <t>1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</si>
  <si>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2</t>
    </r>
  </si>
  <si>
    <t>Applesauce (09019)</t>
  </si>
  <si>
    <t>Large banana (09040)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</si>
  <si>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http://www.kn-eat.org/snp/SNP_Docs/SNP_Resources_Healthier_Kansas_Menus/HKM_Recipes_6_weeks_912_NGC.pdf</t>
    </r>
  </si>
  <si>
    <r>
      <rPr>
        <u/>
        <vertAlign val="superscript"/>
        <sz val="10"/>
        <color theme="10"/>
        <rFont val="Calibri"/>
        <family val="2"/>
        <scheme val="minor"/>
      </rPr>
      <t>2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</si>
  <si>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t>1 cup, fresh sliced</t>
  </si>
  <si>
    <t>1/2 cup, fresh sliced</t>
  </si>
  <si>
    <t>Portion</t>
  </si>
  <si>
    <t>Calories</t>
  </si>
  <si>
    <t>Sodium (mg)</t>
  </si>
  <si>
    <t>Total Fat (g)</t>
  </si>
  <si>
    <t>Saturated Fat (g)</t>
  </si>
  <si>
    <t>Trans Fats (g)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</si>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</sst>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vertAlign val="superscript"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2" fontId="14" fillId="0" borderId="0" xfId="0" applyNumberFormat="1" applyFont="1"/>
    <xf numFmtId="0" fontId="13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tracker.usda.gov/foodapedia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5" zoomScaleNormal="85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RowHeight="15.75" x14ac:dyDescent="0.25"/>
  <cols>
    <col min="1" max="1" width="13.140625" style="19" bestFit="1" customWidth="1"/>
    <col min="2" max="2" width="21.85546875" style="3" customWidth="1"/>
    <col min="3" max="3" width="18.85546875" style="3" customWidth="1"/>
    <col min="4" max="4" width="8.85546875" style="1" bestFit="1" customWidth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19"/>
      <c r="B1" s="2"/>
      <c r="C1" s="18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20" t="s">
        <v>97</v>
      </c>
    </row>
    <row r="2" spans="1:8" x14ac:dyDescent="0.25">
      <c r="A2" s="19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ht="26.25" x14ac:dyDescent="0.25">
      <c r="B3" s="3" t="s">
        <v>83</v>
      </c>
      <c r="C3" s="3" t="s">
        <v>5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53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8</v>
      </c>
      <c r="C5" s="3" t="s">
        <v>9</v>
      </c>
      <c r="D5" s="1">
        <v>28</v>
      </c>
      <c r="E5" s="1">
        <v>1</v>
      </c>
      <c r="F5" s="1">
        <v>0.09</v>
      </c>
      <c r="H5" s="5">
        <v>0</v>
      </c>
    </row>
    <row r="6" spans="1:8" x14ac:dyDescent="0.25">
      <c r="B6" s="3" t="s">
        <v>18</v>
      </c>
      <c r="C6" s="3" t="s">
        <v>91</v>
      </c>
      <c r="D6">
        <v>40</v>
      </c>
      <c r="E6">
        <v>1</v>
      </c>
      <c r="F6">
        <v>0.14000000000000001</v>
      </c>
      <c r="G6">
        <v>0.15</v>
      </c>
      <c r="H6" s="10">
        <v>0</v>
      </c>
    </row>
    <row r="7" spans="1:8" ht="26.25" x14ac:dyDescent="0.25">
      <c r="B7" s="3" t="s">
        <v>12</v>
      </c>
      <c r="C7" s="3" t="s">
        <v>13</v>
      </c>
      <c r="D7" s="4">
        <v>102</v>
      </c>
      <c r="E7" s="4">
        <v>107</v>
      </c>
      <c r="F7" s="4">
        <v>2.37</v>
      </c>
      <c r="G7" s="4">
        <v>1.5449999999999999</v>
      </c>
      <c r="H7" s="5" t="s">
        <v>3</v>
      </c>
    </row>
    <row r="8" spans="1:8" s="9" customFormat="1" x14ac:dyDescent="0.25">
      <c r="A8" s="21"/>
      <c r="B8" s="8"/>
      <c r="C8" s="23" t="s">
        <v>98</v>
      </c>
      <c r="D8" s="21">
        <f>SUM(D2:D7)</f>
        <v>507</v>
      </c>
      <c r="E8" s="21">
        <f>SUM(E2:E7)</f>
        <v>618</v>
      </c>
      <c r="F8" s="21">
        <f>SUM(F2:F7)</f>
        <v>20.100000000000001</v>
      </c>
      <c r="G8" s="21">
        <f>SUM(G2:G7)</f>
        <v>9.81</v>
      </c>
      <c r="H8" s="28">
        <f>SUM(H2:H7)</f>
        <v>0</v>
      </c>
    </row>
    <row r="10" spans="1:8" ht="26.25" x14ac:dyDescent="0.25">
      <c r="A10" s="19" t="s">
        <v>14</v>
      </c>
      <c r="B10" s="3" t="s">
        <v>15</v>
      </c>
      <c r="C10" s="3" t="s">
        <v>81</v>
      </c>
      <c r="D10" s="3">
        <v>122.5</v>
      </c>
      <c r="E10" s="3">
        <v>215</v>
      </c>
      <c r="F10" s="3">
        <v>0.75</v>
      </c>
      <c r="G10" s="3">
        <v>0</v>
      </c>
      <c r="H10" s="5" t="s">
        <v>3</v>
      </c>
    </row>
    <row r="11" spans="1:8" x14ac:dyDescent="0.25">
      <c r="B11" s="3" t="s">
        <v>16</v>
      </c>
      <c r="C11" s="3" t="s">
        <v>17</v>
      </c>
      <c r="D11" s="3">
        <v>19</v>
      </c>
      <c r="E11" s="3">
        <v>126</v>
      </c>
      <c r="F11" s="3">
        <v>0.18</v>
      </c>
      <c r="G11" s="3">
        <v>0.11600000000000001</v>
      </c>
      <c r="H11" s="5" t="s">
        <v>3</v>
      </c>
    </row>
    <row r="12" spans="1:8" ht="26.25" x14ac:dyDescent="0.25">
      <c r="B12" s="3" t="s">
        <v>19</v>
      </c>
      <c r="C12" s="3" t="s">
        <v>13</v>
      </c>
      <c r="D12" s="3">
        <v>117</v>
      </c>
      <c r="E12" s="3">
        <v>5</v>
      </c>
      <c r="F12" s="3">
        <v>0.3</v>
      </c>
      <c r="G12" s="3">
        <v>3.5000000000000003E-2</v>
      </c>
      <c r="H12" s="5">
        <v>0</v>
      </c>
    </row>
    <row r="13" spans="1:8" ht="26.25" x14ac:dyDescent="0.25">
      <c r="B13" s="3" t="s">
        <v>12</v>
      </c>
      <c r="C13" s="3" t="s">
        <v>13</v>
      </c>
      <c r="D13" s="3">
        <v>102</v>
      </c>
      <c r="E13" s="3">
        <v>107</v>
      </c>
      <c r="F13" s="3">
        <v>2.37</v>
      </c>
      <c r="G13" s="3">
        <v>1.5449999999999999</v>
      </c>
      <c r="H13" s="5" t="s">
        <v>3</v>
      </c>
    </row>
    <row r="14" spans="1:8" s="9" customFormat="1" x14ac:dyDescent="0.25">
      <c r="A14" s="21"/>
      <c r="B14" s="8"/>
      <c r="C14" s="23" t="s">
        <v>98</v>
      </c>
      <c r="D14" s="21">
        <f>SUM(D10:D13)</f>
        <v>360.5</v>
      </c>
      <c r="E14" s="21">
        <f>SUM(E10:E13)</f>
        <v>453</v>
      </c>
      <c r="F14" s="21">
        <f>SUM(F10:F13)</f>
        <v>3.6</v>
      </c>
      <c r="G14" s="21">
        <f>SUM(G10:G13)</f>
        <v>1.696</v>
      </c>
      <c r="H14" s="28">
        <f>SUM(H10:H13)</f>
        <v>0</v>
      </c>
    </row>
    <row r="16" spans="1:8" ht="28.5" x14ac:dyDescent="0.25">
      <c r="A16" s="19" t="s">
        <v>20</v>
      </c>
      <c r="B16" s="6" t="s">
        <v>84</v>
      </c>
      <c r="C16" s="6" t="s">
        <v>22</v>
      </c>
      <c r="D16" s="6">
        <v>134</v>
      </c>
      <c r="E16" s="6">
        <v>223.7</v>
      </c>
      <c r="F16" s="6">
        <v>4.2</v>
      </c>
      <c r="G16" s="6">
        <v>0.72</v>
      </c>
      <c r="H16" s="5" t="s">
        <v>3</v>
      </c>
    </row>
    <row r="17" spans="1:8" x14ac:dyDescent="0.25">
      <c r="B17" s="3" t="s">
        <v>85</v>
      </c>
      <c r="C17" s="3" t="s">
        <v>24</v>
      </c>
      <c r="D17">
        <v>79</v>
      </c>
      <c r="E17">
        <v>5</v>
      </c>
      <c r="F17">
        <v>5</v>
      </c>
      <c r="G17">
        <v>3</v>
      </c>
      <c r="H17" s="5" t="s">
        <v>3</v>
      </c>
    </row>
    <row r="18" spans="1:8" x14ac:dyDescent="0.25">
      <c r="B18" s="3" t="s">
        <v>50</v>
      </c>
      <c r="C18" s="1" t="s">
        <v>49</v>
      </c>
      <c r="D18" s="1">
        <v>41</v>
      </c>
      <c r="E18" s="1">
        <v>1</v>
      </c>
      <c r="F18" s="1">
        <v>0.1</v>
      </c>
      <c r="G18" s="1">
        <v>7.0000000000000001E-3</v>
      </c>
      <c r="H18" s="10">
        <v>0</v>
      </c>
    </row>
    <row r="19" spans="1:8" x14ac:dyDescent="0.25">
      <c r="B19" s="3" t="s">
        <v>52</v>
      </c>
      <c r="C19" s="1" t="s">
        <v>51</v>
      </c>
      <c r="D19" s="1">
        <v>55</v>
      </c>
      <c r="E19" s="1">
        <v>5</v>
      </c>
      <c r="F19" s="1">
        <v>0.04</v>
      </c>
      <c r="G19" s="1">
        <v>5.0000000000000001E-3</v>
      </c>
      <c r="H19" s="10">
        <v>0</v>
      </c>
    </row>
    <row r="20" spans="1:8" ht="26.25" x14ac:dyDescent="0.25">
      <c r="B20" s="3" t="s">
        <v>12</v>
      </c>
      <c r="C20" s="3" t="s">
        <v>13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8" s="9" customFormat="1" x14ac:dyDescent="0.25">
      <c r="A21" s="21"/>
      <c r="B21" s="8"/>
      <c r="C21" s="23" t="s">
        <v>98</v>
      </c>
      <c r="D21" s="21">
        <f>SUM(D16:D20)</f>
        <v>411</v>
      </c>
      <c r="E21" s="21">
        <f>SUM(E16:E20)</f>
        <v>341.7</v>
      </c>
      <c r="F21" s="21">
        <f>SUM(F16:F20)</f>
        <v>11.709999999999997</v>
      </c>
      <c r="G21" s="21">
        <f>SUM(G16:G20)</f>
        <v>5.2769999999999992</v>
      </c>
      <c r="H21" s="21">
        <f>SUM(H16:H20)</f>
        <v>0</v>
      </c>
    </row>
    <row r="22" spans="1:8" s="9" customFormat="1" x14ac:dyDescent="0.25">
      <c r="A22" s="21"/>
      <c r="B22" s="8"/>
      <c r="C22" s="8"/>
      <c r="D22" s="7"/>
      <c r="E22" s="7"/>
      <c r="F22" s="7"/>
      <c r="G22" s="7"/>
      <c r="H22" s="7"/>
    </row>
    <row r="23" spans="1:8" x14ac:dyDescent="0.25">
      <c r="A23" s="19" t="s">
        <v>27</v>
      </c>
      <c r="B23" s="1" t="s">
        <v>28</v>
      </c>
      <c r="C23" t="s">
        <v>29</v>
      </c>
      <c r="D23">
        <v>155</v>
      </c>
      <c r="E23">
        <v>280</v>
      </c>
      <c r="F23">
        <v>4.07</v>
      </c>
      <c r="G23">
        <v>1.18</v>
      </c>
      <c r="H23" t="s">
        <v>3</v>
      </c>
    </row>
    <row r="24" spans="1:8" x14ac:dyDescent="0.25">
      <c r="B24" s="3" t="s">
        <v>30</v>
      </c>
      <c r="C24" s="3" t="s">
        <v>17</v>
      </c>
      <c r="D24" s="3">
        <v>52</v>
      </c>
      <c r="E24" s="3">
        <v>2</v>
      </c>
      <c r="F24" s="3">
        <v>0.01</v>
      </c>
      <c r="G24" s="3">
        <v>1E-3</v>
      </c>
      <c r="H24" t="s">
        <v>3</v>
      </c>
    </row>
    <row r="25" spans="1:8" x14ac:dyDescent="0.25">
      <c r="B25" s="3" t="s">
        <v>31</v>
      </c>
      <c r="C25" s="1" t="s">
        <v>32</v>
      </c>
      <c r="D25" s="1">
        <v>52</v>
      </c>
      <c r="E25" s="1">
        <v>2</v>
      </c>
      <c r="F25" s="1">
        <v>0.12</v>
      </c>
      <c r="G25" s="1">
        <v>5.3999999999999999E-2</v>
      </c>
      <c r="H25" s="1">
        <v>0</v>
      </c>
    </row>
    <row r="26" spans="1:8" x14ac:dyDescent="0.25">
      <c r="B26" s="3" t="s">
        <v>86</v>
      </c>
      <c r="C26" t="s">
        <v>34</v>
      </c>
      <c r="D26">
        <v>84</v>
      </c>
      <c r="E26">
        <v>2</v>
      </c>
      <c r="F26">
        <v>0.21</v>
      </c>
      <c r="G26">
        <v>3.6999999999999998E-2</v>
      </c>
      <c r="H26">
        <v>0</v>
      </c>
    </row>
    <row r="27" spans="1:8" ht="26.25" x14ac:dyDescent="0.25">
      <c r="B27" s="3" t="s">
        <v>12</v>
      </c>
      <c r="C27" s="3" t="s">
        <v>13</v>
      </c>
      <c r="D27" s="3">
        <v>102</v>
      </c>
      <c r="E27" s="3">
        <v>107</v>
      </c>
      <c r="F27" s="3">
        <v>2.37</v>
      </c>
      <c r="G27" s="3">
        <v>1.5449999999999999</v>
      </c>
      <c r="H27" s="3" t="s">
        <v>3</v>
      </c>
    </row>
    <row r="28" spans="1:8" s="9" customFormat="1" x14ac:dyDescent="0.25">
      <c r="A28" s="21"/>
      <c r="B28" s="8"/>
      <c r="C28" s="23" t="s">
        <v>98</v>
      </c>
      <c r="D28" s="21">
        <f>SUM(D23:D27)</f>
        <v>445</v>
      </c>
      <c r="E28" s="21">
        <f>SUM(E23:E27)</f>
        <v>393</v>
      </c>
      <c r="F28" s="21">
        <f>SUM(F23:F27)</f>
        <v>6.78</v>
      </c>
      <c r="G28" s="21">
        <f>SUM(G23:G27)</f>
        <v>2.8169999999999997</v>
      </c>
      <c r="H28" s="21">
        <f>SUM(H23:H27)</f>
        <v>0</v>
      </c>
    </row>
    <row r="30" spans="1:8" ht="26.25" x14ac:dyDescent="0.25">
      <c r="A30" s="19" t="s">
        <v>35</v>
      </c>
      <c r="B30" s="3" t="s">
        <v>36</v>
      </c>
      <c r="C30" s="3" t="s">
        <v>37</v>
      </c>
      <c r="D30" s="3">
        <v>106</v>
      </c>
      <c r="E30" s="3">
        <v>117</v>
      </c>
      <c r="F30" s="3">
        <v>1.02</v>
      </c>
      <c r="G30" s="3">
        <v>0.23200000000000001</v>
      </c>
      <c r="H30" s="3" t="s">
        <v>3</v>
      </c>
    </row>
    <row r="31" spans="1:8" ht="26.25" x14ac:dyDescent="0.25">
      <c r="B31" s="3" t="s">
        <v>38</v>
      </c>
      <c r="C31" s="1" t="s">
        <v>39</v>
      </c>
      <c r="D31" s="1">
        <v>116</v>
      </c>
      <c r="E31" s="1">
        <v>132</v>
      </c>
      <c r="F31" s="1">
        <v>0.24</v>
      </c>
      <c r="G31" s="1">
        <v>0.14599999999999999</v>
      </c>
      <c r="H31" t="s">
        <v>3</v>
      </c>
    </row>
    <row r="32" spans="1:8" x14ac:dyDescent="0.25">
      <c r="B32" s="3" t="s">
        <v>87</v>
      </c>
      <c r="C32" s="3" t="s">
        <v>41</v>
      </c>
      <c r="D32" s="4">
        <v>121</v>
      </c>
      <c r="E32" s="4">
        <v>1</v>
      </c>
      <c r="F32" s="4">
        <v>0.45</v>
      </c>
      <c r="G32" s="4">
        <v>0.152</v>
      </c>
      <c r="H32" s="3">
        <v>0</v>
      </c>
    </row>
    <row r="33" spans="1:8" ht="26.25" x14ac:dyDescent="0.25">
      <c r="B33" s="3" t="s">
        <v>12</v>
      </c>
      <c r="C33" s="3" t="s">
        <v>13</v>
      </c>
      <c r="D33" s="4">
        <v>102</v>
      </c>
      <c r="E33" s="4">
        <v>107</v>
      </c>
      <c r="F33" s="4">
        <v>2.37</v>
      </c>
      <c r="G33" s="4">
        <v>1.5449999999999999</v>
      </c>
      <c r="H33" s="3" t="s">
        <v>3</v>
      </c>
    </row>
    <row r="34" spans="1:8" s="9" customFormat="1" x14ac:dyDescent="0.25">
      <c r="A34" s="21"/>
      <c r="B34" s="8"/>
      <c r="C34" s="23" t="s">
        <v>98</v>
      </c>
      <c r="D34" s="21">
        <f>SUM(D30:D33)</f>
        <v>445</v>
      </c>
      <c r="E34" s="21">
        <f>SUM(E30:E33)</f>
        <v>357</v>
      </c>
      <c r="F34" s="21">
        <f>SUM(F30:F33)</f>
        <v>4.08</v>
      </c>
      <c r="G34" s="21">
        <f>SUM(G30:G33)</f>
        <v>2.0750000000000002</v>
      </c>
      <c r="H34" s="21">
        <f>SUM(H30:H33)</f>
        <v>0</v>
      </c>
    </row>
    <row r="36" spans="1:8" s="13" customFormat="1" x14ac:dyDescent="0.25">
      <c r="A36" s="22"/>
      <c r="B36" s="12"/>
      <c r="C36" s="26" t="s">
        <v>42</v>
      </c>
      <c r="D36" s="22">
        <f>AVERAGE(D8,D14,D21,D28,D34)</f>
        <v>433.7</v>
      </c>
      <c r="E36" s="22">
        <f>AVERAGE(E8,E14,E21,E28,E34)</f>
        <v>432.53999999999996</v>
      </c>
      <c r="F36" s="22">
        <f>AVERAGE(F8,F14,F21,F28,F34)</f>
        <v>9.2539999999999996</v>
      </c>
      <c r="G36" s="22">
        <f>AVERAGE(G8,G14,G21,G28,G34)</f>
        <v>4.335</v>
      </c>
      <c r="H36" s="22">
        <f>AVERAGE(H8,H14,H21,H28,H34)</f>
        <v>0</v>
      </c>
    </row>
    <row r="37" spans="1:8" ht="66.75" x14ac:dyDescent="0.25">
      <c r="B37" s="3" t="s">
        <v>88</v>
      </c>
    </row>
    <row r="39" spans="1:8" ht="28.5" x14ac:dyDescent="0.25">
      <c r="B39" s="17" t="s">
        <v>89</v>
      </c>
    </row>
  </sheetData>
  <hyperlinks>
    <hyperlink ref="B39" r:id="rId1" display="www.Supertracker.usda.gov/foodapedia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defaultRowHeight="15.75" x14ac:dyDescent="0.25"/>
  <cols>
    <col min="1" max="1" width="13.140625" style="19" bestFit="1" customWidth="1"/>
    <col min="2" max="2" width="18.85546875" style="3" customWidth="1"/>
    <col min="3" max="3" width="19.5703125" style="3" customWidth="1"/>
    <col min="4" max="4" width="9.140625" style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19"/>
      <c r="B1" s="2"/>
      <c r="C1" s="18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20" t="s">
        <v>97</v>
      </c>
    </row>
    <row r="2" spans="1:8" x14ac:dyDescent="0.25">
      <c r="A2" s="19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44</v>
      </c>
      <c r="C3" s="3" t="s">
        <v>43</v>
      </c>
      <c r="D3" s="3">
        <v>76</v>
      </c>
      <c r="E3" s="3">
        <v>153</v>
      </c>
      <c r="F3" s="3">
        <v>5.74</v>
      </c>
      <c r="G3" s="3">
        <v>1.5680000000000001</v>
      </c>
      <c r="H3" s="5" t="s">
        <v>3</v>
      </c>
    </row>
    <row r="4" spans="1:8" ht="26.25" x14ac:dyDescent="0.25">
      <c r="B4" s="3" t="s">
        <v>53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54</v>
      </c>
      <c r="C5" s="3" t="s">
        <v>37</v>
      </c>
      <c r="D5" s="3">
        <v>152</v>
      </c>
      <c r="E5" s="3">
        <v>13</v>
      </c>
      <c r="F5" s="3">
        <v>0.33</v>
      </c>
      <c r="G5" s="3">
        <v>6.3E-2</v>
      </c>
      <c r="H5" s="5">
        <v>0</v>
      </c>
    </row>
    <row r="6" spans="1:8" ht="26.25" x14ac:dyDescent="0.25">
      <c r="B6" s="3" t="s">
        <v>12</v>
      </c>
      <c r="C6" s="3" t="s">
        <v>13</v>
      </c>
      <c r="D6" s="4">
        <v>102</v>
      </c>
      <c r="E6" s="4">
        <v>107</v>
      </c>
      <c r="F6" s="4">
        <v>2.37</v>
      </c>
      <c r="G6" s="4">
        <v>1.5449999999999999</v>
      </c>
      <c r="H6" s="5" t="s">
        <v>3</v>
      </c>
    </row>
    <row r="7" spans="1:8" s="9" customFormat="1" x14ac:dyDescent="0.25">
      <c r="A7" s="21"/>
      <c r="B7" s="8"/>
      <c r="C7" s="23" t="s">
        <v>98</v>
      </c>
      <c r="D7" s="21">
        <f>SUM(D2:D6)</f>
        <v>554</v>
      </c>
      <c r="E7" s="21">
        <f>SUM(E2:E6)</f>
        <v>608</v>
      </c>
      <c r="F7" s="21">
        <f>SUM(F2:F6)</f>
        <v>16.66</v>
      </c>
      <c r="G7" s="21">
        <f>SUM(G2:G6)</f>
        <v>5.3850000000000007</v>
      </c>
      <c r="H7" s="28">
        <f>SUM(H2:H6)</f>
        <v>0</v>
      </c>
    </row>
    <row r="8" spans="1:8" s="9" customFormat="1" x14ac:dyDescent="0.25">
      <c r="A8" s="21"/>
      <c r="B8" s="8"/>
      <c r="C8" s="8"/>
      <c r="D8" s="7"/>
      <c r="E8" s="7"/>
      <c r="F8" s="7"/>
      <c r="G8" s="7"/>
      <c r="H8" s="11"/>
    </row>
    <row r="9" spans="1:8" x14ac:dyDescent="0.25">
      <c r="A9" s="19" t="s">
        <v>14</v>
      </c>
      <c r="B9" s="3" t="s">
        <v>55</v>
      </c>
      <c r="C9" s="3" t="s">
        <v>37</v>
      </c>
      <c r="D9">
        <v>159</v>
      </c>
      <c r="E9">
        <v>179</v>
      </c>
      <c r="F9">
        <v>2.19</v>
      </c>
      <c r="G9">
        <v>0.34699999999999998</v>
      </c>
      <c r="H9" s="10" t="s">
        <v>3</v>
      </c>
    </row>
    <row r="10" spans="1:8" x14ac:dyDescent="0.25">
      <c r="B10" s="3" t="s">
        <v>56</v>
      </c>
      <c r="C10" s="3" t="s">
        <v>57</v>
      </c>
      <c r="D10">
        <v>93</v>
      </c>
      <c r="E10">
        <v>1</v>
      </c>
      <c r="F10">
        <v>0.42</v>
      </c>
      <c r="G10">
        <v>3.1E-2</v>
      </c>
      <c r="H10" s="10">
        <v>0</v>
      </c>
    </row>
    <row r="11" spans="1:8" x14ac:dyDescent="0.25">
      <c r="B11" s="3" t="s">
        <v>31</v>
      </c>
      <c r="C11" s="3" t="s">
        <v>32</v>
      </c>
      <c r="D11" s="1">
        <v>52</v>
      </c>
      <c r="E11" s="1">
        <v>2</v>
      </c>
      <c r="F11" s="1">
        <v>0.12</v>
      </c>
      <c r="G11" s="1">
        <v>5.3999999999999999E-2</v>
      </c>
      <c r="H11" s="10">
        <v>0</v>
      </c>
    </row>
    <row r="12" spans="1:8" x14ac:dyDescent="0.25">
      <c r="B12" s="3" t="s">
        <v>33</v>
      </c>
      <c r="C12" s="3" t="s">
        <v>34</v>
      </c>
      <c r="D12">
        <v>84</v>
      </c>
      <c r="E12">
        <v>2</v>
      </c>
      <c r="F12">
        <v>0.21</v>
      </c>
      <c r="G12">
        <v>3.6999999999999998E-2</v>
      </c>
      <c r="H12" s="10">
        <v>0</v>
      </c>
    </row>
    <row r="13" spans="1:8" ht="26.25" x14ac:dyDescent="0.25">
      <c r="B13" s="3" t="s">
        <v>12</v>
      </c>
      <c r="C13" s="3" t="s">
        <v>13</v>
      </c>
      <c r="D13" s="4">
        <v>102</v>
      </c>
      <c r="E13" s="4">
        <v>107</v>
      </c>
      <c r="F13" s="4">
        <v>2.37</v>
      </c>
      <c r="G13" s="4">
        <v>1.5449999999999999</v>
      </c>
      <c r="H13" s="5" t="s">
        <v>3</v>
      </c>
    </row>
    <row r="14" spans="1:8" x14ac:dyDescent="0.25">
      <c r="C14" s="23" t="s">
        <v>98</v>
      </c>
      <c r="D14" s="21">
        <f>SUM(D9:D13)</f>
        <v>490</v>
      </c>
      <c r="E14" s="21">
        <f>SUM(E9:E13)</f>
        <v>291</v>
      </c>
      <c r="F14" s="21">
        <f>SUM(F9:F13)</f>
        <v>5.3100000000000005</v>
      </c>
      <c r="G14" s="21">
        <f>SUM(G9:G13)</f>
        <v>2.0139999999999998</v>
      </c>
      <c r="H14" s="28">
        <f>SUM(H9:H13)</f>
        <v>0</v>
      </c>
    </row>
    <row r="15" spans="1:8" s="9" customFormat="1" x14ac:dyDescent="0.25">
      <c r="A15" s="21"/>
      <c r="B15" s="8"/>
      <c r="C15" s="8"/>
    </row>
    <row r="16" spans="1:8" x14ac:dyDescent="0.25">
      <c r="A16" s="19" t="s">
        <v>20</v>
      </c>
      <c r="B16" s="3" t="s">
        <v>45</v>
      </c>
      <c r="C16" s="3" t="s">
        <v>46</v>
      </c>
      <c r="D16" s="3">
        <v>78</v>
      </c>
      <c r="E16" s="3">
        <v>62</v>
      </c>
      <c r="F16" s="3">
        <v>5.3</v>
      </c>
      <c r="G16" s="3">
        <v>1.6339999999999999</v>
      </c>
      <c r="H16" s="5" t="s">
        <v>3</v>
      </c>
    </row>
    <row r="17" spans="1:9" x14ac:dyDescent="0.25">
      <c r="B17" s="3" t="s">
        <v>48</v>
      </c>
      <c r="C17" s="3" t="s">
        <v>47</v>
      </c>
      <c r="D17" s="1">
        <v>149</v>
      </c>
      <c r="E17" s="1">
        <v>130</v>
      </c>
      <c r="F17" s="1">
        <v>4.3099999999999996</v>
      </c>
      <c r="G17" s="1">
        <v>1.1000000000000001</v>
      </c>
      <c r="H17" s="10" t="s">
        <v>3</v>
      </c>
    </row>
    <row r="18" spans="1:9" ht="26.25" x14ac:dyDescent="0.25">
      <c r="B18" s="3" t="s">
        <v>50</v>
      </c>
      <c r="C18" s="3" t="s">
        <v>49</v>
      </c>
      <c r="D18" s="1">
        <v>41</v>
      </c>
      <c r="E18" s="1">
        <v>1</v>
      </c>
      <c r="F18" s="1">
        <v>0.1</v>
      </c>
      <c r="G18" s="1">
        <v>7.0000000000000001E-3</v>
      </c>
      <c r="H18" s="10">
        <v>0</v>
      </c>
    </row>
    <row r="19" spans="1:9" ht="26.25" x14ac:dyDescent="0.25">
      <c r="B19" s="3" t="s">
        <v>52</v>
      </c>
      <c r="C19" s="3" t="s">
        <v>51</v>
      </c>
      <c r="D19" s="1">
        <v>55</v>
      </c>
      <c r="E19" s="1">
        <v>5</v>
      </c>
      <c r="F19" s="1">
        <v>0.04</v>
      </c>
      <c r="G19" s="1">
        <v>5.0000000000000001E-3</v>
      </c>
      <c r="H19" s="10">
        <v>0</v>
      </c>
    </row>
    <row r="20" spans="1:9" ht="26.25" x14ac:dyDescent="0.25">
      <c r="B20" s="3" t="s">
        <v>12</v>
      </c>
      <c r="C20" s="3" t="s">
        <v>13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9" x14ac:dyDescent="0.25">
      <c r="C21" s="23" t="s">
        <v>98</v>
      </c>
      <c r="D21" s="21">
        <f>SUM(D16:D20)</f>
        <v>425</v>
      </c>
      <c r="E21" s="21">
        <f>SUM(E16:E20)</f>
        <v>305</v>
      </c>
      <c r="F21" s="21">
        <f>SUM(F16:F20)</f>
        <v>12.119999999999997</v>
      </c>
      <c r="G21" s="21">
        <f>SUM(G16:G20)</f>
        <v>4.2910000000000004</v>
      </c>
      <c r="H21" s="28">
        <f>SUM(H16:H20)</f>
        <v>0</v>
      </c>
    </row>
    <row r="22" spans="1:9" s="9" customFormat="1" x14ac:dyDescent="0.25">
      <c r="A22" s="21"/>
      <c r="B22" s="8"/>
      <c r="C22" s="8"/>
    </row>
    <row r="24" spans="1:9" x14ac:dyDescent="0.25">
      <c r="A24" s="19" t="s">
        <v>27</v>
      </c>
      <c r="B24" s="3" t="s">
        <v>58</v>
      </c>
      <c r="C24" s="3" t="s">
        <v>82</v>
      </c>
      <c r="D24">
        <v>63.5</v>
      </c>
      <c r="E24">
        <v>102.5</v>
      </c>
      <c r="F24">
        <v>2.67</v>
      </c>
      <c r="G24">
        <v>0.44500000000000001</v>
      </c>
      <c r="H24" s="1" t="s">
        <v>3</v>
      </c>
    </row>
    <row r="25" spans="1:9" x14ac:dyDescent="0.25">
      <c r="B25" s="3" t="s">
        <v>30</v>
      </c>
      <c r="C25" s="3" t="s">
        <v>17</v>
      </c>
      <c r="D25">
        <v>52</v>
      </c>
      <c r="E25">
        <v>2</v>
      </c>
      <c r="F25">
        <v>0.01</v>
      </c>
      <c r="G25">
        <v>1E-3</v>
      </c>
      <c r="H25" s="1" t="s">
        <v>3</v>
      </c>
    </row>
    <row r="26" spans="1:9" x14ac:dyDescent="0.25">
      <c r="B26" s="3" t="s">
        <v>59</v>
      </c>
      <c r="C26" s="3" t="s">
        <v>60</v>
      </c>
      <c r="D26">
        <v>105</v>
      </c>
      <c r="E26">
        <v>1</v>
      </c>
      <c r="F26">
        <v>0.39</v>
      </c>
      <c r="G26">
        <v>0.13200000000000001</v>
      </c>
      <c r="H26" s="1">
        <v>0</v>
      </c>
    </row>
    <row r="27" spans="1:9" ht="26.25" x14ac:dyDescent="0.25">
      <c r="B27" s="3" t="s">
        <v>12</v>
      </c>
      <c r="C27" s="3" t="s">
        <v>13</v>
      </c>
      <c r="D27" s="4">
        <v>102</v>
      </c>
      <c r="E27" s="4">
        <v>107</v>
      </c>
      <c r="F27" s="4">
        <v>2.37</v>
      </c>
      <c r="G27" s="4">
        <v>1.5449999999999999</v>
      </c>
      <c r="H27" s="5" t="s">
        <v>3</v>
      </c>
    </row>
    <row r="28" spans="1:9" s="9" customFormat="1" x14ac:dyDescent="0.25">
      <c r="A28" s="21"/>
      <c r="B28" s="8"/>
      <c r="C28" s="23" t="s">
        <v>98</v>
      </c>
      <c r="D28" s="21">
        <f>SUM(D24:D27)</f>
        <v>322.5</v>
      </c>
      <c r="E28" s="21">
        <f>SUM(E24:E27)</f>
        <v>212.5</v>
      </c>
      <c r="F28" s="21">
        <f>SUM(F24:F27)</f>
        <v>5.4399999999999995</v>
      </c>
      <c r="G28" s="21">
        <f>SUM(G24:G27)</f>
        <v>2.1230000000000002</v>
      </c>
      <c r="H28" s="21">
        <f>SUM(H24:H27)</f>
        <v>0</v>
      </c>
      <c r="I28" s="21"/>
    </row>
    <row r="30" spans="1:9" ht="26.25" x14ac:dyDescent="0.25">
      <c r="A30" s="19" t="s">
        <v>35</v>
      </c>
      <c r="B30" s="3" t="s">
        <v>36</v>
      </c>
      <c r="C30" s="3" t="s">
        <v>37</v>
      </c>
      <c r="D30" s="3">
        <v>106</v>
      </c>
      <c r="E30" s="3">
        <v>117</v>
      </c>
      <c r="F30" s="3">
        <v>1.02</v>
      </c>
      <c r="G30" s="3">
        <v>0.23200000000000001</v>
      </c>
      <c r="H30" s="5" t="s">
        <v>3</v>
      </c>
    </row>
    <row r="31" spans="1:9" ht="26.25" x14ac:dyDescent="0.25">
      <c r="B31" s="3" t="s">
        <v>23</v>
      </c>
      <c r="C31" s="3" t="s">
        <v>24</v>
      </c>
      <c r="D31">
        <v>79</v>
      </c>
      <c r="E31">
        <v>5</v>
      </c>
      <c r="F31">
        <v>5</v>
      </c>
      <c r="G31">
        <v>3</v>
      </c>
      <c r="H31" s="5" t="s">
        <v>3</v>
      </c>
    </row>
    <row r="32" spans="1:9" x14ac:dyDescent="0.25">
      <c r="B32" s="3" t="s">
        <v>61</v>
      </c>
      <c r="C32" s="3" t="s">
        <v>62</v>
      </c>
      <c r="D32" s="4">
        <v>28</v>
      </c>
      <c r="E32" s="4">
        <v>1</v>
      </c>
      <c r="F32" s="4">
        <v>0.09</v>
      </c>
      <c r="G32" s="4"/>
      <c r="H32" s="5">
        <v>0</v>
      </c>
    </row>
    <row r="33" spans="1:8" x14ac:dyDescent="0.25">
      <c r="B33" s="3" t="s">
        <v>18</v>
      </c>
      <c r="C33" s="3" t="s">
        <v>91</v>
      </c>
      <c r="D33">
        <v>40</v>
      </c>
      <c r="E33">
        <v>1</v>
      </c>
      <c r="F33">
        <v>0.14000000000000001</v>
      </c>
      <c r="G33">
        <v>0.15</v>
      </c>
      <c r="H33" s="10">
        <v>0</v>
      </c>
    </row>
    <row r="34" spans="1:8" ht="26.25" x14ac:dyDescent="0.25">
      <c r="B34" s="3" t="s">
        <v>12</v>
      </c>
      <c r="C34" s="3" t="s">
        <v>13</v>
      </c>
      <c r="D34" s="4">
        <v>102</v>
      </c>
      <c r="E34" s="4">
        <v>107</v>
      </c>
      <c r="F34" s="4">
        <v>2.37</v>
      </c>
      <c r="G34" s="4">
        <v>1.5449999999999999</v>
      </c>
      <c r="H34" s="5" t="s">
        <v>3</v>
      </c>
    </row>
    <row r="35" spans="1:8" s="9" customFormat="1" x14ac:dyDescent="0.25">
      <c r="A35" s="21"/>
      <c r="B35" s="8"/>
      <c r="C35" s="23" t="s">
        <v>98</v>
      </c>
      <c r="D35" s="21">
        <f>SUM(D30:D34)</f>
        <v>355</v>
      </c>
      <c r="E35" s="21">
        <f>SUM(E30:E34)</f>
        <v>231</v>
      </c>
      <c r="F35" s="21">
        <f>SUM(F30:F34)</f>
        <v>8.6199999999999992</v>
      </c>
      <c r="G35" s="21">
        <f>SUM(G30:G34)</f>
        <v>4.9269999999999996</v>
      </c>
      <c r="H35" s="21">
        <f>SUM(H30:H34)</f>
        <v>0</v>
      </c>
    </row>
    <row r="36" spans="1:8" s="9" customFormat="1" x14ac:dyDescent="0.25">
      <c r="A36" s="21"/>
      <c r="B36" s="8"/>
      <c r="C36" s="8"/>
      <c r="D36" s="7"/>
      <c r="E36" s="7"/>
      <c r="F36" s="7"/>
      <c r="G36" s="7"/>
      <c r="H36" s="7"/>
    </row>
    <row r="37" spans="1:8" s="13" customFormat="1" x14ac:dyDescent="0.25">
      <c r="A37" s="22"/>
      <c r="B37" s="12"/>
      <c r="C37" s="26" t="s">
        <v>42</v>
      </c>
      <c r="D37" s="22">
        <f>AVERAGE(D7,D21,D14,D28,D35)</f>
        <v>429.3</v>
      </c>
      <c r="E37" s="22">
        <f>AVERAGE(E7,E21,E14,E28,E35)</f>
        <v>329.5</v>
      </c>
      <c r="F37" s="22">
        <f>AVERAGE(F7,F21,F14,F28,F35)</f>
        <v>9.629999999999999</v>
      </c>
      <c r="G37" s="22">
        <f>AVERAGE(G7,G21,G14,G28,G35)</f>
        <v>3.7480000000000002</v>
      </c>
      <c r="H37" s="22">
        <f>AVERAGE(H7,H21,H14,H28,H35)</f>
        <v>0</v>
      </c>
    </row>
    <row r="39" spans="1:8" ht="117.75" x14ac:dyDescent="0.25">
      <c r="B39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:F1048576"/>
    </sheetView>
  </sheetViews>
  <sheetFormatPr defaultRowHeight="15.75" x14ac:dyDescent="0.25"/>
  <cols>
    <col min="1" max="1" width="13.140625" style="19" bestFit="1" customWidth="1"/>
    <col min="2" max="3" width="21.140625" style="3" customWidth="1"/>
    <col min="4" max="4" width="9.140625" style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0" bestFit="1" customWidth="1"/>
  </cols>
  <sheetData>
    <row r="1" spans="1:8" s="1" customFormat="1" x14ac:dyDescent="0.25">
      <c r="A1" s="19"/>
      <c r="B1" s="2"/>
      <c r="C1" s="18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20" t="s">
        <v>97</v>
      </c>
    </row>
    <row r="2" spans="1:8" x14ac:dyDescent="0.25">
      <c r="A2" s="19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</v>
      </c>
      <c r="C3" s="3" t="s">
        <v>5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53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ht="26.25" x14ac:dyDescent="0.25">
      <c r="B5" s="3" t="s">
        <v>63</v>
      </c>
      <c r="C5" s="3" t="s">
        <v>64</v>
      </c>
      <c r="D5" s="3">
        <v>54</v>
      </c>
      <c r="E5" s="3">
        <v>1</v>
      </c>
      <c r="F5" s="3">
        <v>0.1</v>
      </c>
      <c r="G5" s="3">
        <v>7.0000000000000001E-3</v>
      </c>
      <c r="H5" s="5">
        <v>0</v>
      </c>
    </row>
    <row r="6" spans="1:8" x14ac:dyDescent="0.25">
      <c r="B6" s="3" t="s">
        <v>65</v>
      </c>
      <c r="C6" s="3" t="s">
        <v>66</v>
      </c>
      <c r="D6" s="1">
        <v>55</v>
      </c>
      <c r="E6" s="1">
        <v>5</v>
      </c>
      <c r="F6" s="1">
        <v>0.04</v>
      </c>
      <c r="G6" s="1">
        <v>5.0000000000000001E-3</v>
      </c>
      <c r="H6" s="5">
        <v>0</v>
      </c>
    </row>
    <row r="7" spans="1:8" ht="26.25" x14ac:dyDescent="0.25">
      <c r="B7" s="3" t="s">
        <v>12</v>
      </c>
      <c r="C7" s="3" t="s">
        <v>13</v>
      </c>
      <c r="D7" s="3">
        <v>102</v>
      </c>
      <c r="E7" s="3">
        <v>107</v>
      </c>
      <c r="F7" s="3">
        <v>2.37</v>
      </c>
      <c r="G7" s="3">
        <v>1.5449999999999999</v>
      </c>
      <c r="H7" s="5" t="s">
        <v>3</v>
      </c>
    </row>
    <row r="8" spans="1:8" s="9" customFormat="1" x14ac:dyDescent="0.25">
      <c r="A8" s="21"/>
      <c r="B8" s="8"/>
      <c r="C8" s="23" t="s">
        <v>98</v>
      </c>
      <c r="D8" s="21">
        <f>SUM(D2:D7)</f>
        <v>548</v>
      </c>
      <c r="E8" s="21">
        <f>SUM(E2:E7)</f>
        <v>622</v>
      </c>
      <c r="F8" s="21">
        <f>SUM(F2:F7)</f>
        <v>20.010000000000002</v>
      </c>
      <c r="G8" s="21">
        <f>SUM(G2:G7)</f>
        <v>9.6720000000000006</v>
      </c>
      <c r="H8" s="28">
        <f>SUM(H2:H7)</f>
        <v>0</v>
      </c>
    </row>
    <row r="10" spans="1:8" ht="26.25" x14ac:dyDescent="0.25">
      <c r="A10" s="19" t="s">
        <v>14</v>
      </c>
      <c r="B10" s="3" t="s">
        <v>15</v>
      </c>
      <c r="C10" s="3" t="s">
        <v>81</v>
      </c>
      <c r="D10" s="3">
        <v>122.5</v>
      </c>
      <c r="E10" s="3">
        <v>215</v>
      </c>
      <c r="F10" s="3">
        <v>0.75</v>
      </c>
      <c r="G10" s="3">
        <v>0</v>
      </c>
      <c r="H10" s="5" t="s">
        <v>3</v>
      </c>
    </row>
    <row r="11" spans="1:8" x14ac:dyDescent="0.25">
      <c r="B11" s="3" t="s">
        <v>16</v>
      </c>
      <c r="C11" s="3" t="s">
        <v>17</v>
      </c>
      <c r="D11" s="3">
        <v>19</v>
      </c>
      <c r="E11" s="3">
        <v>126</v>
      </c>
      <c r="F11" s="3">
        <v>0.18</v>
      </c>
      <c r="G11" s="3">
        <v>0.11600000000000001</v>
      </c>
      <c r="H11" s="5" t="s">
        <v>3</v>
      </c>
    </row>
    <row r="12" spans="1:8" x14ac:dyDescent="0.25">
      <c r="B12" s="3" t="s">
        <v>31</v>
      </c>
      <c r="C12" s="3" t="s">
        <v>32</v>
      </c>
      <c r="D12" s="4">
        <v>52</v>
      </c>
      <c r="E12" s="4">
        <v>2</v>
      </c>
      <c r="F12" s="4">
        <v>0.12</v>
      </c>
      <c r="G12" s="4">
        <v>5.3999999999999999E-2</v>
      </c>
      <c r="H12" s="5">
        <v>0</v>
      </c>
    </row>
    <row r="13" spans="1:8" x14ac:dyDescent="0.25">
      <c r="B13" s="1" t="s">
        <v>33</v>
      </c>
      <c r="C13" t="s">
        <v>34</v>
      </c>
      <c r="D13">
        <v>84</v>
      </c>
      <c r="E13">
        <v>2</v>
      </c>
      <c r="F13">
        <v>0.21</v>
      </c>
      <c r="G13">
        <v>3.6999999999999998E-2</v>
      </c>
      <c r="H13" s="10">
        <v>0</v>
      </c>
    </row>
    <row r="14" spans="1:8" ht="26.25" x14ac:dyDescent="0.25">
      <c r="B14" s="3" t="s">
        <v>12</v>
      </c>
      <c r="C14" s="3" t="s">
        <v>13</v>
      </c>
      <c r="D14" s="4">
        <v>102</v>
      </c>
      <c r="E14" s="4">
        <v>107</v>
      </c>
      <c r="F14" s="4">
        <v>2.37</v>
      </c>
      <c r="G14" s="4">
        <v>1.5449999999999999</v>
      </c>
      <c r="H14" s="5" t="s">
        <v>3</v>
      </c>
    </row>
    <row r="15" spans="1:8" s="9" customFormat="1" x14ac:dyDescent="0.25">
      <c r="A15" s="21"/>
      <c r="B15" s="8"/>
      <c r="C15" s="23" t="s">
        <v>98</v>
      </c>
      <c r="D15" s="21">
        <f>SUM(D10:D14)</f>
        <v>379.5</v>
      </c>
      <c r="E15" s="21">
        <f>SUM(E10:E14)</f>
        <v>452</v>
      </c>
      <c r="F15" s="21">
        <f>SUM(F10:F14)</f>
        <v>3.63</v>
      </c>
      <c r="G15" s="21">
        <f>SUM(G10:G14)</f>
        <v>1.752</v>
      </c>
      <c r="H15" s="28">
        <f>SUM(H10:H14)</f>
        <v>0</v>
      </c>
    </row>
    <row r="17" spans="1:8" ht="28.5" x14ac:dyDescent="0.25">
      <c r="A17" s="19" t="s">
        <v>20</v>
      </c>
      <c r="B17" s="3" t="s">
        <v>73</v>
      </c>
      <c r="C17" s="3" t="s">
        <v>75</v>
      </c>
      <c r="D17" s="1">
        <v>163</v>
      </c>
      <c r="E17" s="1">
        <v>127</v>
      </c>
      <c r="F17" s="1">
        <v>4.5</v>
      </c>
      <c r="G17" s="1">
        <v>0.75</v>
      </c>
      <c r="H17" s="10" t="s">
        <v>3</v>
      </c>
    </row>
    <row r="18" spans="1:8" ht="26.25" x14ac:dyDescent="0.25">
      <c r="B18" s="3" t="s">
        <v>23</v>
      </c>
      <c r="C18" s="3" t="s">
        <v>24</v>
      </c>
      <c r="D18">
        <v>79</v>
      </c>
      <c r="E18">
        <v>5</v>
      </c>
      <c r="F18">
        <v>5</v>
      </c>
      <c r="G18">
        <v>3</v>
      </c>
      <c r="H18" s="5" t="s">
        <v>3</v>
      </c>
    </row>
    <row r="19" spans="1:8" x14ac:dyDescent="0.25">
      <c r="B19" s="3" t="s">
        <v>40</v>
      </c>
      <c r="C19" s="3" t="s">
        <v>41</v>
      </c>
      <c r="D19" s="4">
        <v>121</v>
      </c>
      <c r="E19" s="4">
        <v>1</v>
      </c>
      <c r="F19" s="4">
        <v>0.45</v>
      </c>
      <c r="G19" s="4">
        <v>0.152</v>
      </c>
      <c r="H19" s="5">
        <v>0</v>
      </c>
    </row>
    <row r="20" spans="1:8" ht="26.25" x14ac:dyDescent="0.25">
      <c r="B20" s="3" t="s">
        <v>12</v>
      </c>
      <c r="C20" s="3" t="s">
        <v>13</v>
      </c>
      <c r="D20" s="4">
        <v>102</v>
      </c>
      <c r="E20" s="4">
        <v>107</v>
      </c>
      <c r="F20" s="4">
        <v>2.37</v>
      </c>
      <c r="G20" s="4">
        <v>1.5449999999999999</v>
      </c>
      <c r="H20" s="5" t="s">
        <v>3</v>
      </c>
    </row>
    <row r="21" spans="1:8" s="9" customFormat="1" x14ac:dyDescent="0.25">
      <c r="A21" s="21"/>
      <c r="B21" s="8"/>
      <c r="C21" s="23" t="s">
        <v>98</v>
      </c>
      <c r="D21" s="21">
        <f>SUM(D17:D20)</f>
        <v>465</v>
      </c>
      <c r="E21" s="21">
        <f>SUM(E17:E20)</f>
        <v>240</v>
      </c>
      <c r="F21" s="21">
        <f>SUM(F17:F20)</f>
        <v>12.32</v>
      </c>
      <c r="G21" s="21">
        <f>SUM(G17:G20)</f>
        <v>5.4470000000000001</v>
      </c>
      <c r="H21" s="28">
        <f>SUM(H17:H20)</f>
        <v>0</v>
      </c>
    </row>
    <row r="22" spans="1:8" s="9" customFormat="1" x14ac:dyDescent="0.25">
      <c r="A22" s="21"/>
      <c r="B22" s="8"/>
      <c r="C22" s="8"/>
      <c r="D22" s="7"/>
      <c r="E22" s="7"/>
      <c r="F22" s="7"/>
      <c r="G22" s="7"/>
      <c r="H22" s="11"/>
    </row>
    <row r="23" spans="1:8" ht="26.25" x14ac:dyDescent="0.25">
      <c r="A23" s="19" t="s">
        <v>27</v>
      </c>
      <c r="B23" s="3" t="s">
        <v>68</v>
      </c>
      <c r="C23" s="3" t="s">
        <v>69</v>
      </c>
      <c r="D23">
        <v>180</v>
      </c>
      <c r="E23">
        <v>390</v>
      </c>
      <c r="F23">
        <v>2.5</v>
      </c>
      <c r="G23">
        <v>0.5</v>
      </c>
      <c r="H23" s="14" t="s">
        <v>3</v>
      </c>
    </row>
    <row r="24" spans="1:8" x14ac:dyDescent="0.25">
      <c r="B24" s="1" t="s">
        <v>30</v>
      </c>
      <c r="C24" t="s">
        <v>17</v>
      </c>
      <c r="D24">
        <v>52</v>
      </c>
      <c r="E24">
        <v>2</v>
      </c>
      <c r="F24">
        <v>0.01</v>
      </c>
      <c r="G24">
        <v>1E-3</v>
      </c>
      <c r="H24" s="10" t="s">
        <v>3</v>
      </c>
    </row>
    <row r="25" spans="1:8" x14ac:dyDescent="0.25">
      <c r="B25" s="3" t="s">
        <v>61</v>
      </c>
      <c r="C25" s="3" t="s">
        <v>62</v>
      </c>
      <c r="D25" s="4">
        <v>28</v>
      </c>
      <c r="E25" s="4">
        <v>1</v>
      </c>
      <c r="F25" s="4">
        <v>0.09</v>
      </c>
      <c r="G25" s="4"/>
      <c r="H25" s="5">
        <v>0</v>
      </c>
    </row>
    <row r="26" spans="1:8" x14ac:dyDescent="0.25">
      <c r="B26" s="1" t="s">
        <v>10</v>
      </c>
      <c r="C26" s="3" t="s">
        <v>11</v>
      </c>
      <c r="D26" s="1">
        <v>46</v>
      </c>
      <c r="E26" s="1">
        <v>6</v>
      </c>
      <c r="F26" s="1">
        <v>0.04</v>
      </c>
      <c r="G26" s="1">
        <v>4.0000000000000001E-3</v>
      </c>
      <c r="H26" s="10">
        <v>0</v>
      </c>
    </row>
    <row r="27" spans="1:8" ht="26.25" x14ac:dyDescent="0.25">
      <c r="B27" s="3" t="s">
        <v>12</v>
      </c>
      <c r="C27" s="3" t="s">
        <v>13</v>
      </c>
      <c r="D27" s="4">
        <v>102</v>
      </c>
      <c r="E27" s="4">
        <v>107</v>
      </c>
      <c r="F27" s="4">
        <v>2.37</v>
      </c>
      <c r="G27" s="4">
        <v>1.5449999999999999</v>
      </c>
      <c r="H27" s="5" t="s">
        <v>3</v>
      </c>
    </row>
    <row r="28" spans="1:8" s="9" customFormat="1" x14ac:dyDescent="0.25">
      <c r="A28" s="21"/>
      <c r="B28" s="8"/>
      <c r="C28" s="23" t="s">
        <v>98</v>
      </c>
      <c r="D28" s="21">
        <f>SUM(D23:D27)</f>
        <v>408</v>
      </c>
      <c r="E28" s="21">
        <f>SUM(E23:E27)</f>
        <v>506</v>
      </c>
      <c r="F28" s="21">
        <f>SUM(F23:F27)</f>
        <v>5.01</v>
      </c>
      <c r="G28" s="21">
        <f>SUM(G23:G27)</f>
        <v>2.0499999999999998</v>
      </c>
      <c r="H28" s="21">
        <f>SUM(H23:H27)</f>
        <v>0</v>
      </c>
    </row>
    <row r="30" spans="1:8" ht="26.25" x14ac:dyDescent="0.25">
      <c r="A30" s="19" t="s">
        <v>35</v>
      </c>
      <c r="B30" s="3" t="s">
        <v>36</v>
      </c>
      <c r="C30" s="3" t="s">
        <v>37</v>
      </c>
      <c r="D30" s="3">
        <v>106</v>
      </c>
      <c r="E30" s="3">
        <v>117</v>
      </c>
      <c r="F30" s="3">
        <v>1.02</v>
      </c>
      <c r="G30" s="3">
        <v>0.23200000000000001</v>
      </c>
      <c r="H30" s="5" t="s">
        <v>3</v>
      </c>
    </row>
    <row r="31" spans="1:8" x14ac:dyDescent="0.25">
      <c r="B31" s="3" t="s">
        <v>70</v>
      </c>
      <c r="C31" s="3" t="s">
        <v>71</v>
      </c>
      <c r="D31" s="3">
        <v>192</v>
      </c>
      <c r="E31" s="3">
        <v>149</v>
      </c>
      <c r="F31" s="3">
        <v>2.82</v>
      </c>
      <c r="G31" s="3">
        <v>1.8220000000000001</v>
      </c>
      <c r="H31" s="5" t="s">
        <v>3</v>
      </c>
    </row>
    <row r="32" spans="1:8" ht="26.25" x14ac:dyDescent="0.25">
      <c r="B32" s="3" t="s">
        <v>19</v>
      </c>
      <c r="C32" s="3" t="s">
        <v>13</v>
      </c>
      <c r="D32" s="3">
        <v>117</v>
      </c>
      <c r="E32" s="3">
        <v>5</v>
      </c>
      <c r="F32" s="3">
        <v>0.3</v>
      </c>
      <c r="G32" s="3">
        <v>3.5000000000000003E-2</v>
      </c>
      <c r="H32" s="5">
        <v>0</v>
      </c>
    </row>
    <row r="33" spans="1:8" ht="26.25" x14ac:dyDescent="0.25">
      <c r="B33" s="3" t="s">
        <v>12</v>
      </c>
      <c r="C33" s="3" t="s">
        <v>13</v>
      </c>
      <c r="D33" s="4">
        <v>102</v>
      </c>
      <c r="E33" s="4">
        <v>107</v>
      </c>
      <c r="F33" s="4">
        <v>2.37</v>
      </c>
      <c r="G33" s="4">
        <v>1.5449999999999999</v>
      </c>
      <c r="H33" s="5" t="s">
        <v>3</v>
      </c>
    </row>
    <row r="34" spans="1:8" s="9" customFormat="1" x14ac:dyDescent="0.25">
      <c r="A34" s="21"/>
      <c r="B34" s="8"/>
      <c r="C34" s="23" t="s">
        <v>98</v>
      </c>
      <c r="D34" s="21">
        <f>SUM(D30:D33)</f>
        <v>517</v>
      </c>
      <c r="E34" s="21">
        <f>SUM(E30:E33)</f>
        <v>378</v>
      </c>
      <c r="F34" s="21">
        <f>SUM(F30:F33)</f>
        <v>6.51</v>
      </c>
      <c r="G34" s="21">
        <f>SUM(G30:G33)</f>
        <v>3.6340000000000003</v>
      </c>
      <c r="H34" s="21">
        <f>SUM(H30:H33)</f>
        <v>0</v>
      </c>
    </row>
    <row r="36" spans="1:8" s="13" customFormat="1" x14ac:dyDescent="0.25">
      <c r="A36" s="22"/>
      <c r="B36" s="12"/>
      <c r="C36" s="26" t="s">
        <v>42</v>
      </c>
      <c r="D36" s="22">
        <f>AVERAGE(D8,D15,D21,D28,D34)</f>
        <v>463.5</v>
      </c>
      <c r="E36" s="22">
        <f>AVERAGE(E8,E15,E21,E28,E34)</f>
        <v>439.6</v>
      </c>
      <c r="F36" s="22">
        <f>AVERAGE(F8,F15,F21,F28,F34)</f>
        <v>9.4959999999999987</v>
      </c>
      <c r="G36" s="22">
        <f>AVERAGE(G8,G15,G21,G28,G34)</f>
        <v>4.511000000000001</v>
      </c>
      <c r="H36" s="22">
        <f>AVERAGE(H8,H15,H21,H28,H34)</f>
        <v>0</v>
      </c>
    </row>
    <row r="38" spans="1:8" ht="105" x14ac:dyDescent="0.25">
      <c r="B38" s="3" t="s">
        <v>67</v>
      </c>
    </row>
    <row r="40" spans="1:8" ht="40.5" x14ac:dyDescent="0.25">
      <c r="B40" s="1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C35" sqref="C35"/>
    </sheetView>
  </sheetViews>
  <sheetFormatPr defaultRowHeight="15.75" x14ac:dyDescent="0.25"/>
  <cols>
    <col min="1" max="1" width="13.140625" style="19" bestFit="1" customWidth="1"/>
    <col min="2" max="2" width="20.140625" style="3" bestFit="1" customWidth="1"/>
    <col min="3" max="3" width="16.140625" style="3" bestFit="1" customWidth="1"/>
    <col min="4" max="4" width="8.85546875" style="1" bestFit="1" customWidth="1"/>
    <col min="5" max="5" width="13.7109375" style="1" bestFit="1" customWidth="1"/>
    <col min="6" max="6" width="12.7109375" style="1" bestFit="1" customWidth="1"/>
    <col min="7" max="7" width="18" style="1" bestFit="1" customWidth="1"/>
    <col min="8" max="8" width="14.42578125" style="1" bestFit="1" customWidth="1"/>
  </cols>
  <sheetData>
    <row r="1" spans="1:8" s="1" customFormat="1" x14ac:dyDescent="0.25">
      <c r="A1" s="19"/>
      <c r="B1" s="2"/>
      <c r="C1" s="18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20" t="s">
        <v>97</v>
      </c>
    </row>
    <row r="2" spans="1:8" ht="28.5" x14ac:dyDescent="0.25">
      <c r="A2" s="19" t="s">
        <v>0</v>
      </c>
      <c r="B2" s="3" t="s">
        <v>76</v>
      </c>
      <c r="C2" s="3" t="s">
        <v>77</v>
      </c>
      <c r="D2" s="3">
        <v>191</v>
      </c>
      <c r="E2" s="3">
        <v>468</v>
      </c>
      <c r="F2" s="3">
        <v>7.71</v>
      </c>
      <c r="G2" s="3">
        <v>3.58</v>
      </c>
      <c r="H2" s="5" t="s">
        <v>3</v>
      </c>
    </row>
    <row r="3" spans="1:8" x14ac:dyDescent="0.25">
      <c r="B3" s="3" t="s">
        <v>78</v>
      </c>
      <c r="D3" s="3">
        <v>36</v>
      </c>
      <c r="E3" s="3">
        <v>430</v>
      </c>
      <c r="F3" s="3">
        <v>0.2</v>
      </c>
      <c r="G3" s="3">
        <v>2.9000000000000001E-2</v>
      </c>
      <c r="H3" s="5">
        <v>0</v>
      </c>
    </row>
    <row r="4" spans="1:8" ht="26.25" x14ac:dyDescent="0.25">
      <c r="B4" s="3" t="s">
        <v>79</v>
      </c>
      <c r="C4" s="3" t="s">
        <v>80</v>
      </c>
      <c r="D4" s="3">
        <v>81</v>
      </c>
      <c r="E4" s="3">
        <v>146</v>
      </c>
      <c r="F4" s="3">
        <v>1.1200000000000001</v>
      </c>
      <c r="G4" s="3">
        <v>0.23100000000000001</v>
      </c>
      <c r="H4" s="5" t="s">
        <v>3</v>
      </c>
    </row>
    <row r="6" spans="1:8" x14ac:dyDescent="0.25">
      <c r="B6" s="3" t="s">
        <v>31</v>
      </c>
      <c r="C6" s="1" t="s">
        <v>32</v>
      </c>
      <c r="D6" s="1">
        <v>52</v>
      </c>
      <c r="E6" s="1">
        <v>2</v>
      </c>
      <c r="F6" s="1">
        <v>0.12</v>
      </c>
      <c r="G6" s="1">
        <v>5.3999999999999999E-2</v>
      </c>
      <c r="H6" s="1">
        <v>0</v>
      </c>
    </row>
    <row r="7" spans="1:8" x14ac:dyDescent="0.25">
      <c r="B7" s="1" t="s">
        <v>33</v>
      </c>
      <c r="C7" s="1" t="s">
        <v>34</v>
      </c>
      <c r="D7">
        <v>84</v>
      </c>
      <c r="E7">
        <v>2</v>
      </c>
      <c r="F7">
        <v>0.21</v>
      </c>
      <c r="G7">
        <v>3.6999999999999998E-2</v>
      </c>
      <c r="H7" s="1">
        <v>0</v>
      </c>
    </row>
    <row r="8" spans="1:8" ht="26.25" x14ac:dyDescent="0.25">
      <c r="B8" s="3" t="s">
        <v>12</v>
      </c>
      <c r="C8" s="3" t="s">
        <v>13</v>
      </c>
      <c r="D8" s="4">
        <v>102</v>
      </c>
      <c r="E8" s="4">
        <v>107</v>
      </c>
      <c r="F8" s="4">
        <v>2.37</v>
      </c>
      <c r="G8" s="4">
        <v>1.5449999999999999</v>
      </c>
      <c r="H8" s="5" t="s">
        <v>3</v>
      </c>
    </row>
    <row r="9" spans="1:8" s="9" customFormat="1" x14ac:dyDescent="0.25">
      <c r="A9" s="21"/>
      <c r="B9" s="8"/>
      <c r="C9" s="23" t="s">
        <v>98</v>
      </c>
      <c r="D9" s="21">
        <f>SUM(D2:D8)</f>
        <v>546</v>
      </c>
      <c r="E9" s="21">
        <f>SUM(E2:E8)</f>
        <v>1155</v>
      </c>
      <c r="F9" s="21">
        <f>SUM(F2:F8)</f>
        <v>11.73</v>
      </c>
      <c r="G9" s="21">
        <f>SUM(G2:G8)</f>
        <v>5.4759999999999991</v>
      </c>
      <c r="H9" s="21">
        <f>SUM(H2:H8)</f>
        <v>0</v>
      </c>
    </row>
    <row r="10" spans="1:8" s="9" customFormat="1" x14ac:dyDescent="0.25">
      <c r="A10" s="21"/>
      <c r="B10" s="8"/>
      <c r="C10" s="8"/>
      <c r="D10" s="7"/>
      <c r="E10" s="7"/>
      <c r="F10" s="7"/>
      <c r="G10" s="7"/>
      <c r="H10" s="7"/>
    </row>
    <row r="11" spans="1:8" x14ac:dyDescent="0.25">
      <c r="A11" s="19" t="s">
        <v>14</v>
      </c>
      <c r="B11" s="3" t="s">
        <v>55</v>
      </c>
      <c r="C11" s="3" t="s">
        <v>37</v>
      </c>
      <c r="D11">
        <v>159</v>
      </c>
      <c r="E11">
        <v>179</v>
      </c>
      <c r="F11">
        <v>2.19</v>
      </c>
      <c r="G11">
        <v>0.34699999999999998</v>
      </c>
      <c r="H11" s="10" t="s">
        <v>3</v>
      </c>
    </row>
    <row r="12" spans="1:8" x14ac:dyDescent="0.25">
      <c r="B12" s="3" t="s">
        <v>56</v>
      </c>
      <c r="C12" s="3" t="s">
        <v>57</v>
      </c>
      <c r="D12">
        <v>93</v>
      </c>
      <c r="E12">
        <v>1</v>
      </c>
      <c r="F12">
        <v>0.42</v>
      </c>
      <c r="G12">
        <v>3.1E-2</v>
      </c>
      <c r="H12" s="10">
        <v>0</v>
      </c>
    </row>
    <row r="13" spans="1:8" x14ac:dyDescent="0.25">
      <c r="B13" s="1" t="s">
        <v>59</v>
      </c>
      <c r="C13" s="1" t="s">
        <v>60</v>
      </c>
      <c r="D13">
        <v>105</v>
      </c>
      <c r="E13">
        <v>1</v>
      </c>
      <c r="F13">
        <v>0.39</v>
      </c>
      <c r="G13">
        <v>0.13200000000000001</v>
      </c>
      <c r="H13" s="1">
        <v>0</v>
      </c>
    </row>
    <row r="14" spans="1:8" ht="26.25" x14ac:dyDescent="0.25">
      <c r="B14" s="3" t="s">
        <v>12</v>
      </c>
      <c r="C14" s="3" t="s">
        <v>13</v>
      </c>
      <c r="D14" s="4">
        <v>102</v>
      </c>
      <c r="E14" s="4">
        <v>107</v>
      </c>
      <c r="F14" s="4">
        <v>2.37</v>
      </c>
      <c r="G14" s="4">
        <v>1.5449999999999999</v>
      </c>
      <c r="H14" s="5" t="s">
        <v>3</v>
      </c>
    </row>
    <row r="15" spans="1:8" s="9" customFormat="1" x14ac:dyDescent="0.25">
      <c r="A15" s="21"/>
      <c r="B15" s="8"/>
      <c r="C15" s="23" t="s">
        <v>98</v>
      </c>
      <c r="D15" s="21">
        <f>SUM(D11:D14)</f>
        <v>459</v>
      </c>
      <c r="E15" s="21">
        <f>SUM(E11:E14)</f>
        <v>288</v>
      </c>
      <c r="F15" s="21">
        <f>SUM(F11:F14)</f>
        <v>5.37</v>
      </c>
      <c r="G15" s="21">
        <f>SUM(G11:G14)</f>
        <v>2.0549999999999997</v>
      </c>
      <c r="H15" s="21">
        <f>SUM(H11:H14)</f>
        <v>0</v>
      </c>
    </row>
    <row r="17" spans="1:8" ht="26.25" x14ac:dyDescent="0.25">
      <c r="A17" s="19" t="s">
        <v>20</v>
      </c>
      <c r="B17" s="6" t="s">
        <v>21</v>
      </c>
      <c r="C17" s="6" t="s">
        <v>22</v>
      </c>
      <c r="D17" s="6">
        <v>134</v>
      </c>
      <c r="E17" s="6">
        <v>223.7</v>
      </c>
      <c r="F17" s="6">
        <v>4.2</v>
      </c>
      <c r="G17" s="6">
        <v>0.72</v>
      </c>
      <c r="H17" s="5" t="s">
        <v>3</v>
      </c>
    </row>
    <row r="18" spans="1:8" ht="26.25" x14ac:dyDescent="0.25">
      <c r="B18" s="3" t="s">
        <v>23</v>
      </c>
      <c r="C18" s="3" t="s">
        <v>24</v>
      </c>
      <c r="D18">
        <v>79</v>
      </c>
      <c r="E18">
        <v>5</v>
      </c>
      <c r="F18">
        <v>5</v>
      </c>
      <c r="G18">
        <v>3</v>
      </c>
      <c r="H18" s="5" t="s">
        <v>3</v>
      </c>
    </row>
    <row r="19" spans="1:8" x14ac:dyDescent="0.25">
      <c r="B19" s="3" t="s">
        <v>61</v>
      </c>
      <c r="C19" s="3" t="s">
        <v>62</v>
      </c>
      <c r="D19" s="4">
        <v>28</v>
      </c>
      <c r="E19" s="4">
        <v>1</v>
      </c>
      <c r="F19" s="4">
        <v>0.09</v>
      </c>
      <c r="G19" s="4"/>
      <c r="H19" s="5">
        <v>0</v>
      </c>
    </row>
    <row r="20" spans="1:8" ht="26.25" x14ac:dyDescent="0.25">
      <c r="B20" s="1" t="s">
        <v>10</v>
      </c>
      <c r="C20" s="3" t="s">
        <v>11</v>
      </c>
      <c r="D20" s="1">
        <v>46</v>
      </c>
      <c r="E20" s="1">
        <v>6</v>
      </c>
      <c r="F20" s="1">
        <v>0.04</v>
      </c>
      <c r="G20" s="1">
        <v>4.0000000000000001E-3</v>
      </c>
      <c r="H20" s="1">
        <v>0</v>
      </c>
    </row>
    <row r="21" spans="1:8" ht="26.25" x14ac:dyDescent="0.25">
      <c r="B21" s="3" t="s">
        <v>12</v>
      </c>
      <c r="C21" s="3" t="s">
        <v>13</v>
      </c>
      <c r="D21" s="4">
        <v>102</v>
      </c>
      <c r="E21" s="4">
        <v>107</v>
      </c>
      <c r="F21" s="4">
        <v>2.37</v>
      </c>
      <c r="G21" s="4">
        <v>1.5449999999999999</v>
      </c>
      <c r="H21" s="5" t="s">
        <v>3</v>
      </c>
    </row>
    <row r="22" spans="1:8" s="9" customFormat="1" x14ac:dyDescent="0.25">
      <c r="A22" s="21"/>
      <c r="B22" s="8"/>
      <c r="C22" s="23" t="s">
        <v>98</v>
      </c>
      <c r="D22" s="21">
        <f>SUM(D17:D21)</f>
        <v>389</v>
      </c>
      <c r="E22" s="21">
        <f>SUM(E17:E21)</f>
        <v>342.7</v>
      </c>
      <c r="F22" s="21">
        <f>SUM(F17:F21)</f>
        <v>11.7</v>
      </c>
      <c r="G22" s="21">
        <f>SUM(G17:G21)</f>
        <v>5.2690000000000001</v>
      </c>
      <c r="H22" s="21">
        <f>SUM(H17:H21)</f>
        <v>0</v>
      </c>
    </row>
    <row r="24" spans="1:8" x14ac:dyDescent="0.25">
      <c r="A24" s="19" t="s">
        <v>27</v>
      </c>
      <c r="B24" s="1" t="s">
        <v>28</v>
      </c>
      <c r="C24" t="s">
        <v>29</v>
      </c>
      <c r="D24">
        <v>155</v>
      </c>
      <c r="E24">
        <v>280</v>
      </c>
      <c r="F24">
        <v>4.07</v>
      </c>
      <c r="G24">
        <v>1.18</v>
      </c>
      <c r="H24" s="1" t="s">
        <v>3</v>
      </c>
    </row>
    <row r="25" spans="1:8" x14ac:dyDescent="0.25">
      <c r="B25" s="3" t="s">
        <v>30</v>
      </c>
      <c r="C25" s="3" t="s">
        <v>17</v>
      </c>
      <c r="D25" s="3">
        <v>52</v>
      </c>
      <c r="E25" s="3">
        <v>2</v>
      </c>
      <c r="F25" s="3">
        <v>0.01</v>
      </c>
      <c r="G25" s="3">
        <v>1E-3</v>
      </c>
      <c r="H25" s="1" t="s">
        <v>3</v>
      </c>
    </row>
    <row r="26" spans="1:8" x14ac:dyDescent="0.25">
      <c r="B26" s="3" t="s">
        <v>18</v>
      </c>
      <c r="C26" s="3" t="s">
        <v>90</v>
      </c>
      <c r="D26">
        <v>80</v>
      </c>
      <c r="E26">
        <v>2</v>
      </c>
      <c r="F26">
        <v>0.28000000000000003</v>
      </c>
      <c r="G26">
        <v>0.03</v>
      </c>
      <c r="H26" s="10">
        <v>0</v>
      </c>
    </row>
    <row r="27" spans="1:8" ht="26.25" x14ac:dyDescent="0.25">
      <c r="B27" s="3" t="s">
        <v>12</v>
      </c>
      <c r="C27" s="3" t="s">
        <v>13</v>
      </c>
      <c r="D27" s="4">
        <v>102</v>
      </c>
      <c r="E27" s="4">
        <v>107</v>
      </c>
      <c r="F27" s="4">
        <v>2.37</v>
      </c>
      <c r="G27" s="4">
        <v>1.5449999999999999</v>
      </c>
      <c r="H27" s="5" t="s">
        <v>3</v>
      </c>
    </row>
    <row r="28" spans="1:8" s="9" customFormat="1" x14ac:dyDescent="0.25">
      <c r="A28" s="21"/>
      <c r="B28" s="8"/>
      <c r="C28" s="23" t="s">
        <v>98</v>
      </c>
      <c r="D28" s="21">
        <f>SUM(D24:D27)</f>
        <v>389</v>
      </c>
      <c r="E28" s="21">
        <f>SUM(E24:E27)</f>
        <v>391</v>
      </c>
      <c r="F28" s="21">
        <f>SUM(F24:F27)</f>
        <v>6.73</v>
      </c>
      <c r="G28" s="21">
        <f>SUM(G24:G27)</f>
        <v>2.7559999999999998</v>
      </c>
      <c r="H28" s="21">
        <f>SUM(H24:H27)</f>
        <v>0</v>
      </c>
    </row>
    <row r="30" spans="1:8" ht="26.25" x14ac:dyDescent="0.25">
      <c r="A30" s="19" t="s">
        <v>35</v>
      </c>
      <c r="B30" s="3" t="s">
        <v>36</v>
      </c>
      <c r="C30" s="3" t="s">
        <v>37</v>
      </c>
      <c r="D30" s="3">
        <v>106</v>
      </c>
      <c r="E30" s="3">
        <v>117</v>
      </c>
      <c r="F30" s="3">
        <v>1.02</v>
      </c>
      <c r="G30" s="3">
        <v>0.23200000000000001</v>
      </c>
      <c r="H30" s="5" t="s">
        <v>3</v>
      </c>
    </row>
    <row r="31" spans="1:8" ht="26.25" x14ac:dyDescent="0.25">
      <c r="B31" s="3" t="s">
        <v>38</v>
      </c>
      <c r="C31" s="1" t="s">
        <v>39</v>
      </c>
      <c r="D31" s="1">
        <v>116</v>
      </c>
      <c r="E31" s="1">
        <v>132</v>
      </c>
      <c r="F31" s="1">
        <v>0.24</v>
      </c>
      <c r="G31" s="1">
        <v>0.14599999999999999</v>
      </c>
      <c r="H31" s="5" t="s">
        <v>3</v>
      </c>
    </row>
    <row r="32" spans="1:8" ht="26.25" x14ac:dyDescent="0.25">
      <c r="B32" s="3" t="s">
        <v>25</v>
      </c>
      <c r="C32" s="3" t="s">
        <v>26</v>
      </c>
      <c r="D32" s="1">
        <v>41</v>
      </c>
      <c r="E32" s="1">
        <v>1</v>
      </c>
      <c r="F32" s="1">
        <v>0.1</v>
      </c>
      <c r="G32" s="1">
        <v>7.0000000000000001E-3</v>
      </c>
      <c r="H32" s="1">
        <v>0</v>
      </c>
    </row>
    <row r="33" spans="1:9" ht="26.25" x14ac:dyDescent="0.25">
      <c r="B33" s="3" t="s">
        <v>52</v>
      </c>
      <c r="C33" s="1" t="s">
        <v>51</v>
      </c>
      <c r="D33" s="1">
        <v>55</v>
      </c>
      <c r="E33" s="1">
        <v>5</v>
      </c>
      <c r="F33" s="1">
        <v>0.04</v>
      </c>
      <c r="G33" s="1">
        <v>5.0000000000000001E-3</v>
      </c>
      <c r="H33" s="1">
        <v>0</v>
      </c>
    </row>
    <row r="34" spans="1:9" ht="26.25" x14ac:dyDescent="0.25">
      <c r="B34" s="3" t="s">
        <v>12</v>
      </c>
      <c r="C34" s="3" t="s">
        <v>13</v>
      </c>
      <c r="D34" s="4">
        <v>102</v>
      </c>
      <c r="E34" s="4">
        <v>107</v>
      </c>
      <c r="F34" s="4">
        <v>2.37</v>
      </c>
      <c r="G34" s="4">
        <v>1.5449999999999999</v>
      </c>
      <c r="H34" s="5" t="s">
        <v>3</v>
      </c>
    </row>
    <row r="35" spans="1:9" s="9" customFormat="1" x14ac:dyDescent="0.25">
      <c r="A35" s="21"/>
      <c r="B35" s="8"/>
      <c r="C35" s="23" t="s">
        <v>98</v>
      </c>
      <c r="D35" s="21">
        <f>SUM(D30:D34)</f>
        <v>420</v>
      </c>
      <c r="E35" s="21">
        <f>SUM(E30:E34)</f>
        <v>362</v>
      </c>
      <c r="F35" s="21">
        <f>SUM(F30:F34)</f>
        <v>3.7700000000000005</v>
      </c>
      <c r="G35" s="21">
        <f>SUM(G30:G34)</f>
        <v>1.9350000000000001</v>
      </c>
      <c r="H35" s="21">
        <f>SUM(H30:H34)</f>
        <v>0</v>
      </c>
      <c r="I35" s="21"/>
    </row>
    <row r="37" spans="1:9" s="13" customFormat="1" ht="31.5" x14ac:dyDescent="0.25">
      <c r="A37" s="22"/>
      <c r="B37" s="12"/>
      <c r="C37" s="26" t="s">
        <v>42</v>
      </c>
      <c r="D37" s="27">
        <f>AVERAGE(D9,D15,D22,D28,D35)</f>
        <v>440.6</v>
      </c>
      <c r="E37" s="22">
        <f>AVERAGE(E9,E15,E22,E28,E35)</f>
        <v>507.73999999999995</v>
      </c>
      <c r="F37" s="22">
        <f>AVERAGE(F9,F15,F22,F28,F35)</f>
        <v>7.8600000000000012</v>
      </c>
      <c r="G37" s="22">
        <f>AVERAGE(G9,G15,G22,G28,G35)</f>
        <v>3.4981999999999998</v>
      </c>
      <c r="H37" s="22">
        <f>AVERAGE(H9,H15,H22,H28,H35)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1" sqref="E41"/>
    </sheetView>
  </sheetViews>
  <sheetFormatPr defaultRowHeight="15.75" x14ac:dyDescent="0.25"/>
  <cols>
    <col min="1" max="1" width="13.140625" style="19" bestFit="1" customWidth="1"/>
    <col min="2" max="2" width="21.7109375" style="3" customWidth="1"/>
    <col min="3" max="3" width="18.5703125" style="4" bestFit="1" customWidth="1"/>
    <col min="4" max="4" width="8.85546875" bestFit="1" customWidth="1"/>
    <col min="5" max="5" width="13.7109375" bestFit="1" customWidth="1"/>
    <col min="6" max="6" width="12.7109375" bestFit="1" customWidth="1"/>
    <col min="7" max="7" width="18" bestFit="1" customWidth="1"/>
    <col min="8" max="8" width="14.42578125" bestFit="1" customWidth="1"/>
  </cols>
  <sheetData>
    <row r="1" spans="1:8" s="1" customFormat="1" x14ac:dyDescent="0.25">
      <c r="A1" s="19"/>
      <c r="B1" s="2"/>
      <c r="C1" s="18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20" t="s">
        <v>97</v>
      </c>
    </row>
    <row r="2" spans="1:8" x14ac:dyDescent="0.25">
      <c r="A2" s="19" t="s">
        <v>0</v>
      </c>
      <c r="B2" s="3" t="s">
        <v>1</v>
      </c>
      <c r="C2" s="3" t="s">
        <v>2</v>
      </c>
      <c r="D2" s="3">
        <v>90</v>
      </c>
      <c r="E2" s="3">
        <v>95</v>
      </c>
      <c r="F2" s="3">
        <v>6.83</v>
      </c>
      <c r="G2" s="3">
        <v>1.9890000000000001</v>
      </c>
      <c r="H2" s="5" t="s">
        <v>3</v>
      </c>
    </row>
    <row r="3" spans="1:8" x14ac:dyDescent="0.25">
      <c r="B3" s="3" t="s">
        <v>4</v>
      </c>
      <c r="C3" s="3" t="s">
        <v>5</v>
      </c>
      <c r="D3" s="1">
        <v>113</v>
      </c>
      <c r="E3" s="1">
        <v>174</v>
      </c>
      <c r="F3" s="1">
        <v>9.2799999999999994</v>
      </c>
      <c r="G3" s="1">
        <v>5.9059999999999997</v>
      </c>
      <c r="H3" s="5" t="s">
        <v>3</v>
      </c>
    </row>
    <row r="4" spans="1:8" x14ac:dyDescent="0.25">
      <c r="B4" s="3" t="s">
        <v>6</v>
      </c>
      <c r="C4" s="3" t="s">
        <v>7</v>
      </c>
      <c r="D4" s="3">
        <v>134</v>
      </c>
      <c r="E4" s="3">
        <v>240</v>
      </c>
      <c r="F4" s="3">
        <v>1.39</v>
      </c>
      <c r="G4" s="3">
        <v>0.22</v>
      </c>
      <c r="H4" s="5" t="s">
        <v>3</v>
      </c>
    </row>
    <row r="5" spans="1:8" x14ac:dyDescent="0.25">
      <c r="B5" s="3" t="s">
        <v>59</v>
      </c>
      <c r="C5" s="3" t="s">
        <v>60</v>
      </c>
      <c r="D5">
        <v>105</v>
      </c>
      <c r="E5">
        <v>1</v>
      </c>
      <c r="F5">
        <v>0.39</v>
      </c>
      <c r="G5">
        <v>0.13200000000000001</v>
      </c>
      <c r="H5" s="1">
        <v>0</v>
      </c>
    </row>
    <row r="6" spans="1:8" ht="26.25" x14ac:dyDescent="0.25">
      <c r="B6" s="3" t="s">
        <v>12</v>
      </c>
      <c r="C6" s="3" t="s">
        <v>13</v>
      </c>
      <c r="D6" s="4">
        <v>102</v>
      </c>
      <c r="E6" s="4">
        <v>107</v>
      </c>
      <c r="F6" s="4">
        <v>2.37</v>
      </c>
      <c r="G6" s="4">
        <v>1.5449999999999999</v>
      </c>
      <c r="H6" s="5" t="s">
        <v>3</v>
      </c>
    </row>
    <row r="7" spans="1:8" s="9" customFormat="1" x14ac:dyDescent="0.25">
      <c r="A7" s="21"/>
      <c r="B7" s="8"/>
      <c r="C7" s="23" t="s">
        <v>98</v>
      </c>
      <c r="D7" s="21">
        <f>SUM(D2:D6)</f>
        <v>544</v>
      </c>
      <c r="E7" s="21">
        <f>SUM(E2:E6)</f>
        <v>617</v>
      </c>
      <c r="F7" s="21">
        <f>SUM(F2:F6)</f>
        <v>20.260000000000002</v>
      </c>
      <c r="G7" s="21">
        <f>SUM(G2:G6)</f>
        <v>9.7919999999999998</v>
      </c>
      <c r="H7" s="21">
        <f>SUM(H2:H6)</f>
        <v>0</v>
      </c>
    </row>
    <row r="9" spans="1:8" x14ac:dyDescent="0.25">
      <c r="A9" s="19" t="s">
        <v>14</v>
      </c>
      <c r="B9" s="3" t="s">
        <v>45</v>
      </c>
      <c r="C9" s="3" t="s">
        <v>46</v>
      </c>
      <c r="D9" s="3">
        <v>78</v>
      </c>
      <c r="E9" s="3">
        <v>62</v>
      </c>
      <c r="F9" s="3">
        <v>5.3</v>
      </c>
      <c r="G9" s="3">
        <v>1.6339999999999999</v>
      </c>
      <c r="H9" s="5" t="s">
        <v>3</v>
      </c>
    </row>
    <row r="10" spans="1:8" x14ac:dyDescent="0.25">
      <c r="B10" s="3" t="s">
        <v>48</v>
      </c>
      <c r="C10" s="3" t="s">
        <v>47</v>
      </c>
      <c r="D10" s="1">
        <v>149</v>
      </c>
      <c r="E10" s="1">
        <v>130</v>
      </c>
      <c r="F10" s="1">
        <v>4.3099999999999996</v>
      </c>
      <c r="G10" s="1">
        <v>1.1000000000000001</v>
      </c>
      <c r="H10" s="10" t="s">
        <v>3</v>
      </c>
    </row>
    <row r="11" spans="1:8" x14ac:dyDescent="0.25">
      <c r="B11" s="3" t="s">
        <v>61</v>
      </c>
      <c r="C11" s="3" t="s">
        <v>62</v>
      </c>
      <c r="D11" s="4">
        <v>28</v>
      </c>
      <c r="E11" s="4">
        <v>1</v>
      </c>
      <c r="F11" s="4">
        <v>0.09</v>
      </c>
      <c r="G11" s="4"/>
      <c r="H11" s="5">
        <v>0</v>
      </c>
    </row>
    <row r="12" spans="1:8" ht="26.25" x14ac:dyDescent="0.25">
      <c r="B12" s="1" t="s">
        <v>10</v>
      </c>
      <c r="C12" s="3" t="s">
        <v>11</v>
      </c>
      <c r="D12" s="1">
        <v>46</v>
      </c>
      <c r="E12" s="1">
        <v>6</v>
      </c>
      <c r="F12" s="1">
        <v>0.04</v>
      </c>
      <c r="G12" s="1">
        <v>4.0000000000000001E-3</v>
      </c>
      <c r="H12" s="1">
        <v>0</v>
      </c>
    </row>
    <row r="13" spans="1:8" ht="31.5" x14ac:dyDescent="0.25">
      <c r="B13" s="3" t="s">
        <v>12</v>
      </c>
      <c r="C13" s="24" t="s">
        <v>13</v>
      </c>
      <c r="D13" s="24">
        <v>102</v>
      </c>
      <c r="E13" s="24">
        <v>107</v>
      </c>
      <c r="F13" s="24">
        <v>2.37</v>
      </c>
      <c r="G13" s="24">
        <v>1.5449999999999999</v>
      </c>
      <c r="H13" s="25" t="s">
        <v>3</v>
      </c>
    </row>
    <row r="14" spans="1:8" s="9" customFormat="1" x14ac:dyDescent="0.25">
      <c r="A14" s="21"/>
      <c r="B14" s="8"/>
      <c r="C14" s="23" t="s">
        <v>98</v>
      </c>
      <c r="D14" s="21">
        <f>SUM(D9:D13)</f>
        <v>403</v>
      </c>
      <c r="E14" s="21">
        <f>SUM(E9:E13)</f>
        <v>306</v>
      </c>
      <c r="F14" s="21">
        <f>SUM(F9:F13)</f>
        <v>12.11</v>
      </c>
      <c r="G14" s="21">
        <f>SUM(G9:G13)</f>
        <v>4.2829999999999995</v>
      </c>
      <c r="H14" s="21">
        <f>SUM(H9:H13)</f>
        <v>0</v>
      </c>
    </row>
    <row r="16" spans="1:8" ht="28.5" x14ac:dyDescent="0.25">
      <c r="A16" s="19" t="s">
        <v>20</v>
      </c>
      <c r="B16" s="3" t="s">
        <v>73</v>
      </c>
      <c r="C16" s="3" t="s">
        <v>75</v>
      </c>
      <c r="D16" s="1">
        <v>163</v>
      </c>
      <c r="E16" s="1">
        <v>127</v>
      </c>
      <c r="F16" s="1">
        <v>4.5</v>
      </c>
      <c r="G16" s="1">
        <v>0.75</v>
      </c>
      <c r="H16" s="10" t="s">
        <v>3</v>
      </c>
    </row>
    <row r="17" spans="1:8" ht="26.25" x14ac:dyDescent="0.25">
      <c r="B17" s="3" t="s">
        <v>19</v>
      </c>
      <c r="C17" s="3" t="s">
        <v>13</v>
      </c>
      <c r="D17" s="3">
        <v>117</v>
      </c>
      <c r="E17" s="3">
        <v>5</v>
      </c>
      <c r="F17" s="3">
        <v>0.3</v>
      </c>
      <c r="G17" s="3">
        <v>3.5000000000000003E-2</v>
      </c>
      <c r="H17" s="5">
        <v>0</v>
      </c>
    </row>
    <row r="18" spans="1:8" ht="26.25" x14ac:dyDescent="0.25">
      <c r="B18" s="3" t="s">
        <v>12</v>
      </c>
      <c r="C18" s="3" t="s">
        <v>13</v>
      </c>
      <c r="D18" s="4">
        <v>102</v>
      </c>
      <c r="E18" s="4">
        <v>107</v>
      </c>
      <c r="F18" s="4">
        <v>2.37</v>
      </c>
      <c r="G18" s="4">
        <v>1.5449999999999999</v>
      </c>
      <c r="H18" s="5" t="s">
        <v>3</v>
      </c>
    </row>
    <row r="19" spans="1:8" s="9" customFormat="1" x14ac:dyDescent="0.25">
      <c r="A19" s="21"/>
      <c r="B19" s="8"/>
      <c r="C19" s="23" t="s">
        <v>98</v>
      </c>
      <c r="D19" s="21">
        <f>SUM(D16:D18)</f>
        <v>382</v>
      </c>
      <c r="E19" s="21">
        <f>SUM(E16:E18)</f>
        <v>239</v>
      </c>
      <c r="F19" s="21">
        <f>SUM(F16:F18)</f>
        <v>7.17</v>
      </c>
      <c r="G19" s="21">
        <f>SUM(G16:G18)</f>
        <v>2.33</v>
      </c>
      <c r="H19" s="21">
        <f>SUM(H16:H18)</f>
        <v>0</v>
      </c>
    </row>
    <row r="21" spans="1:8" x14ac:dyDescent="0.25">
      <c r="A21" s="19" t="s">
        <v>27</v>
      </c>
      <c r="B21" s="3" t="s">
        <v>58</v>
      </c>
      <c r="C21" s="3" t="s">
        <v>82</v>
      </c>
      <c r="D21">
        <v>63.5</v>
      </c>
      <c r="E21">
        <v>102.5</v>
      </c>
      <c r="F21">
        <v>2.67</v>
      </c>
      <c r="G21">
        <v>0.44500000000000001</v>
      </c>
      <c r="H21" s="1" t="s">
        <v>3</v>
      </c>
    </row>
    <row r="22" spans="1:8" x14ac:dyDescent="0.25">
      <c r="B22" s="3" t="s">
        <v>30</v>
      </c>
      <c r="C22" s="3" t="s">
        <v>17</v>
      </c>
      <c r="D22">
        <v>52</v>
      </c>
      <c r="E22">
        <v>2</v>
      </c>
      <c r="F22">
        <v>0.01</v>
      </c>
      <c r="G22">
        <v>1E-3</v>
      </c>
      <c r="H22" s="1" t="s">
        <v>3</v>
      </c>
    </row>
    <row r="23" spans="1:8" ht="26.25" x14ac:dyDescent="0.25">
      <c r="B23" s="3" t="s">
        <v>63</v>
      </c>
      <c r="C23" s="3" t="s">
        <v>64</v>
      </c>
      <c r="D23" s="3">
        <v>54</v>
      </c>
      <c r="E23" s="3">
        <v>1</v>
      </c>
      <c r="F23" s="3">
        <v>0.1</v>
      </c>
      <c r="G23" s="3">
        <v>7.0000000000000001E-3</v>
      </c>
      <c r="H23" s="5">
        <v>0</v>
      </c>
    </row>
    <row r="24" spans="1:8" x14ac:dyDescent="0.25">
      <c r="B24" s="3" t="s">
        <v>65</v>
      </c>
      <c r="C24" s="3" t="s">
        <v>66</v>
      </c>
      <c r="D24" s="1">
        <v>55</v>
      </c>
      <c r="E24" s="1">
        <v>5</v>
      </c>
      <c r="F24" s="1">
        <v>0.04</v>
      </c>
      <c r="G24" s="1">
        <v>5.0000000000000001E-3</v>
      </c>
      <c r="H24" s="5">
        <v>0</v>
      </c>
    </row>
    <row r="25" spans="1:8" ht="26.25" x14ac:dyDescent="0.25">
      <c r="B25" s="3" t="s">
        <v>12</v>
      </c>
      <c r="C25" s="3" t="s">
        <v>13</v>
      </c>
      <c r="D25" s="3">
        <v>102</v>
      </c>
      <c r="E25" s="3">
        <v>107</v>
      </c>
      <c r="F25" s="3">
        <v>2.37</v>
      </c>
      <c r="G25" s="3">
        <v>1.5449999999999999</v>
      </c>
      <c r="H25" s="5" t="s">
        <v>3</v>
      </c>
    </row>
    <row r="26" spans="1:8" s="9" customFormat="1" x14ac:dyDescent="0.25">
      <c r="A26" s="21"/>
      <c r="B26" s="8"/>
      <c r="C26" s="23" t="s">
        <v>98</v>
      </c>
      <c r="D26" s="21">
        <f>SUM(D21:D25)</f>
        <v>326.5</v>
      </c>
      <c r="E26" s="21">
        <f>SUM(E21:E25)</f>
        <v>217.5</v>
      </c>
      <c r="F26" s="21">
        <f>SUM(F21:F25)</f>
        <v>5.1899999999999995</v>
      </c>
      <c r="G26" s="21">
        <f>SUM(G21:G25)</f>
        <v>2.0030000000000001</v>
      </c>
      <c r="H26" s="21">
        <f>SUM(H21:H25)</f>
        <v>0</v>
      </c>
    </row>
    <row r="27" spans="1:8" s="9" customFormat="1" x14ac:dyDescent="0.25">
      <c r="A27" s="21"/>
      <c r="B27" s="8"/>
      <c r="C27" s="16"/>
    </row>
    <row r="28" spans="1:8" ht="26.25" x14ac:dyDescent="0.25">
      <c r="A28" s="19" t="s">
        <v>35</v>
      </c>
      <c r="B28" s="3" t="s">
        <v>36</v>
      </c>
      <c r="C28" s="3" t="s">
        <v>37</v>
      </c>
      <c r="D28" s="3">
        <v>106</v>
      </c>
      <c r="E28" s="3">
        <v>117</v>
      </c>
      <c r="F28" s="3">
        <v>1.02</v>
      </c>
      <c r="G28" s="3">
        <v>0.23200000000000001</v>
      </c>
      <c r="H28" s="5" t="s">
        <v>3</v>
      </c>
    </row>
    <row r="29" spans="1:8" x14ac:dyDescent="0.25">
      <c r="B29" s="3" t="s">
        <v>70</v>
      </c>
      <c r="C29" s="3" t="s">
        <v>71</v>
      </c>
      <c r="D29" s="3">
        <v>192</v>
      </c>
      <c r="E29" s="3">
        <v>149</v>
      </c>
      <c r="F29" s="3">
        <v>2.82</v>
      </c>
      <c r="G29" s="3">
        <v>1.8220000000000001</v>
      </c>
      <c r="H29" s="5" t="s">
        <v>3</v>
      </c>
    </row>
    <row r="30" spans="1:8" x14ac:dyDescent="0.25">
      <c r="B30" s="3" t="s">
        <v>72</v>
      </c>
      <c r="C30" s="3" t="s">
        <v>57</v>
      </c>
      <c r="D30" s="3">
        <v>129</v>
      </c>
      <c r="E30" s="3">
        <v>49</v>
      </c>
      <c r="F30" s="3">
        <v>2.4900000000000002</v>
      </c>
      <c r="G30" s="3">
        <v>0.39</v>
      </c>
      <c r="H30" s="5" t="s">
        <v>3</v>
      </c>
    </row>
    <row r="31" spans="1:8" x14ac:dyDescent="0.25">
      <c r="B31" s="3" t="s">
        <v>31</v>
      </c>
      <c r="C31" s="3" t="s">
        <v>32</v>
      </c>
      <c r="D31" s="1">
        <v>52</v>
      </c>
      <c r="E31" s="1">
        <v>2</v>
      </c>
      <c r="F31" s="1">
        <v>0.12</v>
      </c>
      <c r="G31" s="1">
        <v>5.3999999999999999E-2</v>
      </c>
      <c r="H31" s="10">
        <v>0</v>
      </c>
    </row>
    <row r="32" spans="1:8" ht="26.25" x14ac:dyDescent="0.25">
      <c r="B32" s="3" t="s">
        <v>18</v>
      </c>
      <c r="C32" s="3" t="s">
        <v>91</v>
      </c>
      <c r="D32">
        <v>40</v>
      </c>
      <c r="E32">
        <v>1</v>
      </c>
      <c r="F32">
        <v>0.14000000000000001</v>
      </c>
      <c r="G32">
        <v>0.15</v>
      </c>
      <c r="H32" s="10">
        <v>0</v>
      </c>
    </row>
    <row r="33" spans="1:8" ht="26.25" x14ac:dyDescent="0.25">
      <c r="B33" s="3" t="s">
        <v>12</v>
      </c>
      <c r="C33" s="3" t="s">
        <v>13</v>
      </c>
      <c r="D33" s="4">
        <v>102</v>
      </c>
      <c r="E33" s="4">
        <v>107</v>
      </c>
      <c r="F33" s="4">
        <v>2.37</v>
      </c>
      <c r="G33" s="4">
        <v>1.5449999999999999</v>
      </c>
      <c r="H33" s="5" t="s">
        <v>3</v>
      </c>
    </row>
    <row r="34" spans="1:8" s="9" customFormat="1" x14ac:dyDescent="0.25">
      <c r="A34" s="21"/>
      <c r="B34" s="8"/>
      <c r="C34" s="23" t="s">
        <v>98</v>
      </c>
      <c r="D34" s="21">
        <f>SUM(D28:D33)</f>
        <v>621</v>
      </c>
      <c r="E34" s="21">
        <f>SUM(E28:E33)</f>
        <v>425</v>
      </c>
      <c r="F34" s="21">
        <f>SUM(F28:F33)</f>
        <v>8.9600000000000009</v>
      </c>
      <c r="G34" s="21">
        <f>SUM(G28:G33)</f>
        <v>4.1929999999999996</v>
      </c>
      <c r="H34" s="21">
        <f>SUM(H28:H33)</f>
        <v>0</v>
      </c>
    </row>
    <row r="36" spans="1:8" s="13" customFormat="1" ht="31.5" x14ac:dyDescent="0.25">
      <c r="A36" s="22"/>
      <c r="B36" s="12"/>
      <c r="C36" s="26" t="s">
        <v>42</v>
      </c>
      <c r="D36" s="22">
        <f>AVERAGE(D7,D14,D19,D26,D34)</f>
        <v>455.3</v>
      </c>
      <c r="E36" s="22">
        <f>AVERAGE(E7,E14,E19,E26,E34)</f>
        <v>360.9</v>
      </c>
      <c r="F36" s="22">
        <f>AVERAGE(F7,F14,F19,F26,F34)</f>
        <v>10.738000000000001</v>
      </c>
      <c r="G36" s="22">
        <f>AVERAGE(G7,G14,G19,G26,G34)</f>
        <v>4.5202</v>
      </c>
      <c r="H36" s="22">
        <f>AVERAGE(H7,H14,H19,H26,H34)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2013-11-13T13:14:30Z</dcterms:created>
  <dcterms:modified xsi:type="dcterms:W3CDTF">2014-08-14T15:56:50Z</dcterms:modified>
</cp:coreProperties>
</file>